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zabolcs Berezvai\Downloads\"/>
    </mc:Choice>
  </mc:AlternateContent>
  <xr:revisionPtr revIDLastSave="0" documentId="13_ncr:1_{2824A853-7763-4737-B2BF-021E87803C3A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BME VBK Felmérő 2019" sheetId="1" r:id="rId1"/>
    <sheet name="EX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I2" i="2"/>
  <c r="J2" i="2"/>
  <c r="K2" i="2"/>
  <c r="L2" i="2"/>
  <c r="H2" i="2"/>
  <c r="B2" i="2"/>
  <c r="C2" i="2"/>
  <c r="D2" i="2"/>
  <c r="E2" i="2"/>
  <c r="F2" i="2"/>
  <c r="G2" i="2"/>
  <c r="A2" i="2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I2" i="1"/>
  <c r="BF2" i="1" l="1"/>
  <c r="BH2" i="1" s="1"/>
  <c r="BI2" i="1" s="1"/>
  <c r="BF274" i="1"/>
  <c r="BF269" i="1"/>
  <c r="BF266" i="1"/>
  <c r="BG266" i="1" s="1"/>
  <c r="BF261" i="1"/>
  <c r="BF258" i="1"/>
  <c r="BH258" i="1" s="1"/>
  <c r="BI258" i="1" s="1"/>
  <c r="BF253" i="1"/>
  <c r="BF250" i="1"/>
  <c r="BG250" i="1" s="1"/>
  <c r="BF245" i="1"/>
  <c r="BH245" i="1" s="1"/>
  <c r="BI245" i="1" s="1"/>
  <c r="BF242" i="1"/>
  <c r="BH242" i="1" s="1"/>
  <c r="BI242" i="1" s="1"/>
  <c r="BF237" i="1"/>
  <c r="BF234" i="1"/>
  <c r="BH234" i="1" s="1"/>
  <c r="BI234" i="1" s="1"/>
  <c r="BF229" i="1"/>
  <c r="BF221" i="1"/>
  <c r="BF218" i="1"/>
  <c r="BH218" i="1" s="1"/>
  <c r="BI218" i="1" s="1"/>
  <c r="BF213" i="1"/>
  <c r="BG213" i="1" s="1"/>
  <c r="BF210" i="1"/>
  <c r="BH210" i="1" s="1"/>
  <c r="BI210" i="1" s="1"/>
  <c r="BF205" i="1"/>
  <c r="BF202" i="1"/>
  <c r="BH202" i="1" s="1"/>
  <c r="BI202" i="1" s="1"/>
  <c r="BF197" i="1"/>
  <c r="BG197" i="1" s="1"/>
  <c r="BF194" i="1"/>
  <c r="BH194" i="1" s="1"/>
  <c r="BI194" i="1" s="1"/>
  <c r="BF189" i="1"/>
  <c r="BF181" i="1"/>
  <c r="BF178" i="1"/>
  <c r="BH178" i="1" s="1"/>
  <c r="BI178" i="1" s="1"/>
  <c r="BF171" i="1"/>
  <c r="BG171" i="1" s="1"/>
  <c r="BF162" i="1"/>
  <c r="BF154" i="1"/>
  <c r="BF150" i="1"/>
  <c r="BG150" i="1" s="1"/>
  <c r="BF146" i="1"/>
  <c r="BF139" i="1"/>
  <c r="BH139" i="1" s="1"/>
  <c r="BI139" i="1" s="1"/>
  <c r="BF130" i="1"/>
  <c r="BF129" i="1"/>
  <c r="BH129" i="1" s="1"/>
  <c r="BI129" i="1" s="1"/>
  <c r="BF122" i="1"/>
  <c r="BG122" i="1" s="1"/>
  <c r="BF114" i="1"/>
  <c r="BF107" i="1"/>
  <c r="BH107" i="1" s="1"/>
  <c r="BI107" i="1" s="1"/>
  <c r="BF106" i="1"/>
  <c r="BG106" i="1" s="1"/>
  <c r="BF98" i="1"/>
  <c r="BH98" i="1" s="1"/>
  <c r="BI98" i="1" s="1"/>
  <c r="BF85" i="1"/>
  <c r="BF82" i="1"/>
  <c r="BH82" i="1" s="1"/>
  <c r="BI82" i="1" s="1"/>
  <c r="BF69" i="1"/>
  <c r="BF66" i="1"/>
  <c r="BG66" i="1" s="1"/>
  <c r="BF58" i="1"/>
  <c r="BH58" i="1" s="1"/>
  <c r="BI58" i="1" s="1"/>
  <c r="BF50" i="1"/>
  <c r="BF34" i="1"/>
  <c r="BG34" i="1" s="1"/>
  <c r="BF22" i="1"/>
  <c r="BG22" i="1" s="1"/>
  <c r="BF18" i="1"/>
  <c r="BF10" i="1"/>
  <c r="BF226" i="1"/>
  <c r="BF97" i="1"/>
  <c r="BF74" i="1"/>
  <c r="BF273" i="1"/>
  <c r="BH273" i="1" s="1"/>
  <c r="BI273" i="1" s="1"/>
  <c r="BF265" i="1"/>
  <c r="BG265" i="1" s="1"/>
  <c r="BF257" i="1"/>
  <c r="BF249" i="1"/>
  <c r="BH249" i="1" s="1"/>
  <c r="BI249" i="1" s="1"/>
  <c r="BF241" i="1"/>
  <c r="BH241" i="1" s="1"/>
  <c r="BI241" i="1" s="1"/>
  <c r="BF233" i="1"/>
  <c r="BH233" i="1" s="1"/>
  <c r="BI233" i="1" s="1"/>
  <c r="BF225" i="1"/>
  <c r="BG225" i="1" s="1"/>
  <c r="BF217" i="1"/>
  <c r="BF209" i="1"/>
  <c r="BH209" i="1" s="1"/>
  <c r="BI209" i="1" s="1"/>
  <c r="BF201" i="1"/>
  <c r="BG201" i="1" s="1"/>
  <c r="BF193" i="1"/>
  <c r="BF185" i="1"/>
  <c r="BG185" i="1" s="1"/>
  <c r="BF177" i="1"/>
  <c r="BH177" i="1" s="1"/>
  <c r="BI177" i="1" s="1"/>
  <c r="BF169" i="1"/>
  <c r="BH169" i="1" s="1"/>
  <c r="BI169" i="1" s="1"/>
  <c r="BF153" i="1"/>
  <c r="BG153" i="1" s="1"/>
  <c r="BF145" i="1"/>
  <c r="BF137" i="1"/>
  <c r="BH137" i="1" s="1"/>
  <c r="BI137" i="1" s="1"/>
  <c r="BF121" i="1"/>
  <c r="BG121" i="1" s="1"/>
  <c r="BF113" i="1"/>
  <c r="BF105" i="1"/>
  <c r="BG105" i="1" s="1"/>
  <c r="BF89" i="1"/>
  <c r="BG89" i="1" s="1"/>
  <c r="BF138" i="1"/>
  <c r="BG138" i="1" s="1"/>
  <c r="BF272" i="1"/>
  <c r="BH272" i="1" s="1"/>
  <c r="BI272" i="1" s="1"/>
  <c r="BF264" i="1"/>
  <c r="BF256" i="1"/>
  <c r="BG256" i="1" s="1"/>
  <c r="BF248" i="1"/>
  <c r="BG248" i="1" s="1"/>
  <c r="BF240" i="1"/>
  <c r="BG240" i="1" s="1"/>
  <c r="BF232" i="1"/>
  <c r="BF224" i="1"/>
  <c r="BG224" i="1" s="1"/>
  <c r="BF216" i="1"/>
  <c r="BG216" i="1" s="1"/>
  <c r="BF208" i="1"/>
  <c r="BG208" i="1" s="1"/>
  <c r="BF200" i="1"/>
  <c r="BH200" i="1" s="1"/>
  <c r="BI200" i="1" s="1"/>
  <c r="BF192" i="1"/>
  <c r="BF184" i="1"/>
  <c r="BF90" i="1"/>
  <c r="BH90" i="1" s="1"/>
  <c r="BI90" i="1" s="1"/>
  <c r="BF271" i="1"/>
  <c r="BF263" i="1"/>
  <c r="BG263" i="1" s="1"/>
  <c r="BF255" i="1"/>
  <c r="BH255" i="1" s="1"/>
  <c r="BI255" i="1" s="1"/>
  <c r="BF247" i="1"/>
  <c r="BH247" i="1" s="1"/>
  <c r="BI247" i="1" s="1"/>
  <c r="BF239" i="1"/>
  <c r="BH239" i="1" s="1"/>
  <c r="BI239" i="1" s="1"/>
  <c r="BF231" i="1"/>
  <c r="BG231" i="1" s="1"/>
  <c r="BF223" i="1"/>
  <c r="BF215" i="1"/>
  <c r="BH215" i="1" s="1"/>
  <c r="BI215" i="1" s="1"/>
  <c r="BF207" i="1"/>
  <c r="BF199" i="1"/>
  <c r="BG199" i="1" s="1"/>
  <c r="BF191" i="1"/>
  <c r="BG191" i="1" s="1"/>
  <c r="BF183" i="1"/>
  <c r="BH183" i="1" s="1"/>
  <c r="BI183" i="1" s="1"/>
  <c r="BF175" i="1"/>
  <c r="BF167" i="1"/>
  <c r="BG167" i="1" s="1"/>
  <c r="BF159" i="1"/>
  <c r="BG159" i="1" s="1"/>
  <c r="BF151" i="1"/>
  <c r="BF143" i="1"/>
  <c r="BG143" i="1" s="1"/>
  <c r="BF135" i="1"/>
  <c r="BG135" i="1" s="1"/>
  <c r="BF127" i="1"/>
  <c r="BH127" i="1" s="1"/>
  <c r="BI127" i="1" s="1"/>
  <c r="BF119" i="1"/>
  <c r="BG119" i="1" s="1"/>
  <c r="BF111" i="1"/>
  <c r="BF103" i="1"/>
  <c r="BH103" i="1" s="1"/>
  <c r="BI103" i="1" s="1"/>
  <c r="BF95" i="1"/>
  <c r="BH95" i="1" s="1"/>
  <c r="BI95" i="1" s="1"/>
  <c r="BF170" i="1"/>
  <c r="BH170" i="1" s="1"/>
  <c r="BI170" i="1" s="1"/>
  <c r="BF118" i="1"/>
  <c r="BH118" i="1" s="1"/>
  <c r="BI118" i="1" s="1"/>
  <c r="BF26" i="1"/>
  <c r="BG26" i="1" s="1"/>
  <c r="BF270" i="1"/>
  <c r="BG270" i="1" s="1"/>
  <c r="BF262" i="1"/>
  <c r="BH262" i="1" s="1"/>
  <c r="BI262" i="1" s="1"/>
  <c r="BF254" i="1"/>
  <c r="BF246" i="1"/>
  <c r="BH246" i="1" s="1"/>
  <c r="BI246" i="1" s="1"/>
  <c r="BF238" i="1"/>
  <c r="BG238" i="1" s="1"/>
  <c r="BF230" i="1"/>
  <c r="BH230" i="1" s="1"/>
  <c r="BI230" i="1" s="1"/>
  <c r="BF222" i="1"/>
  <c r="BF214" i="1"/>
  <c r="BH214" i="1" s="1"/>
  <c r="BI214" i="1" s="1"/>
  <c r="BF206" i="1"/>
  <c r="BG206" i="1" s="1"/>
  <c r="BF198" i="1"/>
  <c r="BG198" i="1" s="1"/>
  <c r="BF190" i="1"/>
  <c r="BG190" i="1" s="1"/>
  <c r="BF182" i="1"/>
  <c r="BF174" i="1"/>
  <c r="BF166" i="1"/>
  <c r="BF158" i="1"/>
  <c r="BG158" i="1" s="1"/>
  <c r="BF142" i="1"/>
  <c r="BG142" i="1" s="1"/>
  <c r="BF134" i="1"/>
  <c r="BG134" i="1" s="1"/>
  <c r="BF126" i="1"/>
  <c r="BF110" i="1"/>
  <c r="BH110" i="1" s="1"/>
  <c r="BI110" i="1" s="1"/>
  <c r="BF102" i="1"/>
  <c r="BF94" i="1"/>
  <c r="BG94" i="1" s="1"/>
  <c r="BF86" i="1"/>
  <c r="BF78" i="1"/>
  <c r="BG78" i="1" s="1"/>
  <c r="BF70" i="1"/>
  <c r="BG70" i="1" s="1"/>
  <c r="BF62" i="1"/>
  <c r="BH62" i="1" s="1"/>
  <c r="BI62" i="1" s="1"/>
  <c r="BF54" i="1"/>
  <c r="BG54" i="1" s="1"/>
  <c r="BF46" i="1"/>
  <c r="BF38" i="1"/>
  <c r="BG38" i="1" s="1"/>
  <c r="BF30" i="1"/>
  <c r="BH30" i="1" s="1"/>
  <c r="BI30" i="1" s="1"/>
  <c r="BF14" i="1"/>
  <c r="BH14" i="1" s="1"/>
  <c r="BI14" i="1" s="1"/>
  <c r="BF6" i="1"/>
  <c r="BF42" i="1"/>
  <c r="BG42" i="1" s="1"/>
  <c r="BF173" i="1"/>
  <c r="BH173" i="1" s="1"/>
  <c r="BI173" i="1" s="1"/>
  <c r="BF165" i="1"/>
  <c r="BH165" i="1" s="1"/>
  <c r="BI165" i="1" s="1"/>
  <c r="BF157" i="1"/>
  <c r="BH157" i="1" s="1"/>
  <c r="BI157" i="1" s="1"/>
  <c r="BF149" i="1"/>
  <c r="BG149" i="1" s="1"/>
  <c r="BF141" i="1"/>
  <c r="BG141" i="1" s="1"/>
  <c r="BF133" i="1"/>
  <c r="BH133" i="1" s="1"/>
  <c r="BI133" i="1" s="1"/>
  <c r="BF125" i="1"/>
  <c r="BF117" i="1"/>
  <c r="BH117" i="1" s="1"/>
  <c r="BI117" i="1" s="1"/>
  <c r="BF109" i="1"/>
  <c r="BH109" i="1" s="1"/>
  <c r="BI109" i="1" s="1"/>
  <c r="BF101" i="1"/>
  <c r="BG101" i="1" s="1"/>
  <c r="BF93" i="1"/>
  <c r="BF77" i="1"/>
  <c r="BG77" i="1" s="1"/>
  <c r="BF186" i="1"/>
  <c r="BF161" i="1"/>
  <c r="BH161" i="1" s="1"/>
  <c r="BI161" i="1" s="1"/>
  <c r="BF276" i="1"/>
  <c r="BH276" i="1" s="1"/>
  <c r="BI276" i="1" s="1"/>
  <c r="BF268" i="1"/>
  <c r="BH268" i="1" s="1"/>
  <c r="BI268" i="1" s="1"/>
  <c r="BF260" i="1"/>
  <c r="BG260" i="1" s="1"/>
  <c r="BF252" i="1"/>
  <c r="BG252" i="1" s="1"/>
  <c r="BF244" i="1"/>
  <c r="BF236" i="1"/>
  <c r="BH236" i="1" s="1"/>
  <c r="BI236" i="1" s="1"/>
  <c r="BF228" i="1"/>
  <c r="BG228" i="1" s="1"/>
  <c r="BF220" i="1"/>
  <c r="BF212" i="1"/>
  <c r="BH212" i="1" s="1"/>
  <c r="BI212" i="1" s="1"/>
  <c r="BF204" i="1"/>
  <c r="BH204" i="1" s="1"/>
  <c r="BI204" i="1" s="1"/>
  <c r="BF196" i="1"/>
  <c r="BH196" i="1" s="1"/>
  <c r="BI196" i="1" s="1"/>
  <c r="BF188" i="1"/>
  <c r="BG188" i="1" s="1"/>
  <c r="BF180" i="1"/>
  <c r="BF275" i="1"/>
  <c r="BH275" i="1" s="1"/>
  <c r="BI275" i="1" s="1"/>
  <c r="BF267" i="1"/>
  <c r="BG267" i="1" s="1"/>
  <c r="BF259" i="1"/>
  <c r="BF251" i="1"/>
  <c r="BG251" i="1" s="1"/>
  <c r="BF243" i="1"/>
  <c r="BH243" i="1" s="1"/>
  <c r="BI243" i="1" s="1"/>
  <c r="BF235" i="1"/>
  <c r="BG235" i="1" s="1"/>
  <c r="BF227" i="1"/>
  <c r="BH227" i="1" s="1"/>
  <c r="BI227" i="1" s="1"/>
  <c r="BF219" i="1"/>
  <c r="BF211" i="1"/>
  <c r="BH211" i="1" s="1"/>
  <c r="BI211" i="1" s="1"/>
  <c r="BF203" i="1"/>
  <c r="BF195" i="1"/>
  <c r="BH195" i="1" s="1"/>
  <c r="BI195" i="1" s="1"/>
  <c r="BF187" i="1"/>
  <c r="BF179" i="1"/>
  <c r="BH179" i="1" s="1"/>
  <c r="BI179" i="1" s="1"/>
  <c r="BF163" i="1"/>
  <c r="BG163" i="1" s="1"/>
  <c r="BF155" i="1"/>
  <c r="BH155" i="1" s="1"/>
  <c r="BI155" i="1" s="1"/>
  <c r="BF147" i="1"/>
  <c r="BF131" i="1"/>
  <c r="BH131" i="1" s="1"/>
  <c r="BI131" i="1" s="1"/>
  <c r="BF123" i="1"/>
  <c r="BH123" i="1" s="1"/>
  <c r="BI123" i="1" s="1"/>
  <c r="BF115" i="1"/>
  <c r="BH115" i="1" s="1"/>
  <c r="BI115" i="1" s="1"/>
  <c r="BF99" i="1"/>
  <c r="BF91" i="1"/>
  <c r="BH91" i="1" s="1"/>
  <c r="BI91" i="1" s="1"/>
  <c r="BF83" i="1"/>
  <c r="BG83" i="1" s="1"/>
  <c r="BF75" i="1"/>
  <c r="BH75" i="1" s="1"/>
  <c r="BI75" i="1" s="1"/>
  <c r="BF67" i="1"/>
  <c r="BF59" i="1"/>
  <c r="BH59" i="1" s="1"/>
  <c r="BI59" i="1" s="1"/>
  <c r="BF51" i="1"/>
  <c r="BF43" i="1"/>
  <c r="BH43" i="1" s="1"/>
  <c r="BI43" i="1" s="1"/>
  <c r="BF35" i="1"/>
  <c r="BF27" i="1"/>
  <c r="BH27" i="1" s="1"/>
  <c r="BI27" i="1" s="1"/>
  <c r="BF19" i="1"/>
  <c r="BG19" i="1" s="1"/>
  <c r="BF11" i="1"/>
  <c r="BH11" i="1" s="1"/>
  <c r="BI11" i="1" s="1"/>
  <c r="BF3" i="1"/>
  <c r="BG269" i="1"/>
  <c r="BH269" i="1"/>
  <c r="BI269" i="1" s="1"/>
  <c r="BG261" i="1"/>
  <c r="BH261" i="1"/>
  <c r="BI261" i="1" s="1"/>
  <c r="BG258" i="1"/>
  <c r="BG253" i="1"/>
  <c r="BH253" i="1"/>
  <c r="BI253" i="1" s="1"/>
  <c r="BG245" i="1"/>
  <c r="BG242" i="1"/>
  <c r="BH237" i="1"/>
  <c r="BI237" i="1" s="1"/>
  <c r="BG237" i="1"/>
  <c r="BG234" i="1"/>
  <c r="BG229" i="1"/>
  <c r="BH229" i="1"/>
  <c r="BI229" i="1" s="1"/>
  <c r="BG226" i="1"/>
  <c r="BH226" i="1"/>
  <c r="BI226" i="1" s="1"/>
  <c r="BG221" i="1"/>
  <c r="BH221" i="1"/>
  <c r="BI221" i="1" s="1"/>
  <c r="BG218" i="1"/>
  <c r="BG205" i="1"/>
  <c r="BH205" i="1"/>
  <c r="BI205" i="1" s="1"/>
  <c r="BG202" i="1"/>
  <c r="BH197" i="1"/>
  <c r="BI197" i="1" s="1"/>
  <c r="BG194" i="1"/>
  <c r="BG189" i="1"/>
  <c r="BH189" i="1"/>
  <c r="BI189" i="1" s="1"/>
  <c r="BG186" i="1"/>
  <c r="BH186" i="1"/>
  <c r="BI186" i="1" s="1"/>
  <c r="BH181" i="1"/>
  <c r="BI181" i="1" s="1"/>
  <c r="BG181" i="1"/>
  <c r="BG178" i="1"/>
  <c r="BG170" i="1"/>
  <c r="BG162" i="1"/>
  <c r="BH162" i="1"/>
  <c r="BI162" i="1" s="1"/>
  <c r="BG161" i="1"/>
  <c r="BG154" i="1"/>
  <c r="BH154" i="1"/>
  <c r="BI154" i="1" s="1"/>
  <c r="BG146" i="1"/>
  <c r="BH146" i="1"/>
  <c r="BI146" i="1" s="1"/>
  <c r="BG139" i="1"/>
  <c r="BG130" i="1"/>
  <c r="BH130" i="1"/>
  <c r="BI130" i="1" s="1"/>
  <c r="BH122" i="1"/>
  <c r="BI122" i="1" s="1"/>
  <c r="BG118" i="1"/>
  <c r="BG114" i="1"/>
  <c r="BH114" i="1"/>
  <c r="BI114" i="1" s="1"/>
  <c r="BG107" i="1"/>
  <c r="BG98" i="1"/>
  <c r="BG97" i="1"/>
  <c r="BH97" i="1"/>
  <c r="BI97" i="1" s="1"/>
  <c r="BG90" i="1"/>
  <c r="BG85" i="1"/>
  <c r="BH85" i="1"/>
  <c r="BI85" i="1" s="1"/>
  <c r="BG82" i="1"/>
  <c r="BG74" i="1"/>
  <c r="BH74" i="1"/>
  <c r="BI74" i="1" s="1"/>
  <c r="BG69" i="1"/>
  <c r="BH69" i="1"/>
  <c r="BI69" i="1" s="1"/>
  <c r="BG58" i="1"/>
  <c r="BG50" i="1"/>
  <c r="BH50" i="1"/>
  <c r="BI50" i="1" s="1"/>
  <c r="BH22" i="1"/>
  <c r="BI22" i="1" s="1"/>
  <c r="BG274" i="1"/>
  <c r="BH274" i="1"/>
  <c r="BI274" i="1" s="1"/>
  <c r="BG273" i="1"/>
  <c r="BH265" i="1"/>
  <c r="BI265" i="1" s="1"/>
  <c r="BH257" i="1"/>
  <c r="BI257" i="1" s="1"/>
  <c r="BG257" i="1"/>
  <c r="BG249" i="1"/>
  <c r="BG241" i="1"/>
  <c r="BG233" i="1"/>
  <c r="BG217" i="1"/>
  <c r="BH217" i="1"/>
  <c r="BI217" i="1" s="1"/>
  <c r="BG209" i="1"/>
  <c r="BG193" i="1"/>
  <c r="BH193" i="1"/>
  <c r="BI193" i="1" s="1"/>
  <c r="BH185" i="1"/>
  <c r="BI185" i="1" s="1"/>
  <c r="BG177" i="1"/>
  <c r="BG169" i="1"/>
  <c r="BG145" i="1"/>
  <c r="BH145" i="1"/>
  <c r="BI145" i="1" s="1"/>
  <c r="BG137" i="1"/>
  <c r="BH121" i="1"/>
  <c r="BI121" i="1" s="1"/>
  <c r="BH113" i="1"/>
  <c r="BI113" i="1" s="1"/>
  <c r="BG113" i="1"/>
  <c r="BH105" i="1"/>
  <c r="BI105" i="1" s="1"/>
  <c r="BH89" i="1"/>
  <c r="BI89" i="1" s="1"/>
  <c r="BH264" i="1"/>
  <c r="BI264" i="1" s="1"/>
  <c r="BG264" i="1"/>
  <c r="BH256" i="1"/>
  <c r="BI256" i="1" s="1"/>
  <c r="BH248" i="1"/>
  <c r="BI248" i="1" s="1"/>
  <c r="BH240" i="1"/>
  <c r="BI240" i="1" s="1"/>
  <c r="BH232" i="1"/>
  <c r="BI232" i="1" s="1"/>
  <c r="BG232" i="1"/>
  <c r="BH224" i="1"/>
  <c r="BI224" i="1" s="1"/>
  <c r="BH216" i="1"/>
  <c r="BI216" i="1" s="1"/>
  <c r="BH208" i="1"/>
  <c r="BI208" i="1" s="1"/>
  <c r="BG200" i="1"/>
  <c r="BH192" i="1"/>
  <c r="BI192" i="1" s="1"/>
  <c r="BG192" i="1"/>
  <c r="BG184" i="1"/>
  <c r="BH184" i="1"/>
  <c r="BI184" i="1" s="1"/>
  <c r="BG271" i="1"/>
  <c r="BH271" i="1"/>
  <c r="BI271" i="1" s="1"/>
  <c r="BG255" i="1"/>
  <c r="BG239" i="1"/>
  <c r="BG223" i="1"/>
  <c r="BH223" i="1"/>
  <c r="BI223" i="1" s="1"/>
  <c r="BG215" i="1"/>
  <c r="BG207" i="1"/>
  <c r="BH207" i="1"/>
  <c r="BI207" i="1" s="1"/>
  <c r="BG175" i="1"/>
  <c r="BH175" i="1"/>
  <c r="BI175" i="1" s="1"/>
  <c r="BG151" i="1"/>
  <c r="BH151" i="1"/>
  <c r="BI151" i="1" s="1"/>
  <c r="BH143" i="1"/>
  <c r="BI143" i="1" s="1"/>
  <c r="BG127" i="1"/>
  <c r="BH111" i="1"/>
  <c r="BI111" i="1" s="1"/>
  <c r="BG111" i="1"/>
  <c r="BG95" i="1"/>
  <c r="BG254" i="1"/>
  <c r="BH254" i="1"/>
  <c r="BI254" i="1" s="1"/>
  <c r="BG246" i="1"/>
  <c r="BH238" i="1"/>
  <c r="BI238" i="1" s="1"/>
  <c r="BG230" i="1"/>
  <c r="BG222" i="1"/>
  <c r="BH222" i="1"/>
  <c r="BI222" i="1" s="1"/>
  <c r="BG214" i="1"/>
  <c r="BH206" i="1"/>
  <c r="BI206" i="1" s="1"/>
  <c r="BH198" i="1"/>
  <c r="BI198" i="1" s="1"/>
  <c r="BH190" i="1"/>
  <c r="BI190" i="1" s="1"/>
  <c r="BG182" i="1"/>
  <c r="BH182" i="1"/>
  <c r="BI182" i="1" s="1"/>
  <c r="BG174" i="1"/>
  <c r="BH174" i="1"/>
  <c r="BI174" i="1" s="1"/>
  <c r="BG166" i="1"/>
  <c r="BH166" i="1"/>
  <c r="BI166" i="1" s="1"/>
  <c r="BH158" i="1"/>
  <c r="BI158" i="1" s="1"/>
  <c r="BH142" i="1"/>
  <c r="BI142" i="1" s="1"/>
  <c r="BH126" i="1"/>
  <c r="BI126" i="1" s="1"/>
  <c r="BG126" i="1"/>
  <c r="BG110" i="1"/>
  <c r="BG102" i="1"/>
  <c r="BH102" i="1"/>
  <c r="BI102" i="1" s="1"/>
  <c r="BH86" i="1"/>
  <c r="BI86" i="1" s="1"/>
  <c r="BG86" i="1"/>
  <c r="BH78" i="1"/>
  <c r="BI78" i="1" s="1"/>
  <c r="BH70" i="1"/>
  <c r="BI70" i="1" s="1"/>
  <c r="BG62" i="1"/>
  <c r="BG46" i="1"/>
  <c r="BH46" i="1"/>
  <c r="BI46" i="1" s="1"/>
  <c r="BH38" i="1"/>
  <c r="BI38" i="1" s="1"/>
  <c r="BG30" i="1"/>
  <c r="BG14" i="1"/>
  <c r="BG6" i="1"/>
  <c r="BH6" i="1"/>
  <c r="BI6" i="1" s="1"/>
  <c r="BG165" i="1"/>
  <c r="BG157" i="1"/>
  <c r="BG133" i="1"/>
  <c r="BH125" i="1"/>
  <c r="BI125" i="1" s="1"/>
  <c r="BG125" i="1"/>
  <c r="BG109" i="1"/>
  <c r="BH101" i="1"/>
  <c r="BI101" i="1" s="1"/>
  <c r="BG93" i="1"/>
  <c r="BH93" i="1"/>
  <c r="BI93" i="1" s="1"/>
  <c r="BG276" i="1"/>
  <c r="BG268" i="1"/>
  <c r="BH244" i="1"/>
  <c r="BI244" i="1" s="1"/>
  <c r="BG244" i="1"/>
  <c r="BG236" i="1"/>
  <c r="BH228" i="1"/>
  <c r="BI228" i="1" s="1"/>
  <c r="BH220" i="1"/>
  <c r="BI220" i="1" s="1"/>
  <c r="BG220" i="1"/>
  <c r="BG212" i="1"/>
  <c r="BG204" i="1"/>
  <c r="BG196" i="1"/>
  <c r="BH180" i="1"/>
  <c r="BI180" i="1" s="1"/>
  <c r="BG180" i="1"/>
  <c r="BG275" i="1"/>
  <c r="BG259" i="1"/>
  <c r="BH259" i="1"/>
  <c r="BI259" i="1" s="1"/>
  <c r="BH251" i="1"/>
  <c r="BI251" i="1" s="1"/>
  <c r="BG243" i="1"/>
  <c r="BG227" i="1"/>
  <c r="BG219" i="1"/>
  <c r="BH219" i="1"/>
  <c r="BI219" i="1" s="1"/>
  <c r="BG211" i="1"/>
  <c r="BG203" i="1"/>
  <c r="BH203" i="1"/>
  <c r="BI203" i="1" s="1"/>
  <c r="BG195" i="1"/>
  <c r="BG187" i="1"/>
  <c r="BH187" i="1"/>
  <c r="BI187" i="1" s="1"/>
  <c r="BG179" i="1"/>
  <c r="BG155" i="1"/>
  <c r="BG147" i="1"/>
  <c r="BH147" i="1"/>
  <c r="BI147" i="1" s="1"/>
  <c r="BG131" i="1"/>
  <c r="BG123" i="1"/>
  <c r="BG115" i="1"/>
  <c r="BG99" i="1"/>
  <c r="BH99" i="1"/>
  <c r="BI99" i="1" s="1"/>
  <c r="BG91" i="1"/>
  <c r="BG67" i="1"/>
  <c r="BH67" i="1"/>
  <c r="BI67" i="1" s="1"/>
  <c r="BG59" i="1"/>
  <c r="BG51" i="1"/>
  <c r="BH51" i="1"/>
  <c r="BI51" i="1" s="1"/>
  <c r="BG43" i="1"/>
  <c r="BG35" i="1"/>
  <c r="BH35" i="1"/>
  <c r="BI35" i="1" s="1"/>
  <c r="BG27" i="1"/>
  <c r="BG11" i="1"/>
  <c r="BG3" i="1"/>
  <c r="BH3" i="1"/>
  <c r="BI3" i="1" s="1"/>
  <c r="BF81" i="1"/>
  <c r="BF73" i="1"/>
  <c r="BF65" i="1"/>
  <c r="BF57" i="1"/>
  <c r="BF49" i="1"/>
  <c r="BF41" i="1"/>
  <c r="BF33" i="1"/>
  <c r="BF25" i="1"/>
  <c r="BF17" i="1"/>
  <c r="BF9" i="1"/>
  <c r="BF176" i="1"/>
  <c r="BF168" i="1"/>
  <c r="BF160" i="1"/>
  <c r="BF152" i="1"/>
  <c r="BF144" i="1"/>
  <c r="BF136" i="1"/>
  <c r="BF128" i="1"/>
  <c r="BF120" i="1"/>
  <c r="BF112" i="1"/>
  <c r="BF104" i="1"/>
  <c r="BF96" i="1"/>
  <c r="BF88" i="1"/>
  <c r="BF80" i="1"/>
  <c r="BF72" i="1"/>
  <c r="BF64" i="1"/>
  <c r="BF56" i="1"/>
  <c r="BF48" i="1"/>
  <c r="BF40" i="1"/>
  <c r="BF32" i="1"/>
  <c r="BF24" i="1"/>
  <c r="BF16" i="1"/>
  <c r="BF8" i="1"/>
  <c r="BG18" i="1"/>
  <c r="BH18" i="1"/>
  <c r="BI18" i="1" s="1"/>
  <c r="BF87" i="1"/>
  <c r="BF79" i="1"/>
  <c r="BF71" i="1"/>
  <c r="BF63" i="1"/>
  <c r="BF55" i="1"/>
  <c r="BF47" i="1"/>
  <c r="BF39" i="1"/>
  <c r="BF31" i="1"/>
  <c r="BF23" i="1"/>
  <c r="BF15" i="1"/>
  <c r="BF7" i="1"/>
  <c r="BF61" i="1"/>
  <c r="BF53" i="1"/>
  <c r="BF45" i="1"/>
  <c r="BF37" i="1"/>
  <c r="BF29" i="1"/>
  <c r="BF21" i="1"/>
  <c r="BF13" i="1"/>
  <c r="BF5" i="1"/>
  <c r="BG10" i="1"/>
  <c r="BH10" i="1"/>
  <c r="BI10" i="1" s="1"/>
  <c r="BF172" i="1"/>
  <c r="BF164" i="1"/>
  <c r="BF156" i="1"/>
  <c r="BF148" i="1"/>
  <c r="BF140" i="1"/>
  <c r="BF132" i="1"/>
  <c r="BF124" i="1"/>
  <c r="BF116" i="1"/>
  <c r="BF108" i="1"/>
  <c r="BF100" i="1"/>
  <c r="BF92" i="1"/>
  <c r="BF84" i="1"/>
  <c r="BF76" i="1"/>
  <c r="BF68" i="1"/>
  <c r="BF60" i="1"/>
  <c r="BF52" i="1"/>
  <c r="BF44" i="1"/>
  <c r="BF36" i="1"/>
  <c r="BF28" i="1"/>
  <c r="BF20" i="1"/>
  <c r="BF12" i="1"/>
  <c r="BF4" i="1"/>
  <c r="BH19" i="1" l="1"/>
  <c r="BI19" i="1" s="1"/>
  <c r="BH163" i="1"/>
  <c r="BI163" i="1" s="1"/>
  <c r="BH267" i="1"/>
  <c r="BI267" i="1" s="1"/>
  <c r="BH260" i="1"/>
  <c r="BI260" i="1" s="1"/>
  <c r="BG173" i="1"/>
  <c r="BH134" i="1"/>
  <c r="BI134" i="1" s="1"/>
  <c r="BG262" i="1"/>
  <c r="BG183" i="1"/>
  <c r="BG272" i="1"/>
  <c r="BH201" i="1"/>
  <c r="BI201" i="1" s="1"/>
  <c r="BH150" i="1"/>
  <c r="BI150" i="1" s="1"/>
  <c r="BH171" i="1"/>
  <c r="BI171" i="1" s="1"/>
  <c r="BG210" i="1"/>
  <c r="BH266" i="1"/>
  <c r="BI266" i="1" s="1"/>
  <c r="BH94" i="1"/>
  <c r="BI94" i="1" s="1"/>
  <c r="BH270" i="1"/>
  <c r="BI270" i="1" s="1"/>
  <c r="BH191" i="1"/>
  <c r="BI191" i="1" s="1"/>
  <c r="BG247" i="1"/>
  <c r="BH106" i="1"/>
  <c r="BI106" i="1" s="1"/>
  <c r="BG129" i="1"/>
  <c r="BH213" i="1"/>
  <c r="BI213" i="1" s="1"/>
  <c r="BH250" i="1"/>
  <c r="BI250" i="1" s="1"/>
  <c r="BH34" i="1"/>
  <c r="BI34" i="1" s="1"/>
  <c r="BH54" i="1"/>
  <c r="BI54" i="1" s="1"/>
  <c r="BG75" i="1"/>
  <c r="BH83" i="1"/>
  <c r="BI83" i="1" s="1"/>
  <c r="BH141" i="1"/>
  <c r="BI141" i="1" s="1"/>
  <c r="BH159" i="1"/>
  <c r="BI159" i="1" s="1"/>
  <c r="BH66" i="1"/>
  <c r="BI66" i="1" s="1"/>
  <c r="BG2" i="1"/>
  <c r="BH26" i="1"/>
  <c r="BI26" i="1" s="1"/>
  <c r="BH119" i="1"/>
  <c r="BI119" i="1" s="1"/>
  <c r="BH188" i="1"/>
  <c r="BI188" i="1" s="1"/>
  <c r="BH252" i="1"/>
  <c r="BI252" i="1" s="1"/>
  <c r="BH77" i="1"/>
  <c r="BI77" i="1" s="1"/>
  <c r="BG117" i="1"/>
  <c r="BH149" i="1"/>
  <c r="BI149" i="1" s="1"/>
  <c r="BG103" i="1"/>
  <c r="BH135" i="1"/>
  <c r="BI135" i="1" s="1"/>
  <c r="BH167" i="1"/>
  <c r="BI167" i="1" s="1"/>
  <c r="BH199" i="1"/>
  <c r="BI199" i="1" s="1"/>
  <c r="BH231" i="1"/>
  <c r="BI231" i="1" s="1"/>
  <c r="BH263" i="1"/>
  <c r="BI263" i="1" s="1"/>
  <c r="BH153" i="1"/>
  <c r="BI153" i="1" s="1"/>
  <c r="BH225" i="1"/>
  <c r="BI225" i="1" s="1"/>
  <c r="BH235" i="1"/>
  <c r="BI235" i="1" s="1"/>
  <c r="BH138" i="1"/>
  <c r="BI138" i="1" s="1"/>
  <c r="BH42" i="1"/>
  <c r="BI42" i="1" s="1"/>
  <c r="BH37" i="1"/>
  <c r="BI37" i="1" s="1"/>
  <c r="BG37" i="1"/>
  <c r="BG140" i="1"/>
  <c r="BH140" i="1"/>
  <c r="BI140" i="1" s="1"/>
  <c r="BH15" i="1"/>
  <c r="BI15" i="1" s="1"/>
  <c r="BG15" i="1"/>
  <c r="BH96" i="1"/>
  <c r="BI96" i="1" s="1"/>
  <c r="BG96" i="1"/>
  <c r="BG41" i="1"/>
  <c r="BH41" i="1"/>
  <c r="BI41" i="1" s="1"/>
  <c r="BH84" i="1"/>
  <c r="BI84" i="1" s="1"/>
  <c r="BG84" i="1"/>
  <c r="BG21" i="1"/>
  <c r="BH21" i="1"/>
  <c r="BI21" i="1" s="1"/>
  <c r="BH23" i="1"/>
  <c r="BI23" i="1" s="1"/>
  <c r="BG23" i="1"/>
  <c r="BH40" i="1"/>
  <c r="BI40" i="1" s="1"/>
  <c r="BG40" i="1"/>
  <c r="BH104" i="1"/>
  <c r="BI104" i="1" s="1"/>
  <c r="BG104" i="1"/>
  <c r="BH49" i="1"/>
  <c r="BI49" i="1" s="1"/>
  <c r="BG49" i="1"/>
  <c r="BH28" i="1"/>
  <c r="BI28" i="1" s="1"/>
  <c r="BG28" i="1"/>
  <c r="BH92" i="1"/>
  <c r="BI92" i="1" s="1"/>
  <c r="BG92" i="1"/>
  <c r="BH156" i="1"/>
  <c r="BI156" i="1" s="1"/>
  <c r="BG156" i="1"/>
  <c r="BG29" i="1"/>
  <c r="BH29" i="1"/>
  <c r="BI29" i="1" s="1"/>
  <c r="BH31" i="1"/>
  <c r="BI31" i="1" s="1"/>
  <c r="BG31" i="1"/>
  <c r="BH48" i="1"/>
  <c r="BI48" i="1" s="1"/>
  <c r="BG48" i="1"/>
  <c r="BH112" i="1"/>
  <c r="BI112" i="1" s="1"/>
  <c r="BG112" i="1"/>
  <c r="BH176" i="1"/>
  <c r="BI176" i="1" s="1"/>
  <c r="BG176" i="1"/>
  <c r="BH57" i="1"/>
  <c r="BI57" i="1" s="1"/>
  <c r="BG57" i="1"/>
  <c r="BG65" i="1"/>
  <c r="BH65" i="1"/>
  <c r="BI65" i="1" s="1"/>
  <c r="BG164" i="1"/>
  <c r="BH164" i="1"/>
  <c r="BI164" i="1" s="1"/>
  <c r="BH120" i="1"/>
  <c r="BI120" i="1" s="1"/>
  <c r="BG120" i="1"/>
  <c r="BH108" i="1"/>
  <c r="BI108" i="1" s="1"/>
  <c r="BG108" i="1"/>
  <c r="BH47" i="1"/>
  <c r="BI47" i="1" s="1"/>
  <c r="BG47" i="1"/>
  <c r="BG128" i="1"/>
  <c r="BH128" i="1"/>
  <c r="BI128" i="1" s="1"/>
  <c r="BG73" i="1"/>
  <c r="BH73" i="1"/>
  <c r="BI73" i="1" s="1"/>
  <c r="BG17" i="1"/>
  <c r="BH17" i="1"/>
  <c r="BI17" i="1" s="1"/>
  <c r="BH36" i="1"/>
  <c r="BI36" i="1" s="1"/>
  <c r="BG36" i="1"/>
  <c r="BH44" i="1"/>
  <c r="BI44" i="1" s="1"/>
  <c r="BG44" i="1"/>
  <c r="BH45" i="1"/>
  <c r="BI45" i="1" s="1"/>
  <c r="BG45" i="1"/>
  <c r="BG9" i="1"/>
  <c r="BH9" i="1"/>
  <c r="BI9" i="1" s="1"/>
  <c r="BH52" i="1"/>
  <c r="BI52" i="1" s="1"/>
  <c r="BG52" i="1"/>
  <c r="BH53" i="1"/>
  <c r="BI53" i="1" s="1"/>
  <c r="BG53" i="1"/>
  <c r="BH8" i="1"/>
  <c r="BI8" i="1" s="1"/>
  <c r="BG8" i="1"/>
  <c r="BH72" i="1"/>
  <c r="BI72" i="1" s="1"/>
  <c r="BG72" i="1"/>
  <c r="BG81" i="1"/>
  <c r="BH81" i="1"/>
  <c r="BI81" i="1" s="1"/>
  <c r="BH60" i="1"/>
  <c r="BI60" i="1" s="1"/>
  <c r="BG60" i="1"/>
  <c r="BH63" i="1"/>
  <c r="BI63" i="1" s="1"/>
  <c r="BG63" i="1"/>
  <c r="BH25" i="1"/>
  <c r="BI25" i="1" s="1"/>
  <c r="BG25" i="1"/>
  <c r="BH100" i="1"/>
  <c r="BI100" i="1" s="1"/>
  <c r="BG100" i="1"/>
  <c r="BG172" i="1"/>
  <c r="BH172" i="1"/>
  <c r="BI172" i="1" s="1"/>
  <c r="BH64" i="1"/>
  <c r="BI64" i="1" s="1"/>
  <c r="BG64" i="1"/>
  <c r="BH116" i="1"/>
  <c r="BI116" i="1" s="1"/>
  <c r="BG116" i="1"/>
  <c r="BH55" i="1"/>
  <c r="BI55" i="1" s="1"/>
  <c r="BG55" i="1"/>
  <c r="BH136" i="1"/>
  <c r="BI136" i="1" s="1"/>
  <c r="BG136" i="1"/>
  <c r="BH124" i="1"/>
  <c r="BI124" i="1" s="1"/>
  <c r="BG124" i="1"/>
  <c r="BH61" i="1"/>
  <c r="BI61" i="1" s="1"/>
  <c r="BG61" i="1"/>
  <c r="BH16" i="1"/>
  <c r="BI16" i="1" s="1"/>
  <c r="BG16" i="1"/>
  <c r="BH80" i="1"/>
  <c r="BI80" i="1" s="1"/>
  <c r="BG80" i="1"/>
  <c r="BG144" i="1"/>
  <c r="BH144" i="1"/>
  <c r="BI144" i="1" s="1"/>
  <c r="BH4" i="1"/>
  <c r="BI4" i="1" s="1"/>
  <c r="BG4" i="1"/>
  <c r="BH68" i="1"/>
  <c r="BI68" i="1" s="1"/>
  <c r="BG68" i="1"/>
  <c r="BH132" i="1"/>
  <c r="BI132" i="1" s="1"/>
  <c r="BG132" i="1"/>
  <c r="BG5" i="1"/>
  <c r="BH5" i="1"/>
  <c r="BI5" i="1" s="1"/>
  <c r="BH7" i="1"/>
  <c r="BI7" i="1" s="1"/>
  <c r="BG7" i="1"/>
  <c r="BH71" i="1"/>
  <c r="BI71" i="1" s="1"/>
  <c r="BG71" i="1"/>
  <c r="BH24" i="1"/>
  <c r="BI24" i="1" s="1"/>
  <c r="BG24" i="1"/>
  <c r="BH88" i="1"/>
  <c r="BI88" i="1" s="1"/>
  <c r="BG88" i="1"/>
  <c r="BH152" i="1"/>
  <c r="BI152" i="1" s="1"/>
  <c r="BG152" i="1"/>
  <c r="BG33" i="1"/>
  <c r="BH33" i="1"/>
  <c r="BI33" i="1" s="1"/>
  <c r="BH39" i="1"/>
  <c r="BI39" i="1" s="1"/>
  <c r="BG39" i="1"/>
  <c r="BH12" i="1"/>
  <c r="BI12" i="1" s="1"/>
  <c r="BG12" i="1"/>
  <c r="BH32" i="1"/>
  <c r="BI32" i="1" s="1"/>
  <c r="BG32" i="1"/>
  <c r="BH56" i="1"/>
  <c r="BI56" i="1" s="1"/>
  <c r="BG56" i="1"/>
  <c r="BH76" i="1"/>
  <c r="BI76" i="1" s="1"/>
  <c r="BG76" i="1"/>
  <c r="BG13" i="1"/>
  <c r="BH13" i="1"/>
  <c r="BI13" i="1" s="1"/>
  <c r="BH79" i="1"/>
  <c r="BI79" i="1" s="1"/>
  <c r="BG79" i="1"/>
  <c r="BH160" i="1"/>
  <c r="BI160" i="1" s="1"/>
  <c r="BG160" i="1"/>
  <c r="BH20" i="1"/>
  <c r="BI20" i="1" s="1"/>
  <c r="BG20" i="1"/>
  <c r="BH148" i="1"/>
  <c r="BI148" i="1" s="1"/>
  <c r="BG148" i="1"/>
  <c r="BH87" i="1"/>
  <c r="BI87" i="1" s="1"/>
  <c r="BG87" i="1"/>
  <c r="BH168" i="1"/>
  <c r="BI168" i="1" s="1"/>
  <c r="BG168" i="1"/>
</calcChain>
</file>

<file path=xl/sharedStrings.xml><?xml version="1.0" encoding="utf-8"?>
<sst xmlns="http://schemas.openxmlformats.org/spreadsheetml/2006/main" count="15479" uniqueCount="1034">
  <si>
    <t xml:space="preserve"> </t>
  </si>
  <si>
    <t>név</t>
  </si>
  <si>
    <t>Neptun-kód</t>
  </si>
  <si>
    <t>Matematika vagy természettudományi tagozatos volt-e? (Igen/Nem)</t>
  </si>
  <si>
    <t>Emelt szinten érettségizett matematikából? (Igen/Nem)</t>
  </si>
  <si>
    <t>Tankör</t>
  </si>
  <si>
    <t>Szak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</si>
  <si>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</si>
  <si>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</si>
  <si>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</si>
  <si>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</si>
  <si>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</si>
  <si>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</si>
  <si>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</si>
  <si>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</si>
  <si>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</si>
  <si>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</si>
  <si>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</si>
  <si>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</si>
  <si>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</si>
  <si>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</si>
  <si>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</si>
  <si>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</si>
  <si>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</si>
  <si>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</si>
  <si>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</si>
  <si>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</si>
  <si>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</si>
  <si>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</si>
  <si>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</si>
  <si>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</si>
  <si>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</si>
  <si>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</si>
  <si>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</si>
  <si>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</si>
  <si>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</si>
  <si>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</si>
  <si>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</si>
  <si>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</si>
  <si>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</si>
  <si>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</si>
  <si>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</si>
  <si>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</si>
  <si>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</si>
  <si>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</si>
  <si>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</si>
  <si>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</si>
  <si>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</si>
  <si>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</si>
  <si>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</si>
  <si>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</si>
  <si>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</si>
  <si>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</si>
  <si>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</si>
  <si>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</si>
  <si>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</si>
  <si>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</si>
  <si>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</si>
  <si>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45. feladat</t>
  </si>
  <si>
    <t>46. feladat</t>
  </si>
  <si>
    <t>47. feladat</t>
  </si>
  <si>
    <t>48. feladat</t>
  </si>
  <si>
    <t>49. feladat</t>
  </si>
  <si>
    <t>Kovács Anna</t>
  </si>
  <si>
    <t>C6WQQY</t>
  </si>
  <si>
    <t>Nem</t>
  </si>
  <si>
    <t>Igen</t>
  </si>
  <si>
    <t>B2</t>
  </si>
  <si>
    <t>Biomérnök</t>
  </si>
  <si>
    <t>1:17:41</t>
  </si>
  <si>
    <t>2024: HELYES</t>
  </si>
  <si>
    <t>2026: HELYES</t>
  </si>
  <si>
    <t>2023: HELYES</t>
  </si>
  <si>
    <t>2031: HELYES</t>
  </si>
  <si>
    <t>2025: HELYES</t>
  </si>
  <si>
    <t>2032: HELYES</t>
  </si>
  <si>
    <t>4608: HIBA</t>
  </si>
  <si>
    <t>5918: HELYES</t>
  </si>
  <si>
    <t>5915: HIBA</t>
  </si>
  <si>
    <t>4610: HELYES</t>
  </si>
  <si>
    <t>4619: HELYES</t>
  </si>
  <si>
    <t>5919: HELYES</t>
  </si>
  <si>
    <t>4616: KIHAGYVA</t>
  </si>
  <si>
    <t>5917: HELYES</t>
  </si>
  <si>
    <t>6364: HELYES</t>
  </si>
  <si>
    <t>6365: HELYES</t>
  </si>
  <si>
    <t>6369: HIBA</t>
  </si>
  <si>
    <t>6372: HELYES</t>
  </si>
  <si>
    <t>6373: HELYES</t>
  </si>
  <si>
    <t>6374: HELYES</t>
  </si>
  <si>
    <t>6375: HELYES</t>
  </si>
  <si>
    <t>6376: HELYES</t>
  </si>
  <si>
    <t>6377: HELYES</t>
  </si>
  <si>
    <t>6378: HIBA</t>
  </si>
  <si>
    <t>6379: HELYES</t>
  </si>
  <si>
    <t>6380: HELYES</t>
  </si>
  <si>
    <t>6381: HELYES</t>
  </si>
  <si>
    <t>6382: HIBA</t>
  </si>
  <si>
    <t>6383: HELYES</t>
  </si>
  <si>
    <t>6384: HIBA</t>
  </si>
  <si>
    <t>6385: HELYES</t>
  </si>
  <si>
    <t>6386: HIBA</t>
  </si>
  <si>
    <t>6387: HELYES</t>
  </si>
  <si>
    <t>6389: HELYES</t>
  </si>
  <si>
    <t>6399: HIBA</t>
  </si>
  <si>
    <t>6395: HELYES</t>
  </si>
  <si>
    <t>6396: HELYES</t>
  </si>
  <si>
    <t>6403: HELYES</t>
  </si>
  <si>
    <t>6409: HIBA</t>
  </si>
  <si>
    <t>6411: HIBA</t>
  </si>
  <si>
    <t>6414: HIBA</t>
  </si>
  <si>
    <t>6415: HELYES</t>
  </si>
  <si>
    <t>6416: HELYES</t>
  </si>
  <si>
    <t>6419: HIBA</t>
  </si>
  <si>
    <t>6420: HELYES</t>
  </si>
  <si>
    <t>6421: HELYES</t>
  </si>
  <si>
    <t>6422: HELYES</t>
  </si>
  <si>
    <t>6423: HELYES</t>
  </si>
  <si>
    <t>6424: HELYES</t>
  </si>
  <si>
    <t>Balogh Marcell János</t>
  </si>
  <si>
    <t>GRDW13</t>
  </si>
  <si>
    <t>V1</t>
  </si>
  <si>
    <t>vegyészmérnök</t>
  </si>
  <si>
    <t>1:24:34</t>
  </si>
  <si>
    <t>4608: HELYES</t>
  </si>
  <si>
    <t>5915: HELYES</t>
  </si>
  <si>
    <t>4616: HELYES</t>
  </si>
  <si>
    <t>6364: HIBA</t>
  </si>
  <si>
    <t>6372: HIBA</t>
  </si>
  <si>
    <t>6379: KIHAGYVA</t>
  </si>
  <si>
    <t>6381: HIBA</t>
  </si>
  <si>
    <t>6384: HELYES</t>
  </si>
  <si>
    <t>6385: HIBA</t>
  </si>
  <si>
    <t>6386: HELYES</t>
  </si>
  <si>
    <t>6387: HIBA</t>
  </si>
  <si>
    <t>6395: HIBA</t>
  </si>
  <si>
    <t>6411: HELYES</t>
  </si>
  <si>
    <t>6415: HIBA</t>
  </si>
  <si>
    <t>6423: HIBA</t>
  </si>
  <si>
    <t>Csillag Balázs</t>
  </si>
  <si>
    <t>KUV9V9</t>
  </si>
  <si>
    <t>1:23:09</t>
  </si>
  <si>
    <t>6374: KIHAGYVA</t>
  </si>
  <si>
    <t>6380: HIBA</t>
  </si>
  <si>
    <t>6381: KIHAGYVA</t>
  </si>
  <si>
    <t>6382: HELYES</t>
  </si>
  <si>
    <t>6416: HIBA</t>
  </si>
  <si>
    <t>6421: HIBA</t>
  </si>
  <si>
    <t>6424: HIBA</t>
  </si>
  <si>
    <t>Domján Borbála</t>
  </si>
  <si>
    <t>I2GUXM</t>
  </si>
  <si>
    <t>biomérnök</t>
  </si>
  <si>
    <t>1:19:02</t>
  </si>
  <si>
    <t>2032: HIBA</t>
  </si>
  <si>
    <t>6383: KIHAGYVA</t>
  </si>
  <si>
    <t>6419: HELYES</t>
  </si>
  <si>
    <t>Benyó Pál Bertalan</t>
  </si>
  <si>
    <t>BWKUO6</t>
  </si>
  <si>
    <t>V3</t>
  </si>
  <si>
    <t>Vegyészmérnök</t>
  </si>
  <si>
    <t>1:03:35</t>
  </si>
  <si>
    <t>4616: HIBA</t>
  </si>
  <si>
    <t>6396: KIHAGYVA</t>
  </si>
  <si>
    <t>6403: KIHAGYVA</t>
  </si>
  <si>
    <t>Weber Márton</t>
  </si>
  <si>
    <t>YFGBLL</t>
  </si>
  <si>
    <t>1:22:37</t>
  </si>
  <si>
    <t>2023: HIBA</t>
  </si>
  <si>
    <t>5919: HIBA</t>
  </si>
  <si>
    <t>6378: HELYES</t>
  </si>
  <si>
    <t>Szikszai Csaba</t>
  </si>
  <si>
    <t>PCR7HE</t>
  </si>
  <si>
    <t>Vegyészmérnöki</t>
  </si>
  <si>
    <t>1:18:04</t>
  </si>
  <si>
    <t>6403: HIBA</t>
  </si>
  <si>
    <t>Csák Anna</t>
  </si>
  <si>
    <t>FL8DPW</t>
  </si>
  <si>
    <t>B1</t>
  </si>
  <si>
    <t>1:26:10</t>
  </si>
  <si>
    <t>2024: KIHAGYVA</t>
  </si>
  <si>
    <t>6376: KIHAGYVA</t>
  </si>
  <si>
    <t>6377: HIBA</t>
  </si>
  <si>
    <t>6415: KIHAGYVA</t>
  </si>
  <si>
    <t>Ujvári Kamilla</t>
  </si>
  <si>
    <t>CDH2FN</t>
  </si>
  <si>
    <t>1:06:06</t>
  </si>
  <si>
    <t>6365: HIBA</t>
  </si>
  <si>
    <t>6379: HIBA</t>
  </si>
  <si>
    <t>6396: HIBA</t>
  </si>
  <si>
    <t>6409: HELYES</t>
  </si>
  <si>
    <t>Csóka Máté</t>
  </si>
  <si>
    <t>T6YYW2</t>
  </si>
  <si>
    <t>1:26:37</t>
  </si>
  <si>
    <t>5918: HIBA</t>
  </si>
  <si>
    <t>6383: HIBA</t>
  </si>
  <si>
    <t>6395: KIHAGYVA</t>
  </si>
  <si>
    <t>Horváth Orsolya</t>
  </si>
  <si>
    <t>RM6WKD</t>
  </si>
  <si>
    <t>B3</t>
  </si>
  <si>
    <t>1:24:56</t>
  </si>
  <si>
    <t>2026: HIBA</t>
  </si>
  <si>
    <t>2031: HIBA</t>
  </si>
  <si>
    <t>4619: HIBA</t>
  </si>
  <si>
    <t>Szabó Dóra</t>
  </si>
  <si>
    <t>E0B0O5</t>
  </si>
  <si>
    <t>K12</t>
  </si>
  <si>
    <t>Környezetmérnöki</t>
  </si>
  <si>
    <t>1:29:08</t>
  </si>
  <si>
    <t>6414: HELYES</t>
  </si>
  <si>
    <t>6416: KIHAGYVA</t>
  </si>
  <si>
    <t>Huszka Szabolcs</t>
  </si>
  <si>
    <t>TFZR47</t>
  </si>
  <si>
    <t>1:17:14</t>
  </si>
  <si>
    <t>6375: HIBA</t>
  </si>
  <si>
    <t>Tóth Brigitta</t>
  </si>
  <si>
    <t>EMO7KI</t>
  </si>
  <si>
    <t>1:29:51</t>
  </si>
  <si>
    <t>Erdélyi Dóra</t>
  </si>
  <si>
    <t>BC94XO</t>
  </si>
  <si>
    <t>1:12:44</t>
  </si>
  <si>
    <t>5917: HIBA</t>
  </si>
  <si>
    <t>Hizsnyai Julianna</t>
  </si>
  <si>
    <t>GKQ6QV</t>
  </si>
  <si>
    <t>1:20:50</t>
  </si>
  <si>
    <t>2025: KIHAGYVA</t>
  </si>
  <si>
    <t>6420: KIHAGYVA</t>
  </si>
  <si>
    <t>Plachi Dóra</t>
  </si>
  <si>
    <t>K4F3HO</t>
  </si>
  <si>
    <t>V2</t>
  </si>
  <si>
    <t>1:27:03</t>
  </si>
  <si>
    <t>4610: HIBA</t>
  </si>
  <si>
    <t>6378: KIHAGYVA</t>
  </si>
  <si>
    <t>6420: HIBA</t>
  </si>
  <si>
    <t>Ábrahám János Dezső</t>
  </si>
  <si>
    <t>JV1NUJ</t>
  </si>
  <si>
    <t>1:30:00</t>
  </si>
  <si>
    <t>Timkó Ákos</t>
  </si>
  <si>
    <t>R8N2NY</t>
  </si>
  <si>
    <t>biomérnöki</t>
  </si>
  <si>
    <t>1:23:33</t>
  </si>
  <si>
    <t>2025: HIBA</t>
  </si>
  <si>
    <t>Birgés Kristóf</t>
  </si>
  <si>
    <t>II5E4I</t>
  </si>
  <si>
    <t>V4</t>
  </si>
  <si>
    <t>1:24:52</t>
  </si>
  <si>
    <t>Laczják Zsombor</t>
  </si>
  <si>
    <t>AEXQKD</t>
  </si>
  <si>
    <t>vegyészmérnöki</t>
  </si>
  <si>
    <t>1:27:46</t>
  </si>
  <si>
    <t>Mc Fegan Louisa</t>
  </si>
  <si>
    <t>K0BQFG</t>
  </si>
  <si>
    <t>1:28:58</t>
  </si>
  <si>
    <t>5917: KIHAGYVA</t>
  </si>
  <si>
    <t>Fekete Dániel</t>
  </si>
  <si>
    <t>XXC4P7</t>
  </si>
  <si>
    <t>Al-Hag Johanna Iman</t>
  </si>
  <si>
    <t>IPM6HN</t>
  </si>
  <si>
    <t>1:28:10</t>
  </si>
  <si>
    <t>Szittyai Júlia</t>
  </si>
  <si>
    <t>ZUUENN</t>
  </si>
  <si>
    <t>1:19:58</t>
  </si>
  <si>
    <t>2024: HIBA</t>
  </si>
  <si>
    <t>6411: KIHAGYVA</t>
  </si>
  <si>
    <t>Bartha Vivien Szilvia</t>
  </si>
  <si>
    <t>BKL9ZJ</t>
  </si>
  <si>
    <t>1:18:55</t>
  </si>
  <si>
    <t>Gyurka Tünde</t>
  </si>
  <si>
    <t>C5CELR</t>
  </si>
  <si>
    <t>1:19:09</t>
  </si>
  <si>
    <t>6365: KIHAGYVA</t>
  </si>
  <si>
    <t>6373: HIBA</t>
  </si>
  <si>
    <t>6389: HIBA</t>
  </si>
  <si>
    <t>Samu Boglárka</t>
  </si>
  <si>
    <t>DU1C3G</t>
  </si>
  <si>
    <t>v4</t>
  </si>
  <si>
    <t>6421: KIHAGYVA</t>
  </si>
  <si>
    <t>6422: KIHAGYVA</t>
  </si>
  <si>
    <t>6423: KIHAGYVA</t>
  </si>
  <si>
    <t>6424: KIHAGYVA</t>
  </si>
  <si>
    <t>Huszár Maxim</t>
  </si>
  <si>
    <t>MJ3WLS</t>
  </si>
  <si>
    <t>1:27:05</t>
  </si>
  <si>
    <t>Hegedűs Eleonóra</t>
  </si>
  <si>
    <t>PE5JCZ</t>
  </si>
  <si>
    <t>K1</t>
  </si>
  <si>
    <t>1:21:30</t>
  </si>
  <si>
    <t>2032: KIHAGYVA</t>
  </si>
  <si>
    <t>4608: KIHAGYVA</t>
  </si>
  <si>
    <t>6377: KIHAGYVA</t>
  </si>
  <si>
    <t xml:space="preserve">Molnár Balázs </t>
  </si>
  <si>
    <t>LAYKMU</t>
  </si>
  <si>
    <t>V5</t>
  </si>
  <si>
    <t>1:07:42</t>
  </si>
  <si>
    <t xml:space="preserve">Tóth Zsófia </t>
  </si>
  <si>
    <t>T4Y2UX</t>
  </si>
  <si>
    <t>1:27:38</t>
  </si>
  <si>
    <t>4610: KIHAGYVA</t>
  </si>
  <si>
    <t>5919: KIHAGYVA</t>
  </si>
  <si>
    <t>Kirschteuer Gergő</t>
  </si>
  <si>
    <t>A89RAH</t>
  </si>
  <si>
    <t>1:17:05</t>
  </si>
  <si>
    <t>Horváth Réka Anna</t>
  </si>
  <si>
    <t>U9XKVH</t>
  </si>
  <si>
    <t>1:28:18</t>
  </si>
  <si>
    <t>Bicsár Rozália</t>
  </si>
  <si>
    <t>OKNGNT</t>
  </si>
  <si>
    <t>1:29:49</t>
  </si>
  <si>
    <t>Hegyi Mihály</t>
  </si>
  <si>
    <t>UWP3R8</t>
  </si>
  <si>
    <t>Vegyész</t>
  </si>
  <si>
    <t>1:09:48</t>
  </si>
  <si>
    <t>Pari Marcell</t>
  </si>
  <si>
    <t>KYJHRY</t>
  </si>
  <si>
    <t>vegyesz</t>
  </si>
  <si>
    <t>1:29:43</t>
  </si>
  <si>
    <t>Demény Petra</t>
  </si>
  <si>
    <t>PZ0HM9</t>
  </si>
  <si>
    <t>52:27</t>
  </si>
  <si>
    <t>Takács Evelin</t>
  </si>
  <si>
    <t>AT7TLR</t>
  </si>
  <si>
    <t>1:28:31</t>
  </si>
  <si>
    <t>Kis Dávid</t>
  </si>
  <si>
    <t>DV7WOG</t>
  </si>
  <si>
    <t>1:24:13</t>
  </si>
  <si>
    <t>Szemán Dávid</t>
  </si>
  <si>
    <t>LRIH41</t>
  </si>
  <si>
    <t>1:29:07</t>
  </si>
  <si>
    <t>Bicsak Richard</t>
  </si>
  <si>
    <t>P3XKFH</t>
  </si>
  <si>
    <t>1:24:16</t>
  </si>
  <si>
    <t>6422: HIBA</t>
  </si>
  <si>
    <t>Rabovszky Amanda</t>
  </si>
  <si>
    <t>MV6J9L</t>
  </si>
  <si>
    <t>1:28:24</t>
  </si>
  <si>
    <t>Szőke Tamás János</t>
  </si>
  <si>
    <t>IOZ5FR</t>
  </si>
  <si>
    <t>1:16:21</t>
  </si>
  <si>
    <t>Ludmán Eszter</t>
  </si>
  <si>
    <t>Q1NQCK</t>
  </si>
  <si>
    <t>1:25:23</t>
  </si>
  <si>
    <t xml:space="preserve">Csillag Jessica Boglárka </t>
  </si>
  <si>
    <t>HI7ZLC</t>
  </si>
  <si>
    <t>1:10:01</t>
  </si>
  <si>
    <t>Szücs Pál</t>
  </si>
  <si>
    <t>HZV4GR</t>
  </si>
  <si>
    <t>5915: KIHAGYVA</t>
  </si>
  <si>
    <t>Kovács Márton</t>
  </si>
  <si>
    <t>ANYX4J</t>
  </si>
  <si>
    <t>1:29:52</t>
  </si>
  <si>
    <t>6386: KIHAGYVA</t>
  </si>
  <si>
    <t>Kleinhans Dávid</t>
  </si>
  <si>
    <t>G4J8UW</t>
  </si>
  <si>
    <t>v1</t>
  </si>
  <si>
    <t>1:28:06</t>
  </si>
  <si>
    <t>Imre Balázs</t>
  </si>
  <si>
    <t>FAG5I3</t>
  </si>
  <si>
    <t>1:15:13</t>
  </si>
  <si>
    <t>Nagy Bence Kende</t>
  </si>
  <si>
    <t>CAX0N8</t>
  </si>
  <si>
    <t>Kulcsár Márton</t>
  </si>
  <si>
    <t>F6UVV6</t>
  </si>
  <si>
    <t>Varga Dorina</t>
  </si>
  <si>
    <t>PFVAXR</t>
  </si>
  <si>
    <t>1:21:29</t>
  </si>
  <si>
    <t>6372: KIHAGYVA</t>
  </si>
  <si>
    <t>Tóth Attila</t>
  </si>
  <si>
    <t>KBBF1W</t>
  </si>
  <si>
    <t>1:15:49</t>
  </si>
  <si>
    <t>Zsoldi Bálint</t>
  </si>
  <si>
    <t>HE57H1</t>
  </si>
  <si>
    <t>1:28:48</t>
  </si>
  <si>
    <t>6374: HIBA</t>
  </si>
  <si>
    <t>Szajkó Milda Blanka</t>
  </si>
  <si>
    <t>IENU4J</t>
  </si>
  <si>
    <t>Liszkai Imre András</t>
  </si>
  <si>
    <t>K67UIP</t>
  </si>
  <si>
    <t>1:29:48</t>
  </si>
  <si>
    <t>Gúth Gábor</t>
  </si>
  <si>
    <t>OJG8KK</t>
  </si>
  <si>
    <t>környezetmérnök</t>
  </si>
  <si>
    <t>1:18:37</t>
  </si>
  <si>
    <t>Dudás Dominik Tamás</t>
  </si>
  <si>
    <t>F88SR0</t>
  </si>
  <si>
    <t>1:27:36</t>
  </si>
  <si>
    <t>6385: KIHAGYVA</t>
  </si>
  <si>
    <t>6389: KIHAGYVA</t>
  </si>
  <si>
    <t>Farkas Erik</t>
  </si>
  <si>
    <t>AM6IDR</t>
  </si>
  <si>
    <t>Völler Csanád Csaba</t>
  </si>
  <si>
    <t>D18NQI</t>
  </si>
  <si>
    <t>Biomérnöki</t>
  </si>
  <si>
    <t>1:19:28</t>
  </si>
  <si>
    <t>Varga Emese</t>
  </si>
  <si>
    <t>JPQBAK</t>
  </si>
  <si>
    <t>1:20:05</t>
  </si>
  <si>
    <t>Buru Domonkos</t>
  </si>
  <si>
    <t>ZUOHWR</t>
  </si>
  <si>
    <t>49:16</t>
  </si>
  <si>
    <t>Jámbor Tamás</t>
  </si>
  <si>
    <t>I5Z3TZ</t>
  </si>
  <si>
    <t>Szalontay Rudolf Zoltán</t>
  </si>
  <si>
    <t>WMK34O</t>
  </si>
  <si>
    <t>1:27:14</t>
  </si>
  <si>
    <t>Bese Cintia</t>
  </si>
  <si>
    <t>SAB362</t>
  </si>
  <si>
    <t>1:28:14</t>
  </si>
  <si>
    <t>2023: KIHAGYVA</t>
  </si>
  <si>
    <t>5918: KIHAGYVA</t>
  </si>
  <si>
    <t>Ablonczy Csaba</t>
  </si>
  <si>
    <t>BNZP0J</t>
  </si>
  <si>
    <t>Vegyésmérnöki</t>
  </si>
  <si>
    <t>1:03:31</t>
  </si>
  <si>
    <t>Varga Barnabás</t>
  </si>
  <si>
    <t>D1RP7V</t>
  </si>
  <si>
    <t>1:02:14</t>
  </si>
  <si>
    <t>Hajdú Dorottya Katalin</t>
  </si>
  <si>
    <t>YO6OC0</t>
  </si>
  <si>
    <t>1:20:54</t>
  </si>
  <si>
    <t>Kucsera Péter Mihály</t>
  </si>
  <si>
    <t>J2YMPZ</t>
  </si>
  <si>
    <t>1:17:43</t>
  </si>
  <si>
    <t>Herczog Zsuzsanna</t>
  </si>
  <si>
    <t>L44Y8K</t>
  </si>
  <si>
    <t>VEGYÉSZ</t>
  </si>
  <si>
    <t>Kiss Krisztina</t>
  </si>
  <si>
    <t>UE1JT6</t>
  </si>
  <si>
    <t>1:28:32</t>
  </si>
  <si>
    <t>6375: KIHAGYVA</t>
  </si>
  <si>
    <t>6409: KIHAGYVA</t>
  </si>
  <si>
    <t>Pál SZabolcs Zoltán</t>
  </si>
  <si>
    <t>RFJY9U</t>
  </si>
  <si>
    <t>1:27:34</t>
  </si>
  <si>
    <t>Teil Ádám</t>
  </si>
  <si>
    <t>SIONJT</t>
  </si>
  <si>
    <t>1:04:01</t>
  </si>
  <si>
    <t>Járó István</t>
  </si>
  <si>
    <t>LABNHC</t>
  </si>
  <si>
    <t>V+</t>
  </si>
  <si>
    <t>1:21:54</t>
  </si>
  <si>
    <t>6387: KIHAGYVA</t>
  </si>
  <si>
    <t>Gaál Annamária Judit</t>
  </si>
  <si>
    <t>HPZ3T3</t>
  </si>
  <si>
    <t>Sor Levente</t>
  </si>
  <si>
    <t>Z9ZS7O</t>
  </si>
  <si>
    <t>1:28:43</t>
  </si>
  <si>
    <t>Burnóczki Nóra</t>
  </si>
  <si>
    <t>B8S9H7</t>
  </si>
  <si>
    <t>1:25:58</t>
  </si>
  <si>
    <t>Tóth Domonkos</t>
  </si>
  <si>
    <t>PAD6CV</t>
  </si>
  <si>
    <t>Környezetmérnök</t>
  </si>
  <si>
    <t>1:15:24</t>
  </si>
  <si>
    <t>Kelemen Viktória</t>
  </si>
  <si>
    <t>RCNUSX</t>
  </si>
  <si>
    <t>1:17:22</t>
  </si>
  <si>
    <t>Csörgő Lilla</t>
  </si>
  <si>
    <t>D1KVHL</t>
  </si>
  <si>
    <t>1:26:16</t>
  </si>
  <si>
    <t>Utassy Regő Bán</t>
  </si>
  <si>
    <t>HTJZH3</t>
  </si>
  <si>
    <t>1:29:28</t>
  </si>
  <si>
    <t>Dékány Gergely</t>
  </si>
  <si>
    <t>FIXR7L</t>
  </si>
  <si>
    <t>1:23:20</t>
  </si>
  <si>
    <t>Lassu Dominika</t>
  </si>
  <si>
    <t>LCTNK6</t>
  </si>
  <si>
    <t>1:23:15</t>
  </si>
  <si>
    <t>Fent Máté</t>
  </si>
  <si>
    <t>JVEQEL</t>
  </si>
  <si>
    <t>Ötvös Bettina</t>
  </si>
  <si>
    <t>FQO7O9</t>
  </si>
  <si>
    <t>Kákóczki Fanni</t>
  </si>
  <si>
    <t>FZ22P2</t>
  </si>
  <si>
    <t>1:28:00</t>
  </si>
  <si>
    <t>Petrovics Zoltán</t>
  </si>
  <si>
    <t>AOUQ3C</t>
  </si>
  <si>
    <t xml:space="preserve">Lesznik Ákos </t>
  </si>
  <si>
    <t xml:space="preserve">IJKUFM </t>
  </si>
  <si>
    <t>1:16:30</t>
  </si>
  <si>
    <t>Cserni Viktória</t>
  </si>
  <si>
    <t>B7YXDN</t>
  </si>
  <si>
    <t xml:space="preserve">Torma Márton </t>
  </si>
  <si>
    <t>FJ8ZNC</t>
  </si>
  <si>
    <t xml:space="preserve">Vegyészmérnöki </t>
  </si>
  <si>
    <t>1:16:45</t>
  </si>
  <si>
    <t>Kecskés András</t>
  </si>
  <si>
    <t>DRVI2B</t>
  </si>
  <si>
    <t>B4</t>
  </si>
  <si>
    <t>1:02:53</t>
  </si>
  <si>
    <t>Leskó Laura</t>
  </si>
  <si>
    <t>IS6H94</t>
  </si>
  <si>
    <t>44:06</t>
  </si>
  <si>
    <t xml:space="preserve">Fábián Dávid </t>
  </si>
  <si>
    <t>ONWHKY</t>
  </si>
  <si>
    <t>Szász Adrienn</t>
  </si>
  <si>
    <t>TNLXKZ</t>
  </si>
  <si>
    <t>1:09:22</t>
  </si>
  <si>
    <t>Kuller Jázmin Virág</t>
  </si>
  <si>
    <t>KCO8UP</t>
  </si>
  <si>
    <t>1:27:25</t>
  </si>
  <si>
    <t>Kis Anna Kamilla</t>
  </si>
  <si>
    <t>o4rini</t>
  </si>
  <si>
    <t>1:05:15</t>
  </si>
  <si>
    <t>Varga Kincső Barbara</t>
  </si>
  <si>
    <t>JEG42I</t>
  </si>
  <si>
    <t>1:20:55</t>
  </si>
  <si>
    <t>Kállai Balázs Zsolt</t>
  </si>
  <si>
    <t>HMIEE1</t>
  </si>
  <si>
    <t>1:28:57</t>
  </si>
  <si>
    <t>Ács Ágnes Tünde</t>
  </si>
  <si>
    <t>MKBLCD</t>
  </si>
  <si>
    <t>1:12:35</t>
  </si>
  <si>
    <t>Sziva Noémi</t>
  </si>
  <si>
    <t>MNW77X</t>
  </si>
  <si>
    <t>1:12:43</t>
  </si>
  <si>
    <t>Orosz Csenge</t>
  </si>
  <si>
    <t>RQPKM0</t>
  </si>
  <si>
    <t>Deák Hanna</t>
  </si>
  <si>
    <t>YZ8D9B</t>
  </si>
  <si>
    <t>1:16:46</t>
  </si>
  <si>
    <t>Dányi Péter</t>
  </si>
  <si>
    <t>RIMLQR</t>
  </si>
  <si>
    <t xml:space="preserve">vegyészmérnöki </t>
  </si>
  <si>
    <t>1:21:19</t>
  </si>
  <si>
    <t>Gere Virág</t>
  </si>
  <si>
    <t>OQSFID</t>
  </si>
  <si>
    <t>Kiss Virág Tünde</t>
  </si>
  <si>
    <t>H2J577</t>
  </si>
  <si>
    <t>1:13:45</t>
  </si>
  <si>
    <t>Lőrincz Zsolt</t>
  </si>
  <si>
    <t>XT9U6Q</t>
  </si>
  <si>
    <t>1:26:01</t>
  </si>
  <si>
    <t>Bors Adrienn Márta</t>
  </si>
  <si>
    <t>CZASOY</t>
  </si>
  <si>
    <t>Balkányi Gábor</t>
  </si>
  <si>
    <t>K75Q5M</t>
  </si>
  <si>
    <t>1:26:59</t>
  </si>
  <si>
    <t>Szűcs Hella</t>
  </si>
  <si>
    <t>MV02J4</t>
  </si>
  <si>
    <t>1:20:12</t>
  </si>
  <si>
    <t>Forján Lilla</t>
  </si>
  <si>
    <t>Z7YYZU</t>
  </si>
  <si>
    <t>Tasi Balint</t>
  </si>
  <si>
    <t>WVTD6N</t>
  </si>
  <si>
    <t>VBK vegyeszmernoki</t>
  </si>
  <si>
    <t>1:28:16</t>
  </si>
  <si>
    <t>Hermann Botond</t>
  </si>
  <si>
    <t>PY00BT</t>
  </si>
  <si>
    <t>1:23:07</t>
  </si>
  <si>
    <t>Kucsinka Bence Attila</t>
  </si>
  <si>
    <t>BP3Z1J</t>
  </si>
  <si>
    <t>1:17:23</t>
  </si>
  <si>
    <t>Pisch Barnabás</t>
  </si>
  <si>
    <t>GNI8PL</t>
  </si>
  <si>
    <t>1:21:07</t>
  </si>
  <si>
    <t>Molnár Vencel</t>
  </si>
  <si>
    <t>QLEGB6</t>
  </si>
  <si>
    <t>1:23:18</t>
  </si>
  <si>
    <t>Deli József</t>
  </si>
  <si>
    <t>Q7314K</t>
  </si>
  <si>
    <t>1:26:31</t>
  </si>
  <si>
    <t>Fenyvesi András Péter</t>
  </si>
  <si>
    <t>OYFTMD</t>
  </si>
  <si>
    <t>Biomérnöki Bsc</t>
  </si>
  <si>
    <t>1:25:50</t>
  </si>
  <si>
    <t>Jánosi Boldizsár</t>
  </si>
  <si>
    <t>Y0WZ90</t>
  </si>
  <si>
    <t>1:21:39</t>
  </si>
  <si>
    <t>Bóna Ernő Dániel</t>
  </si>
  <si>
    <t>FBRMB3</t>
  </si>
  <si>
    <t>1:20:22</t>
  </si>
  <si>
    <t>Papp Sebestyén</t>
  </si>
  <si>
    <t>GJX67G</t>
  </si>
  <si>
    <t>1:28:46</t>
  </si>
  <si>
    <t>Rónaky Richárd</t>
  </si>
  <si>
    <t>ZMKLZM</t>
  </si>
  <si>
    <t>1:23:03</t>
  </si>
  <si>
    <t>6369: KIHAGYVA</t>
  </si>
  <si>
    <t>Joó Botond</t>
  </si>
  <si>
    <t>HKORFA</t>
  </si>
  <si>
    <t>1:20:58</t>
  </si>
  <si>
    <t>Ónodi Vanda Júlia</t>
  </si>
  <si>
    <t>NO202M</t>
  </si>
  <si>
    <t>1:13:27</t>
  </si>
  <si>
    <t>Kiss Lili Luca</t>
  </si>
  <si>
    <t>WDBEAR</t>
  </si>
  <si>
    <t>1:18:42</t>
  </si>
  <si>
    <t>Jakab Zsombor 4</t>
  </si>
  <si>
    <t>BTMPD5</t>
  </si>
  <si>
    <t>K1,2</t>
  </si>
  <si>
    <t>1:12:01</t>
  </si>
  <si>
    <t>Kovács Kinga Mária</t>
  </si>
  <si>
    <t>DIX53S</t>
  </si>
  <si>
    <t>1:09:34</t>
  </si>
  <si>
    <t>Kovács Sándor Viktor</t>
  </si>
  <si>
    <t>NT3T6U</t>
  </si>
  <si>
    <t>1:11:38</t>
  </si>
  <si>
    <t>Bazsó Bence Attila</t>
  </si>
  <si>
    <t>ET18Y7</t>
  </si>
  <si>
    <t>1:26:33</t>
  </si>
  <si>
    <t>Hajmási Virág Mónika</t>
  </si>
  <si>
    <t>dcjedc</t>
  </si>
  <si>
    <t>1:08:08</t>
  </si>
  <si>
    <t>Dull Brigitta Noémi</t>
  </si>
  <si>
    <t>UMROMZ</t>
  </si>
  <si>
    <t>Serfőző Gergely</t>
  </si>
  <si>
    <t>J71TDK</t>
  </si>
  <si>
    <t>Takács Kristóf</t>
  </si>
  <si>
    <t>UG3YDU</t>
  </si>
  <si>
    <t>1:28:37</t>
  </si>
  <si>
    <t>Keserű Kristóf</t>
  </si>
  <si>
    <t>MPEGUQ</t>
  </si>
  <si>
    <t>1:25:33</t>
  </si>
  <si>
    <t>Masason Márton László</t>
  </si>
  <si>
    <t>IUWH2A</t>
  </si>
  <si>
    <t>1:28:36</t>
  </si>
  <si>
    <t>Csík Balázs</t>
  </si>
  <si>
    <t>DKKIRW</t>
  </si>
  <si>
    <t>Vegyészmérnöki Szak</t>
  </si>
  <si>
    <t>1:25:53</t>
  </si>
  <si>
    <t>Komor Mátyás</t>
  </si>
  <si>
    <t>Z1PT1Q</t>
  </si>
  <si>
    <t>1:21:17</t>
  </si>
  <si>
    <t>Bellovits Dániel</t>
  </si>
  <si>
    <t>Z6Y0DO</t>
  </si>
  <si>
    <t>1:13:51</t>
  </si>
  <si>
    <t>Lázár Odett</t>
  </si>
  <si>
    <t>JA9L6I</t>
  </si>
  <si>
    <t>1:21:26</t>
  </si>
  <si>
    <t>Halmai Mónika</t>
  </si>
  <si>
    <t>H4F854</t>
  </si>
  <si>
    <t>1:23:40</t>
  </si>
  <si>
    <t>Czirók Benita</t>
  </si>
  <si>
    <t>G8JJ12</t>
  </si>
  <si>
    <t>1:28:23</t>
  </si>
  <si>
    <t>Nagy Miron</t>
  </si>
  <si>
    <t>DLROKM</t>
  </si>
  <si>
    <t>1:21:24</t>
  </si>
  <si>
    <t>Pap Márton András</t>
  </si>
  <si>
    <t>LIDR5W</t>
  </si>
  <si>
    <t>1:28:05</t>
  </si>
  <si>
    <t>6380: KIHAGYVA</t>
  </si>
  <si>
    <t>Titkó Simon</t>
  </si>
  <si>
    <t>D0D436</t>
  </si>
  <si>
    <t>1:27:39</t>
  </si>
  <si>
    <t>2026: KIHAGYVA</t>
  </si>
  <si>
    <t>Dudás Olivér</t>
  </si>
  <si>
    <t>EELE3Y</t>
  </si>
  <si>
    <t>1:04:58</t>
  </si>
  <si>
    <t>Horváth Lili</t>
  </si>
  <si>
    <t>IQZ5M3</t>
  </si>
  <si>
    <t>1:22:54</t>
  </si>
  <si>
    <t>2031: KIHAGYVA</t>
  </si>
  <si>
    <t>Pesti Villő</t>
  </si>
  <si>
    <t>BBDIQG</t>
  </si>
  <si>
    <t>1:09:59</t>
  </si>
  <si>
    <t>Szili Anna</t>
  </si>
  <si>
    <t>S463DA</t>
  </si>
  <si>
    <t>Vegyészmérnök Bsc</t>
  </si>
  <si>
    <t>1:17:34</t>
  </si>
  <si>
    <t>Kun Annamária</t>
  </si>
  <si>
    <t>MLQ3VA</t>
  </si>
  <si>
    <t>környezetmérnöki</t>
  </si>
  <si>
    <t>Nagy Zsófia</t>
  </si>
  <si>
    <t>XTGMJT</t>
  </si>
  <si>
    <t>1:20:34</t>
  </si>
  <si>
    <t>Lőczi Laura</t>
  </si>
  <si>
    <t>SZV3Z7</t>
  </si>
  <si>
    <t>1:28:49</t>
  </si>
  <si>
    <t xml:space="preserve">Zeöld Blanka </t>
  </si>
  <si>
    <t>DR1GOX</t>
  </si>
  <si>
    <t>1:11:20</t>
  </si>
  <si>
    <t>Csernók Fanni Kata</t>
  </si>
  <si>
    <t>FEFF2K</t>
  </si>
  <si>
    <t>Hürkecz Péter</t>
  </si>
  <si>
    <t>rzma5o</t>
  </si>
  <si>
    <t>1:06:38</t>
  </si>
  <si>
    <t>Haraszi Brigitta</t>
  </si>
  <si>
    <t>PQ4UQC</t>
  </si>
  <si>
    <t>1:20:40</t>
  </si>
  <si>
    <t>Balogh Janka Borbála</t>
  </si>
  <si>
    <t>XSEEV7</t>
  </si>
  <si>
    <t>1:24:55</t>
  </si>
  <si>
    <t>4619: KIHAGYVA</t>
  </si>
  <si>
    <t>Varga Viktória</t>
  </si>
  <si>
    <t>ND6MN9</t>
  </si>
  <si>
    <t>Sári Éva Viktória</t>
  </si>
  <si>
    <t>OG6EFC</t>
  </si>
  <si>
    <t>1:28:07</t>
  </si>
  <si>
    <t>Kégli Annamária</t>
  </si>
  <si>
    <t>TTYQ7T</t>
  </si>
  <si>
    <t>Vegyészmérnöki szak</t>
  </si>
  <si>
    <t>1:15:39</t>
  </si>
  <si>
    <t>Dani Boglárka</t>
  </si>
  <si>
    <t>C34WZI</t>
  </si>
  <si>
    <t>1:19:57</t>
  </si>
  <si>
    <t>Szigeti Dániel</t>
  </si>
  <si>
    <t>M6HD8Y</t>
  </si>
  <si>
    <t>1:21:08</t>
  </si>
  <si>
    <t>Boros Adél</t>
  </si>
  <si>
    <t>QQTE1A</t>
  </si>
  <si>
    <t>1:27:10</t>
  </si>
  <si>
    <t>Karancsi Áron</t>
  </si>
  <si>
    <t>USIGIP</t>
  </si>
  <si>
    <t>1:25:36</t>
  </si>
  <si>
    <t>Döbrőssy Gergely</t>
  </si>
  <si>
    <t>BM9THY</t>
  </si>
  <si>
    <t>Nagy Csaba</t>
  </si>
  <si>
    <t>EAYRAF</t>
  </si>
  <si>
    <t>Nagy Attila</t>
  </si>
  <si>
    <t>IDLGKS</t>
  </si>
  <si>
    <t>1:23:59</t>
  </si>
  <si>
    <t>Perinecz Kitti</t>
  </si>
  <si>
    <t>LB1L2B</t>
  </si>
  <si>
    <t>50:39</t>
  </si>
  <si>
    <t>Kleineisel Ádám</t>
  </si>
  <si>
    <t>VWZ8PU</t>
  </si>
  <si>
    <t>Tóth Szigfrid Boldizsár</t>
  </si>
  <si>
    <t>U5KYEV</t>
  </si>
  <si>
    <t>1:27:18</t>
  </si>
  <si>
    <t>Tóth Marcell</t>
  </si>
  <si>
    <t>PMMP0N</t>
  </si>
  <si>
    <t>K</t>
  </si>
  <si>
    <t>1:22:26</t>
  </si>
  <si>
    <t>Hugyecz Enikő</t>
  </si>
  <si>
    <t>H1YWE5</t>
  </si>
  <si>
    <t>1:08:34</t>
  </si>
  <si>
    <t>Varró Maja</t>
  </si>
  <si>
    <t>MXS1Y8</t>
  </si>
  <si>
    <t>1:29:50</t>
  </si>
  <si>
    <t>Fekete Fanni</t>
  </si>
  <si>
    <t>GC6SW8</t>
  </si>
  <si>
    <t>1:27:53</t>
  </si>
  <si>
    <t>Nyeste Marcell</t>
  </si>
  <si>
    <t>BDNLJ6</t>
  </si>
  <si>
    <t>1:21:28</t>
  </si>
  <si>
    <t>Tuboly Levente</t>
  </si>
  <si>
    <t>W1DWG1</t>
  </si>
  <si>
    <t>1:29:26</t>
  </si>
  <si>
    <t>Hegedűs Réka</t>
  </si>
  <si>
    <t>CY0VAC</t>
  </si>
  <si>
    <t>1:29:46</t>
  </si>
  <si>
    <t>Szűrös Krisztina</t>
  </si>
  <si>
    <t>e7slww</t>
  </si>
  <si>
    <t>1:19:18</t>
  </si>
  <si>
    <t>Szabó Csenge</t>
  </si>
  <si>
    <t>FWIU01</t>
  </si>
  <si>
    <t>1:07:45</t>
  </si>
  <si>
    <t>Kófiás Kristóf</t>
  </si>
  <si>
    <t>H29SM3</t>
  </si>
  <si>
    <t>1:24:33</t>
  </si>
  <si>
    <t>Udvarhelyi Máté Szabolcs</t>
  </si>
  <si>
    <t>XVMB6W</t>
  </si>
  <si>
    <t>56:12</t>
  </si>
  <si>
    <t>Lukács István</t>
  </si>
  <si>
    <t>GINJF8</t>
  </si>
  <si>
    <t>1:26:27</t>
  </si>
  <si>
    <t>Csizmazia Gergely</t>
  </si>
  <si>
    <t>FI7R3V</t>
  </si>
  <si>
    <t>Vegyeszmernok</t>
  </si>
  <si>
    <t>1:27:31</t>
  </si>
  <si>
    <t>Kiss Mátyás Levente</t>
  </si>
  <si>
    <t>OYGN9V</t>
  </si>
  <si>
    <t>Szvitán Barnabás</t>
  </si>
  <si>
    <t>HTSYLR</t>
  </si>
  <si>
    <t>1:28:45</t>
  </si>
  <si>
    <t>Bagi Nóra Izabella</t>
  </si>
  <si>
    <t>EATN9Z</t>
  </si>
  <si>
    <t>1:18:06</t>
  </si>
  <si>
    <t>Bacskó Bernadett</t>
  </si>
  <si>
    <t>M1DEWJ</t>
  </si>
  <si>
    <t>1:00:29</t>
  </si>
  <si>
    <t>Bató Rebeka</t>
  </si>
  <si>
    <t>BG8ICE</t>
  </si>
  <si>
    <t>Környezetmérnőki</t>
  </si>
  <si>
    <t>1:22:41</t>
  </si>
  <si>
    <t>Fekete János Bence</t>
  </si>
  <si>
    <t>B7O8WE</t>
  </si>
  <si>
    <t>1:27:57</t>
  </si>
  <si>
    <t>Zsoldos Melissza</t>
  </si>
  <si>
    <t>GHTAT1</t>
  </si>
  <si>
    <t>1:25:55</t>
  </si>
  <si>
    <t>Pintér Patrik</t>
  </si>
  <si>
    <t>B1Y5EZ</t>
  </si>
  <si>
    <t>1:17:11</t>
  </si>
  <si>
    <t>Pozsár Adrienn</t>
  </si>
  <si>
    <t>VN8KX5</t>
  </si>
  <si>
    <t>Balog Péter Bendegúz</t>
  </si>
  <si>
    <t>JNDSB5</t>
  </si>
  <si>
    <t>1:23:06</t>
  </si>
  <si>
    <t>6376: HIBA</t>
  </si>
  <si>
    <t>Kadlicskó Gréta</t>
  </si>
  <si>
    <t>KW1BKO</t>
  </si>
  <si>
    <t>1:26:02</t>
  </si>
  <si>
    <t>Kőnig Ronald</t>
  </si>
  <si>
    <t>JD8SJ6</t>
  </si>
  <si>
    <t>1:21:57</t>
  </si>
  <si>
    <t>Szőke Bence</t>
  </si>
  <si>
    <t>R7PJQM</t>
  </si>
  <si>
    <t>Papp Mercédesz</t>
  </si>
  <si>
    <t>PAY3AU</t>
  </si>
  <si>
    <t>b3</t>
  </si>
  <si>
    <t>1:29:34</t>
  </si>
  <si>
    <t>Kovács Anna Virág</t>
  </si>
  <si>
    <t>TM5ZGM</t>
  </si>
  <si>
    <t>1:25:56</t>
  </si>
  <si>
    <t>Simon Klaudia</t>
  </si>
  <si>
    <t>CMVKPP</t>
  </si>
  <si>
    <t>1:20:41</t>
  </si>
  <si>
    <t>6382: KIHAGYVA</t>
  </si>
  <si>
    <t>Sinkovics Ákos Levente</t>
  </si>
  <si>
    <t>EN22ZJ</t>
  </si>
  <si>
    <t>Nagyapáti Anna Panna</t>
  </si>
  <si>
    <t>MFTK83</t>
  </si>
  <si>
    <t>1:22:27</t>
  </si>
  <si>
    <t>Schmidt Mate</t>
  </si>
  <si>
    <t>QFS97Q</t>
  </si>
  <si>
    <t>Kiss Kira Vanda</t>
  </si>
  <si>
    <t>O07T0L</t>
  </si>
  <si>
    <t>Petrics Magdolna</t>
  </si>
  <si>
    <t>RMVVO7</t>
  </si>
  <si>
    <t>57:54</t>
  </si>
  <si>
    <t>Kurkó Ákos</t>
  </si>
  <si>
    <t>SUMJ2B</t>
  </si>
  <si>
    <t>1:03:58</t>
  </si>
  <si>
    <t>Nemeskéri Dóra</t>
  </si>
  <si>
    <t>DGSLKA</t>
  </si>
  <si>
    <t>1:23:12</t>
  </si>
  <si>
    <t>Füzesi Máté</t>
  </si>
  <si>
    <t>JVOGYM</t>
  </si>
  <si>
    <t>6364: KIHAGYVA</t>
  </si>
  <si>
    <t>Pallai Amarillisz</t>
  </si>
  <si>
    <t>FN213L</t>
  </si>
  <si>
    <t>BIOMERNOK</t>
  </si>
  <si>
    <t>1:10:09</t>
  </si>
  <si>
    <t>Balmos Hunor</t>
  </si>
  <si>
    <t>SERNF6</t>
  </si>
  <si>
    <t>1:09:52</t>
  </si>
  <si>
    <t>Kubik Boglárka</t>
  </si>
  <si>
    <t>UGPCJC</t>
  </si>
  <si>
    <t>Domján Csenge</t>
  </si>
  <si>
    <t>T37YER</t>
  </si>
  <si>
    <t>1:24:18</t>
  </si>
  <si>
    <t>Lukács Dzsenifer</t>
  </si>
  <si>
    <t>UU54NN</t>
  </si>
  <si>
    <t>1:22:30</t>
  </si>
  <si>
    <t>Baranyó Patrik</t>
  </si>
  <si>
    <t>W1EM01</t>
  </si>
  <si>
    <t>Turi Péter</t>
  </si>
  <si>
    <t>SLRVSB</t>
  </si>
  <si>
    <t>1:09:24</t>
  </si>
  <si>
    <t>Reischl Fülöp</t>
  </si>
  <si>
    <t>VQSTMT</t>
  </si>
  <si>
    <t>1:24:47</t>
  </si>
  <si>
    <t>Papp Timea Alexandra</t>
  </si>
  <si>
    <t>FGUMBX</t>
  </si>
  <si>
    <t>1:26:20</t>
  </si>
  <si>
    <t>Bereti Szanna</t>
  </si>
  <si>
    <t>SPV5FC</t>
  </si>
  <si>
    <t>Kristensen Júlia</t>
  </si>
  <si>
    <t>ED7Q52</t>
  </si>
  <si>
    <t>1:13:52</t>
  </si>
  <si>
    <t>Csapi Zsolt</t>
  </si>
  <si>
    <t>S0D913</t>
  </si>
  <si>
    <t>VBK Vegyeszmernoki</t>
  </si>
  <si>
    <t>Gergály Dorisz</t>
  </si>
  <si>
    <t>XB0QDY</t>
  </si>
  <si>
    <t>1:16:50</t>
  </si>
  <si>
    <t>Soós István Martin</t>
  </si>
  <si>
    <t>FXQR47</t>
  </si>
  <si>
    <t>1:09:32</t>
  </si>
  <si>
    <t>Pásztor Sára</t>
  </si>
  <si>
    <t>YE1LSR</t>
  </si>
  <si>
    <t>Grigorszky</t>
  </si>
  <si>
    <t>L0F7AN</t>
  </si>
  <si>
    <t>1:24:50</t>
  </si>
  <si>
    <t>Göndös  Dorottya</t>
  </si>
  <si>
    <t>VSM96E</t>
  </si>
  <si>
    <t>1:24:01</t>
  </si>
  <si>
    <t>Schüller Anna</t>
  </si>
  <si>
    <t>YM74U4</t>
  </si>
  <si>
    <t>1:21:00</t>
  </si>
  <si>
    <t>Jekő Kata</t>
  </si>
  <si>
    <t>E62W26</t>
  </si>
  <si>
    <t>1:24:43</t>
  </si>
  <si>
    <t>Barna Dorottya</t>
  </si>
  <si>
    <t>ESWFA1</t>
  </si>
  <si>
    <t>1:17:01</t>
  </si>
  <si>
    <t>Griz Viktória Anna</t>
  </si>
  <si>
    <t>CRZL6O</t>
  </si>
  <si>
    <t>1:18:53</t>
  </si>
  <si>
    <t>Kántor Gergely Kristóf</t>
  </si>
  <si>
    <t>OP4H8S</t>
  </si>
  <si>
    <t>1:26:35</t>
  </si>
  <si>
    <t>Sztankó Szabina</t>
  </si>
  <si>
    <t>NYY8L5</t>
  </si>
  <si>
    <t>1:08:13</t>
  </si>
  <si>
    <t>Ujvári Bence</t>
  </si>
  <si>
    <t>APZNV5</t>
  </si>
  <si>
    <t>1:07:00</t>
  </si>
  <si>
    <t>Kedves Bernadett</t>
  </si>
  <si>
    <t>JD4339</t>
  </si>
  <si>
    <t>45:27</t>
  </si>
  <si>
    <t>Zsuppán Mercédesz</t>
  </si>
  <si>
    <t>IDIJ0J</t>
  </si>
  <si>
    <t>Tóth Marcellina</t>
  </si>
  <si>
    <t>Q17V1E</t>
  </si>
  <si>
    <t>58:45</t>
  </si>
  <si>
    <t>Sas Dorottya</t>
  </si>
  <si>
    <t>PIIJH2</t>
  </si>
  <si>
    <t>1:17:32</t>
  </si>
  <si>
    <t>Csicsely Dóra Andrea</t>
  </si>
  <si>
    <t>PITFA2</t>
  </si>
  <si>
    <t>Gyuró Kinga</t>
  </si>
  <si>
    <t>CZZPRW</t>
  </si>
  <si>
    <t>1:19:32</t>
  </si>
  <si>
    <t>Kotán Csenge</t>
  </si>
  <si>
    <t>L5NKGM</t>
  </si>
  <si>
    <t>Szalay Teréz Luca</t>
  </si>
  <si>
    <t>F49R5G</t>
  </si>
  <si>
    <t>1:24:44</t>
  </si>
  <si>
    <t>Szabó Boglárka</t>
  </si>
  <si>
    <t>BMCXLR</t>
  </si>
  <si>
    <t>1:20:27</t>
  </si>
  <si>
    <t>Hilt Péter</t>
  </si>
  <si>
    <t>HKZXPW</t>
  </si>
  <si>
    <t>1:26:42</t>
  </si>
  <si>
    <t>Szabados Larina</t>
  </si>
  <si>
    <t>WH569H</t>
  </si>
  <si>
    <t>1:17:15</t>
  </si>
  <si>
    <t>Sznopka Liliána Kata</t>
  </si>
  <si>
    <t>M1AJ03</t>
  </si>
  <si>
    <t>1:15:44</t>
  </si>
  <si>
    <t>Galambos Barnabás</t>
  </si>
  <si>
    <t>SWH7UZ</t>
  </si>
  <si>
    <t>Vegyészmérnöki Bsc</t>
  </si>
  <si>
    <t>Fáber Martin Attila</t>
  </si>
  <si>
    <t>FFBXY3</t>
  </si>
  <si>
    <t xml:space="preserve">K12 </t>
  </si>
  <si>
    <t>1:15:07</t>
  </si>
  <si>
    <t>Drajkó Krisztián</t>
  </si>
  <si>
    <t>BNUXC9</t>
  </si>
  <si>
    <t>43:59</t>
  </si>
  <si>
    <t>Kisfaludi Péter</t>
  </si>
  <si>
    <t>G2PK9A</t>
  </si>
  <si>
    <t>1:14:18</t>
  </si>
  <si>
    <t>Fehér Gyula</t>
  </si>
  <si>
    <t>BTGX7M</t>
  </si>
  <si>
    <t>1:06:58</t>
  </si>
  <si>
    <t>Szikszai Rebeka</t>
  </si>
  <si>
    <t>C0J6VM</t>
  </si>
  <si>
    <t>Mikus Mátyás</t>
  </si>
  <si>
    <t>F4740F</t>
  </si>
  <si>
    <t>Furo Lili</t>
  </si>
  <si>
    <t>YLFWT2</t>
  </si>
  <si>
    <t>vegyeszmernok</t>
  </si>
  <si>
    <t>Abuczki Richárd János</t>
  </si>
  <si>
    <t>J1SH7P</t>
  </si>
  <si>
    <t>55:32</t>
  </si>
  <si>
    <t>Dudás Henrietta</t>
  </si>
  <si>
    <t>LVMI2K</t>
  </si>
  <si>
    <t xml:space="preserve">Környezetmérnöki </t>
  </si>
  <si>
    <t>Jári Flóra</t>
  </si>
  <si>
    <t>RY2P6Q</t>
  </si>
  <si>
    <t xml:space="preserve">Vegyészmérnöki szak  </t>
  </si>
  <si>
    <t>Udvari Anna</t>
  </si>
  <si>
    <t>RMVUW3</t>
  </si>
  <si>
    <t>Illyés Nándor</t>
  </si>
  <si>
    <t>T9RGKU</t>
  </si>
  <si>
    <t>1:29:23</t>
  </si>
  <si>
    <t>Tiszlavicz Veronika</t>
  </si>
  <si>
    <t>DUFVJ0</t>
  </si>
  <si>
    <t>Kata Csaba Ákos</t>
  </si>
  <si>
    <t>A39Y44</t>
  </si>
  <si>
    <t>1:21:34</t>
  </si>
  <si>
    <t>Réthi Bence Sándor</t>
  </si>
  <si>
    <t>DFDG4P</t>
  </si>
  <si>
    <t>Bodoróczki Dénes</t>
  </si>
  <si>
    <t>EJTL30</t>
  </si>
  <si>
    <t>1:24:19</t>
  </si>
  <si>
    <t>Bodó Erika</t>
  </si>
  <si>
    <t>GL61FT</t>
  </si>
  <si>
    <t>1:26:09</t>
  </si>
  <si>
    <t>Tóth Péter</t>
  </si>
  <si>
    <t>LDTR8G</t>
  </si>
  <si>
    <t>Biomérnők Bsc</t>
  </si>
  <si>
    <t>Ladjánszki Máté</t>
  </si>
  <si>
    <t>SMFCO3</t>
  </si>
  <si>
    <t xml:space="preserve">Környezetmérnök </t>
  </si>
  <si>
    <t>Váradi Anna Lili</t>
  </si>
  <si>
    <t>IJY9ML</t>
  </si>
  <si>
    <t>1:02:00</t>
  </si>
  <si>
    <t>Somogyvári Erik</t>
  </si>
  <si>
    <t>CH0WOT</t>
  </si>
  <si>
    <t>Unger Bernadett</t>
  </si>
  <si>
    <t>D0FIBP</t>
  </si>
  <si>
    <t>57:53</t>
  </si>
  <si>
    <t>Essam Fathy Hassan Noran</t>
  </si>
  <si>
    <t>G2ZCTK</t>
  </si>
  <si>
    <t>1:09:42</t>
  </si>
  <si>
    <t>Gál Zalán</t>
  </si>
  <si>
    <t>YDOTH2</t>
  </si>
  <si>
    <t>VBK</t>
  </si>
  <si>
    <t>1:23:34</t>
  </si>
  <si>
    <t>Schäffer Ádám</t>
  </si>
  <si>
    <t>DII6G6</t>
  </si>
  <si>
    <t>1:16:38</t>
  </si>
  <si>
    <t>Bátori Csillag</t>
  </si>
  <si>
    <t>HC6HD5</t>
  </si>
  <si>
    <t xml:space="preserve">környezetmérnök </t>
  </si>
  <si>
    <t>Wladimir Janos Valdemar</t>
  </si>
  <si>
    <t>HU8JJ7</t>
  </si>
  <si>
    <t>Balla Andrea</t>
  </si>
  <si>
    <t>H9NKJI</t>
  </si>
  <si>
    <t>Nagy Lívia Valentina</t>
  </si>
  <si>
    <t>GK229F</t>
  </si>
  <si>
    <t>1:21:41</t>
  </si>
  <si>
    <t xml:space="preserve">Candele Esperança Tiavinha Rodrigues </t>
  </si>
  <si>
    <t xml:space="preserve">HI92NP </t>
  </si>
  <si>
    <t>Nincs</t>
  </si>
  <si>
    <t>59:59</t>
  </si>
  <si>
    <t>Keresztes Robert</t>
  </si>
  <si>
    <t>VE3DD4</t>
  </si>
  <si>
    <t>6373: KIHAGYVA</t>
  </si>
  <si>
    <t>6384: KIHAGYVA</t>
  </si>
  <si>
    <t>Deák István</t>
  </si>
  <si>
    <t>U8grk0</t>
  </si>
  <si>
    <t xml:space="preserve">Vegyészmérnök </t>
  </si>
  <si>
    <t>1:28:22</t>
  </si>
  <si>
    <t>Matek eredmény</t>
  </si>
  <si>
    <t>Kognitív eredmény</t>
  </si>
  <si>
    <t>Matek helyes</t>
  </si>
  <si>
    <t>Kognitív pont</t>
  </si>
  <si>
    <t>Össz eredmény (átlag)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</si>
</sst>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C00A00"/>
      <name val="Calibri"/>
    </font>
    <font>
      <sz val="12"/>
      <color rgb="FF000000"/>
      <name val="Calibri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0" fillId="0" borderId="0" xfId="1" applyNumberFormat="1" applyFont="1"/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/>
    <xf numFmtId="164" fontId="0" fillId="8" borderId="0" xfId="1" applyNumberFormat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76"/>
  <sheetViews>
    <sheetView topLeftCell="I1" zoomScale="70" zoomScaleNormal="70" workbookViewId="0">
      <selection activeCell="BF1" sqref="BF1:BJ1"/>
    </sheetView>
  </sheetViews>
  <sheetFormatPr defaultRowHeight="15.6" x14ac:dyDescent="0.3"/>
  <cols>
    <col min="1" max="1" width="5.796875" bestFit="1" customWidth="1"/>
    <col min="2" max="2" width="44.5" style="1" bestFit="1" customWidth="1"/>
    <col min="3" max="3" width="12.69921875" bestFit="1" customWidth="1"/>
    <col min="4" max="4" width="22.69921875" customWidth="1"/>
    <col min="5" max="5" width="25.796875" customWidth="1"/>
    <col min="6" max="6" width="8" bestFit="1" customWidth="1"/>
    <col min="7" max="7" width="25.69921875" bestFit="1" customWidth="1"/>
    <col min="8" max="8" width="9.19921875" bestFit="1" customWidth="1"/>
    <col min="9" max="57" width="3.19921875" customWidth="1"/>
    <col min="58" max="58" width="9.8984375" customWidth="1"/>
    <col min="59" max="59" width="9.3984375" customWidth="1"/>
    <col min="60" max="60" width="9.8984375" customWidth="1"/>
    <col min="61" max="61" width="9.19921875" customWidth="1"/>
    <col min="62" max="62" width="9.8984375" customWidth="1"/>
    <col min="63" max="63" width="17.3984375" bestFit="1" customWidth="1"/>
    <col min="64" max="64" width="15.19921875" bestFit="1" customWidth="1"/>
    <col min="65" max="66" width="17.3984375" bestFit="1" customWidth="1"/>
    <col min="67" max="67" width="10.5" bestFit="1" customWidth="1"/>
    <col min="68" max="68" width="22.09765625" customWidth="1"/>
    <col min="69" max="80" width="17.3984375" bestFit="1" customWidth="1"/>
    <col min="81" max="81" width="17.5" customWidth="1"/>
    <col min="82" max="102" width="17.3984375" bestFit="1" customWidth="1"/>
    <col min="103" max="103" width="13.8984375" bestFit="1" customWidth="1"/>
    <col min="104" max="108" width="17.3984375" bestFit="1" customWidth="1"/>
    <col min="109" max="109" width="15.19921875" bestFit="1" customWidth="1"/>
    <col min="110" max="111" width="17.3984375" bestFit="1" customWidth="1"/>
    <col min="112" max="112" width="15.19921875" bestFit="1" customWidth="1"/>
    <col min="113" max="117" width="17.3984375" bestFit="1" customWidth="1"/>
  </cols>
  <sheetData>
    <row r="1" spans="1:16383" s="5" customFormat="1" ht="74.400000000000006" customHeight="1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>
        <v>1</v>
      </c>
      <c r="J1" s="7">
        <v>2</v>
      </c>
      <c r="K1" s="7">
        <v>3</v>
      </c>
      <c r="L1" s="7">
        <v>4</v>
      </c>
      <c r="M1" s="7">
        <v>5</v>
      </c>
      <c r="N1" s="7">
        <v>6</v>
      </c>
      <c r="O1" s="7">
        <v>7</v>
      </c>
      <c r="P1" s="7">
        <v>8</v>
      </c>
      <c r="Q1" s="7">
        <v>9</v>
      </c>
      <c r="R1" s="7">
        <v>10</v>
      </c>
      <c r="S1" s="7">
        <v>11</v>
      </c>
      <c r="T1" s="7">
        <v>12</v>
      </c>
      <c r="U1" s="7">
        <v>13</v>
      </c>
      <c r="V1" s="7">
        <v>14</v>
      </c>
      <c r="W1" s="9">
        <v>15</v>
      </c>
      <c r="X1" s="9">
        <v>16</v>
      </c>
      <c r="Y1" s="9">
        <v>17</v>
      </c>
      <c r="Z1" s="9">
        <v>18</v>
      </c>
      <c r="AA1" s="9">
        <v>19</v>
      </c>
      <c r="AB1" s="9">
        <v>20</v>
      </c>
      <c r="AC1" s="9">
        <v>21</v>
      </c>
      <c r="AD1" s="9">
        <v>22</v>
      </c>
      <c r="AE1" s="9">
        <v>23</v>
      </c>
      <c r="AF1" s="9">
        <v>24</v>
      </c>
      <c r="AG1" s="9">
        <v>25</v>
      </c>
      <c r="AH1" s="9">
        <v>26</v>
      </c>
      <c r="AI1" s="9">
        <v>27</v>
      </c>
      <c r="AJ1" s="9">
        <v>28</v>
      </c>
      <c r="AK1" s="9">
        <v>29</v>
      </c>
      <c r="AL1" s="9">
        <v>30</v>
      </c>
      <c r="AM1" s="9">
        <v>31</v>
      </c>
      <c r="AN1" s="9">
        <v>32</v>
      </c>
      <c r="AO1" s="9">
        <v>33</v>
      </c>
      <c r="AP1" s="9">
        <v>34</v>
      </c>
      <c r="AQ1" s="9">
        <v>35</v>
      </c>
      <c r="AR1" s="9">
        <v>36</v>
      </c>
      <c r="AS1" s="9">
        <v>37</v>
      </c>
      <c r="AT1" s="9">
        <v>38</v>
      </c>
      <c r="AU1" s="9">
        <v>39</v>
      </c>
      <c r="AV1" s="9">
        <v>40</v>
      </c>
      <c r="AW1" s="9">
        <v>41</v>
      </c>
      <c r="AX1" s="9">
        <v>42</v>
      </c>
      <c r="AY1" s="9">
        <v>43</v>
      </c>
      <c r="AZ1" s="9">
        <v>44</v>
      </c>
      <c r="BA1" s="9">
        <v>45</v>
      </c>
      <c r="BB1" s="9">
        <v>46</v>
      </c>
      <c r="BC1" s="9">
        <v>47</v>
      </c>
      <c r="BD1" s="9">
        <v>48</v>
      </c>
      <c r="BE1" s="9">
        <v>49</v>
      </c>
      <c r="BF1" s="12" t="s">
        <v>1031</v>
      </c>
      <c r="BG1" s="12" t="s">
        <v>1029</v>
      </c>
      <c r="BH1" s="12" t="s">
        <v>1032</v>
      </c>
      <c r="BI1" s="12" t="s">
        <v>1030</v>
      </c>
      <c r="BJ1" s="12" t="s">
        <v>1033</v>
      </c>
      <c r="BK1" s="5" t="s">
        <v>8</v>
      </c>
      <c r="BL1" s="5" t="s">
        <v>9</v>
      </c>
      <c r="BM1" s="5" t="s">
        <v>10</v>
      </c>
      <c r="BN1" s="5" t="s">
        <v>11</v>
      </c>
      <c r="BO1" s="5" t="s">
        <v>12</v>
      </c>
      <c r="BP1" s="5" t="s">
        <v>13</v>
      </c>
      <c r="BQ1" s="5" t="s">
        <v>14</v>
      </c>
      <c r="BR1" s="5" t="s">
        <v>15</v>
      </c>
      <c r="BS1" s="5" t="s">
        <v>16</v>
      </c>
      <c r="BT1" s="5" t="s">
        <v>17</v>
      </c>
      <c r="BU1" s="5" t="s">
        <v>18</v>
      </c>
      <c r="BV1" s="5" t="s">
        <v>19</v>
      </c>
      <c r="BW1" s="5" t="s">
        <v>20</v>
      </c>
      <c r="BX1" s="5" t="s">
        <v>21</v>
      </c>
      <c r="BY1" s="5" t="s">
        <v>22</v>
      </c>
      <c r="BZ1" s="5" t="s">
        <v>23</v>
      </c>
      <c r="CA1" s="5" t="s">
        <v>24</v>
      </c>
      <c r="CB1" s="5" t="s">
        <v>25</v>
      </c>
      <c r="CC1" s="5" t="s">
        <v>26</v>
      </c>
      <c r="CD1" s="5" t="s">
        <v>27</v>
      </c>
      <c r="CE1" s="5" t="s">
        <v>28</v>
      </c>
      <c r="CF1" s="5" t="s">
        <v>29</v>
      </c>
      <c r="CG1" s="5" t="s">
        <v>30</v>
      </c>
      <c r="CH1" s="5" t="s">
        <v>31</v>
      </c>
      <c r="CI1" s="5" t="s">
        <v>32</v>
      </c>
      <c r="CJ1" s="5" t="s">
        <v>33</v>
      </c>
      <c r="CK1" s="5" t="s">
        <v>34</v>
      </c>
      <c r="CL1" s="5" t="s">
        <v>35</v>
      </c>
      <c r="CM1" s="5" t="s">
        <v>36</v>
      </c>
      <c r="CN1" s="5" t="s">
        <v>37</v>
      </c>
      <c r="CO1" s="5" t="s">
        <v>38</v>
      </c>
      <c r="CP1" s="5" t="s">
        <v>39</v>
      </c>
      <c r="CQ1" s="5" t="s">
        <v>40</v>
      </c>
      <c r="CR1" s="5" t="s">
        <v>41</v>
      </c>
      <c r="CS1" s="5" t="s">
        <v>42</v>
      </c>
      <c r="CT1" s="5" t="s">
        <v>43</v>
      </c>
      <c r="CU1" s="5" t="s">
        <v>44</v>
      </c>
      <c r="CV1" s="5" t="s">
        <v>45</v>
      </c>
      <c r="CW1" s="5" t="s">
        <v>46</v>
      </c>
      <c r="CX1" s="5" t="s">
        <v>47</v>
      </c>
      <c r="CY1" s="5" t="s">
        <v>48</v>
      </c>
      <c r="CZ1" s="5" t="s">
        <v>49</v>
      </c>
      <c r="DA1" s="5" t="s">
        <v>50</v>
      </c>
      <c r="DB1" s="5" t="s">
        <v>51</v>
      </c>
      <c r="DC1" s="5" t="s">
        <v>52</v>
      </c>
      <c r="DD1" s="5" t="s">
        <v>53</v>
      </c>
      <c r="DE1" s="5" t="s">
        <v>54</v>
      </c>
      <c r="DF1" s="5" t="s">
        <v>55</v>
      </c>
      <c r="DG1" s="5" t="s">
        <v>56</v>
      </c>
      <c r="DH1" s="5" t="s">
        <v>57</v>
      </c>
      <c r="DI1" s="5" t="s">
        <v>58</v>
      </c>
      <c r="DJ1" s="5" t="s">
        <v>59</v>
      </c>
      <c r="DK1" s="5" t="s">
        <v>60</v>
      </c>
      <c r="DL1" s="5" t="s">
        <v>61</v>
      </c>
      <c r="DM1" s="5" t="s">
        <v>62</v>
      </c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x14ac:dyDescent="0.3">
      <c r="A2">
        <v>1</v>
      </c>
      <c r="B2" s="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s="8">
        <f>IF(RIGHT(BQ2,6)="HELYES",1,0)</f>
        <v>1</v>
      </c>
      <c r="J2" s="8">
        <f t="shared" ref="J2:BE2" si="0">IF(RIGHT(BR2,6)="HELYES",1,0)</f>
        <v>1</v>
      </c>
      <c r="K2" s="8">
        <f t="shared" si="0"/>
        <v>1</v>
      </c>
      <c r="L2" s="8">
        <f t="shared" si="0"/>
        <v>1</v>
      </c>
      <c r="M2" s="8">
        <f t="shared" si="0"/>
        <v>1</v>
      </c>
      <c r="N2" s="8">
        <f t="shared" si="0"/>
        <v>1</v>
      </c>
      <c r="O2" s="8">
        <f t="shared" si="0"/>
        <v>0</v>
      </c>
      <c r="P2" s="8">
        <f t="shared" si="0"/>
        <v>1</v>
      </c>
      <c r="Q2" s="8">
        <f t="shared" si="0"/>
        <v>0</v>
      </c>
      <c r="R2" s="8">
        <f t="shared" si="0"/>
        <v>1</v>
      </c>
      <c r="S2" s="8">
        <f t="shared" si="0"/>
        <v>1</v>
      </c>
      <c r="T2" s="8">
        <f t="shared" si="0"/>
        <v>1</v>
      </c>
      <c r="U2" s="8">
        <f t="shared" si="0"/>
        <v>0</v>
      </c>
      <c r="V2" s="8">
        <f t="shared" si="0"/>
        <v>1</v>
      </c>
      <c r="W2" s="10">
        <f t="shared" si="0"/>
        <v>1</v>
      </c>
      <c r="X2" s="10">
        <f t="shared" si="0"/>
        <v>1</v>
      </c>
      <c r="Y2" s="10">
        <f t="shared" si="0"/>
        <v>0</v>
      </c>
      <c r="Z2" s="10">
        <f t="shared" si="0"/>
        <v>1</v>
      </c>
      <c r="AA2" s="10">
        <f t="shared" si="0"/>
        <v>1</v>
      </c>
      <c r="AB2" s="10">
        <f t="shared" si="0"/>
        <v>1</v>
      </c>
      <c r="AC2" s="10">
        <f t="shared" si="0"/>
        <v>1</v>
      </c>
      <c r="AD2" s="10">
        <f t="shared" si="0"/>
        <v>1</v>
      </c>
      <c r="AE2" s="10">
        <f t="shared" si="0"/>
        <v>1</v>
      </c>
      <c r="AF2" s="10">
        <f t="shared" si="0"/>
        <v>0</v>
      </c>
      <c r="AG2" s="10">
        <f t="shared" si="0"/>
        <v>1</v>
      </c>
      <c r="AH2" s="10">
        <f t="shared" si="0"/>
        <v>1</v>
      </c>
      <c r="AI2" s="10">
        <f t="shared" si="0"/>
        <v>1</v>
      </c>
      <c r="AJ2" s="10">
        <f t="shared" si="0"/>
        <v>0</v>
      </c>
      <c r="AK2" s="10">
        <f t="shared" si="0"/>
        <v>1</v>
      </c>
      <c r="AL2" s="10">
        <f t="shared" si="0"/>
        <v>0</v>
      </c>
      <c r="AM2" s="10">
        <f t="shared" si="0"/>
        <v>1</v>
      </c>
      <c r="AN2" s="10">
        <f t="shared" si="0"/>
        <v>0</v>
      </c>
      <c r="AO2" s="10">
        <f t="shared" si="0"/>
        <v>1</v>
      </c>
      <c r="AP2" s="10">
        <f t="shared" si="0"/>
        <v>1</v>
      </c>
      <c r="AQ2" s="10">
        <f t="shared" si="0"/>
        <v>0</v>
      </c>
      <c r="AR2" s="10">
        <f t="shared" si="0"/>
        <v>1</v>
      </c>
      <c r="AS2" s="10">
        <f t="shared" si="0"/>
        <v>1</v>
      </c>
      <c r="AT2" s="10">
        <f t="shared" si="0"/>
        <v>1</v>
      </c>
      <c r="AU2" s="10">
        <f t="shared" si="0"/>
        <v>0</v>
      </c>
      <c r="AV2" s="10">
        <f t="shared" si="0"/>
        <v>0</v>
      </c>
      <c r="AW2" s="10">
        <f t="shared" si="0"/>
        <v>0</v>
      </c>
      <c r="AX2" s="10">
        <f t="shared" si="0"/>
        <v>1</v>
      </c>
      <c r="AY2" s="10">
        <f t="shared" si="0"/>
        <v>1</v>
      </c>
      <c r="AZ2" s="10">
        <f t="shared" si="0"/>
        <v>0</v>
      </c>
      <c r="BA2" s="10">
        <f t="shared" si="0"/>
        <v>1</v>
      </c>
      <c r="BB2" s="10">
        <f t="shared" si="0"/>
        <v>1</v>
      </c>
      <c r="BC2" s="10">
        <f t="shared" si="0"/>
        <v>1</v>
      </c>
      <c r="BD2" s="10">
        <f t="shared" si="0"/>
        <v>1</v>
      </c>
      <c r="BE2" s="10">
        <f t="shared" si="0"/>
        <v>1</v>
      </c>
      <c r="BF2" s="13">
        <f>SUM(I2:V2)</f>
        <v>11</v>
      </c>
      <c r="BG2" s="14">
        <f>BF2/14</f>
        <v>0.7857142857142857</v>
      </c>
      <c r="BH2" s="13">
        <f>BK2-BF2</f>
        <v>47.58</v>
      </c>
      <c r="BI2" s="14">
        <f>BH2/66</f>
        <v>0.72090909090909083</v>
      </c>
      <c r="BJ2" s="14">
        <f>AVERAGE(BG2,BI2)</f>
        <v>0.75331168831168827</v>
      </c>
      <c r="BK2">
        <v>58.58</v>
      </c>
      <c r="BL2">
        <v>80</v>
      </c>
      <c r="BM2">
        <v>36</v>
      </c>
      <c r="BN2">
        <v>49</v>
      </c>
      <c r="BO2" s="3">
        <v>0.73199999999999998</v>
      </c>
      <c r="BP2" s="4">
        <v>91.1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</row>
    <row r="3" spans="1:16383" x14ac:dyDescent="0.3">
      <c r="A3">
        <v>2</v>
      </c>
      <c r="B3" s="2" t="s">
        <v>119</v>
      </c>
      <c r="C3" t="s">
        <v>120</v>
      </c>
      <c r="D3" t="s">
        <v>66</v>
      </c>
      <c r="E3" t="s">
        <v>66</v>
      </c>
      <c r="F3" t="s">
        <v>121</v>
      </c>
      <c r="G3" t="s">
        <v>122</v>
      </c>
      <c r="H3" t="s">
        <v>123</v>
      </c>
      <c r="I3" s="8">
        <f t="shared" ref="I3:I66" si="1">IF(RIGHT(BQ3,6)="HELYES",1,0)</f>
        <v>1</v>
      </c>
      <c r="J3" s="8">
        <f t="shared" ref="J3:J66" si="2">IF(RIGHT(BR3,6)="HELYES",1,0)</f>
        <v>1</v>
      </c>
      <c r="K3" s="8">
        <f t="shared" ref="K3:K66" si="3">IF(RIGHT(BS3,6)="HELYES",1,0)</f>
        <v>1</v>
      </c>
      <c r="L3" s="8">
        <f t="shared" ref="L3:L66" si="4">IF(RIGHT(BT3,6)="HELYES",1,0)</f>
        <v>1</v>
      </c>
      <c r="M3" s="8">
        <f t="shared" ref="M3:M66" si="5">IF(RIGHT(BU3,6)="HELYES",1,0)</f>
        <v>1</v>
      </c>
      <c r="N3" s="8">
        <f t="shared" ref="N3:N66" si="6">IF(RIGHT(BV3,6)="HELYES",1,0)</f>
        <v>1</v>
      </c>
      <c r="O3" s="8">
        <f t="shared" ref="O3:O66" si="7">IF(RIGHT(BW3,6)="HELYES",1,0)</f>
        <v>1</v>
      </c>
      <c r="P3" s="8">
        <f t="shared" ref="P3:P66" si="8">IF(RIGHT(BX3,6)="HELYES",1,0)</f>
        <v>1</v>
      </c>
      <c r="Q3" s="8">
        <f t="shared" ref="Q3:Q66" si="9">IF(RIGHT(BY3,6)="HELYES",1,0)</f>
        <v>1</v>
      </c>
      <c r="R3" s="8">
        <f t="shared" ref="R3:R66" si="10">IF(RIGHT(BZ3,6)="HELYES",1,0)</f>
        <v>1</v>
      </c>
      <c r="S3" s="8">
        <f t="shared" ref="S3:S66" si="11">IF(RIGHT(CA3,6)="HELYES",1,0)</f>
        <v>1</v>
      </c>
      <c r="T3" s="8">
        <f t="shared" ref="T3:T66" si="12">IF(RIGHT(CB3,6)="HELYES",1,0)</f>
        <v>1</v>
      </c>
      <c r="U3" s="8">
        <f t="shared" ref="U3:U66" si="13">IF(RIGHT(CC3,6)="HELYES",1,0)</f>
        <v>1</v>
      </c>
      <c r="V3" s="8">
        <f t="shared" ref="V3:V66" si="14">IF(RIGHT(CD3,6)="HELYES",1,0)</f>
        <v>1</v>
      </c>
      <c r="W3" s="10">
        <f t="shared" ref="W3:W66" si="15">IF(RIGHT(CE3,6)="HELYES",1,0)</f>
        <v>0</v>
      </c>
      <c r="X3" s="10">
        <f t="shared" ref="X3:X66" si="16">IF(RIGHT(CF3,6)="HELYES",1,0)</f>
        <v>1</v>
      </c>
      <c r="Y3" s="10">
        <f t="shared" ref="Y3:Y66" si="17">IF(RIGHT(CG3,6)="HELYES",1,0)</f>
        <v>0</v>
      </c>
      <c r="Z3" s="10">
        <f t="shared" ref="Z3:Z66" si="18">IF(RIGHT(CH3,6)="HELYES",1,0)</f>
        <v>0</v>
      </c>
      <c r="AA3" s="10">
        <f t="shared" ref="AA3:AA66" si="19">IF(RIGHT(CI3,6)="HELYES",1,0)</f>
        <v>1</v>
      </c>
      <c r="AB3" s="10">
        <f t="shared" ref="AB3:AB66" si="20">IF(RIGHT(CJ3,6)="HELYES",1,0)</f>
        <v>1</v>
      </c>
      <c r="AC3" s="10">
        <f t="shared" ref="AC3:AC66" si="21">IF(RIGHT(CK3,6)="HELYES",1,0)</f>
        <v>1</v>
      </c>
      <c r="AD3" s="10">
        <f t="shared" ref="AD3:AD66" si="22">IF(RIGHT(CL3,6)="HELYES",1,0)</f>
        <v>1</v>
      </c>
      <c r="AE3" s="10">
        <f t="shared" ref="AE3:AE66" si="23">IF(RIGHT(CM3,6)="HELYES",1,0)</f>
        <v>1</v>
      </c>
      <c r="AF3" s="10">
        <f t="shared" ref="AF3:AF66" si="24">IF(RIGHT(CN3,6)="HELYES",1,0)</f>
        <v>0</v>
      </c>
      <c r="AG3" s="10">
        <f t="shared" ref="AG3:AG66" si="25">IF(RIGHT(CO3,6)="HELYES",1,0)</f>
        <v>0</v>
      </c>
      <c r="AH3" s="10">
        <f t="shared" ref="AH3:AH66" si="26">IF(RIGHT(CP3,6)="HELYES",1,0)</f>
        <v>1</v>
      </c>
      <c r="AI3" s="10">
        <f t="shared" ref="AI3:AI66" si="27">IF(RIGHT(CQ3,6)="HELYES",1,0)</f>
        <v>0</v>
      </c>
      <c r="AJ3" s="10">
        <f t="shared" ref="AJ3:AJ66" si="28">IF(RIGHT(CR3,6)="HELYES",1,0)</f>
        <v>0</v>
      </c>
      <c r="AK3" s="10">
        <f t="shared" ref="AK3:AK66" si="29">IF(RIGHT(CS3,6)="HELYES",1,0)</f>
        <v>1</v>
      </c>
      <c r="AL3" s="10">
        <f t="shared" ref="AL3:AL66" si="30">IF(RIGHT(CT3,6)="HELYES",1,0)</f>
        <v>1</v>
      </c>
      <c r="AM3" s="10">
        <f t="shared" ref="AM3:AM66" si="31">IF(RIGHT(CU3,6)="HELYES",1,0)</f>
        <v>0</v>
      </c>
      <c r="AN3" s="10">
        <f t="shared" ref="AN3:AN66" si="32">IF(RIGHT(CV3,6)="HELYES",1,0)</f>
        <v>1</v>
      </c>
      <c r="AO3" s="10">
        <f t="shared" ref="AO3:AO66" si="33">IF(RIGHT(CW3,6)="HELYES",1,0)</f>
        <v>0</v>
      </c>
      <c r="AP3" s="10">
        <f t="shared" ref="AP3:AP66" si="34">IF(RIGHT(CX3,6)="HELYES",1,0)</f>
        <v>1</v>
      </c>
      <c r="AQ3" s="10">
        <f t="shared" ref="AQ3:AQ66" si="35">IF(RIGHT(CY3,6)="HELYES",1,0)</f>
        <v>0</v>
      </c>
      <c r="AR3" s="10">
        <f t="shared" ref="AR3:AR66" si="36">IF(RIGHT(CZ3,6)="HELYES",1,0)</f>
        <v>0</v>
      </c>
      <c r="AS3" s="10">
        <f t="shared" ref="AS3:AS66" si="37">IF(RIGHT(DA3,6)="HELYES",1,0)</f>
        <v>1</v>
      </c>
      <c r="AT3" s="10">
        <f t="shared" ref="AT3:AT66" si="38">IF(RIGHT(DB3,6)="HELYES",1,0)</f>
        <v>1</v>
      </c>
      <c r="AU3" s="10">
        <f t="shared" ref="AU3:AU66" si="39">IF(RIGHT(DC3,6)="HELYES",1,0)</f>
        <v>0</v>
      </c>
      <c r="AV3" s="10">
        <f t="shared" ref="AV3:AV66" si="40">IF(RIGHT(DD3,6)="HELYES",1,0)</f>
        <v>1</v>
      </c>
      <c r="AW3" s="10">
        <f t="shared" ref="AW3:AW66" si="41">IF(RIGHT(DE3,6)="HELYES",1,0)</f>
        <v>0</v>
      </c>
      <c r="AX3" s="10">
        <f t="shared" ref="AX3:AX66" si="42">IF(RIGHT(DF3,6)="HELYES",1,0)</f>
        <v>0</v>
      </c>
      <c r="AY3" s="10">
        <f t="shared" ref="AY3:AY66" si="43">IF(RIGHT(DG3,6)="HELYES",1,0)</f>
        <v>1</v>
      </c>
      <c r="AZ3" s="10">
        <f t="shared" ref="AZ3:AZ66" si="44">IF(RIGHT(DH3,6)="HELYES",1,0)</f>
        <v>0</v>
      </c>
      <c r="BA3" s="10">
        <f t="shared" ref="BA3:BA66" si="45">IF(RIGHT(DI3,6)="HELYES",1,0)</f>
        <v>1</v>
      </c>
      <c r="BB3" s="10">
        <f t="shared" ref="BB3:BB66" si="46">IF(RIGHT(DJ3,6)="HELYES",1,0)</f>
        <v>1</v>
      </c>
      <c r="BC3" s="10">
        <f t="shared" ref="BC3:BC66" si="47">IF(RIGHT(DK3,6)="HELYES",1,0)</f>
        <v>1</v>
      </c>
      <c r="BD3" s="10">
        <f t="shared" ref="BD3:BD66" si="48">IF(RIGHT(DL3,6)="HELYES",1,0)</f>
        <v>0</v>
      </c>
      <c r="BE3" s="10">
        <f t="shared" ref="BE3:BE66" si="49">IF(RIGHT(DM3,6)="HELYES",1,0)</f>
        <v>1</v>
      </c>
      <c r="BF3" s="13">
        <f t="shared" ref="BF3:BF66" si="50">SUM(I3:V3)</f>
        <v>14</v>
      </c>
      <c r="BG3" s="14">
        <f t="shared" ref="BG3:BG66" si="51">BF3/14</f>
        <v>1</v>
      </c>
      <c r="BH3" s="13">
        <f>BK3-BF3</f>
        <v>43.83</v>
      </c>
      <c r="BI3" s="14">
        <f t="shared" ref="BI3:BI66" si="52">BH3/66</f>
        <v>0.66409090909090907</v>
      </c>
      <c r="BJ3" s="14">
        <f t="shared" ref="BJ3:BJ66" si="53">AVERAGE(BG3,BI3)</f>
        <v>0.83204545454545453</v>
      </c>
      <c r="BK3">
        <v>57.83</v>
      </c>
      <c r="BL3">
        <v>80</v>
      </c>
      <c r="BM3">
        <v>33</v>
      </c>
      <c r="BN3">
        <v>49</v>
      </c>
      <c r="BO3" s="3">
        <v>0.72299999999999998</v>
      </c>
      <c r="BP3" s="4">
        <v>82.6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124</v>
      </c>
      <c r="BX3" t="s">
        <v>77</v>
      </c>
      <c r="BY3" t="s">
        <v>125</v>
      </c>
      <c r="BZ3" t="s">
        <v>79</v>
      </c>
      <c r="CA3" t="s">
        <v>80</v>
      </c>
      <c r="CB3" t="s">
        <v>81</v>
      </c>
      <c r="CC3" t="s">
        <v>126</v>
      </c>
      <c r="CD3" t="s">
        <v>83</v>
      </c>
      <c r="CE3" t="s">
        <v>127</v>
      </c>
      <c r="CF3" t="s">
        <v>85</v>
      </c>
      <c r="CG3" t="s">
        <v>86</v>
      </c>
      <c r="CH3" t="s">
        <v>128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129</v>
      </c>
      <c r="CP3" t="s">
        <v>95</v>
      </c>
      <c r="CQ3" t="s">
        <v>130</v>
      </c>
      <c r="CR3" t="s">
        <v>97</v>
      </c>
      <c r="CS3" t="s">
        <v>98</v>
      </c>
      <c r="CT3" t="s">
        <v>131</v>
      </c>
      <c r="CU3" t="s">
        <v>132</v>
      </c>
      <c r="CV3" t="s">
        <v>133</v>
      </c>
      <c r="CW3" t="s">
        <v>134</v>
      </c>
      <c r="CX3" t="s">
        <v>103</v>
      </c>
      <c r="CY3" t="s">
        <v>104</v>
      </c>
      <c r="CZ3" t="s">
        <v>135</v>
      </c>
      <c r="DA3" t="s">
        <v>106</v>
      </c>
      <c r="DB3" t="s">
        <v>107</v>
      </c>
      <c r="DC3" t="s">
        <v>108</v>
      </c>
      <c r="DD3" t="s">
        <v>136</v>
      </c>
      <c r="DE3" t="s">
        <v>110</v>
      </c>
      <c r="DF3" t="s">
        <v>137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138</v>
      </c>
      <c r="DM3" t="s">
        <v>118</v>
      </c>
    </row>
    <row r="4" spans="1:16383" x14ac:dyDescent="0.3">
      <c r="A4">
        <v>3</v>
      </c>
      <c r="B4" s="2" t="s">
        <v>139</v>
      </c>
      <c r="C4" t="s">
        <v>140</v>
      </c>
      <c r="D4" t="s">
        <v>65</v>
      </c>
      <c r="E4" t="s">
        <v>66</v>
      </c>
      <c r="F4" t="s">
        <v>121</v>
      </c>
      <c r="G4" t="s">
        <v>122</v>
      </c>
      <c r="H4" t="s">
        <v>141</v>
      </c>
      <c r="I4" s="8">
        <f t="shared" si="1"/>
        <v>1</v>
      </c>
      <c r="J4" s="8">
        <f t="shared" si="2"/>
        <v>1</v>
      </c>
      <c r="K4" s="8">
        <f t="shared" si="3"/>
        <v>1</v>
      </c>
      <c r="L4" s="8">
        <f t="shared" si="4"/>
        <v>1</v>
      </c>
      <c r="M4" s="8">
        <f t="shared" si="5"/>
        <v>1</v>
      </c>
      <c r="N4" s="8">
        <f t="shared" si="6"/>
        <v>1</v>
      </c>
      <c r="O4" s="8">
        <f t="shared" si="7"/>
        <v>1</v>
      </c>
      <c r="P4" s="8">
        <f t="shared" si="8"/>
        <v>1</v>
      </c>
      <c r="Q4" s="8">
        <f t="shared" si="9"/>
        <v>1</v>
      </c>
      <c r="R4" s="8">
        <f t="shared" si="10"/>
        <v>1</v>
      </c>
      <c r="S4" s="8">
        <f t="shared" si="11"/>
        <v>1</v>
      </c>
      <c r="T4" s="8">
        <f t="shared" si="12"/>
        <v>1</v>
      </c>
      <c r="U4" s="8">
        <f t="shared" si="13"/>
        <v>1</v>
      </c>
      <c r="V4" s="8">
        <f t="shared" si="14"/>
        <v>1</v>
      </c>
      <c r="W4" s="10">
        <f t="shared" si="15"/>
        <v>0</v>
      </c>
      <c r="X4" s="10">
        <f t="shared" si="16"/>
        <v>1</v>
      </c>
      <c r="Y4" s="10">
        <f t="shared" si="17"/>
        <v>0</v>
      </c>
      <c r="Z4" s="10">
        <f t="shared" si="18"/>
        <v>1</v>
      </c>
      <c r="AA4" s="10">
        <f t="shared" si="19"/>
        <v>1</v>
      </c>
      <c r="AB4" s="10">
        <f t="shared" si="20"/>
        <v>0</v>
      </c>
      <c r="AC4" s="10">
        <f t="shared" si="21"/>
        <v>1</v>
      </c>
      <c r="AD4" s="10">
        <f t="shared" si="22"/>
        <v>1</v>
      </c>
      <c r="AE4" s="10">
        <f t="shared" si="23"/>
        <v>1</v>
      </c>
      <c r="AF4" s="10">
        <f t="shared" si="24"/>
        <v>0</v>
      </c>
      <c r="AG4" s="10">
        <f t="shared" si="25"/>
        <v>0</v>
      </c>
      <c r="AH4" s="10">
        <f t="shared" si="26"/>
        <v>0</v>
      </c>
      <c r="AI4" s="10">
        <f t="shared" si="27"/>
        <v>0</v>
      </c>
      <c r="AJ4" s="10">
        <f t="shared" si="28"/>
        <v>1</v>
      </c>
      <c r="AK4" s="10">
        <f t="shared" si="29"/>
        <v>1</v>
      </c>
      <c r="AL4" s="10">
        <f t="shared" si="30"/>
        <v>1</v>
      </c>
      <c r="AM4" s="10">
        <f t="shared" si="31"/>
        <v>1</v>
      </c>
      <c r="AN4" s="10">
        <f t="shared" si="32"/>
        <v>1</v>
      </c>
      <c r="AO4" s="10">
        <f t="shared" si="33"/>
        <v>1</v>
      </c>
      <c r="AP4" s="10">
        <f t="shared" si="34"/>
        <v>1</v>
      </c>
      <c r="AQ4" s="10">
        <f t="shared" si="35"/>
        <v>0</v>
      </c>
      <c r="AR4" s="10">
        <f t="shared" si="36"/>
        <v>0</v>
      </c>
      <c r="AS4" s="10">
        <f t="shared" si="37"/>
        <v>1</v>
      </c>
      <c r="AT4" s="10">
        <f t="shared" si="38"/>
        <v>1</v>
      </c>
      <c r="AU4" s="10">
        <f t="shared" si="39"/>
        <v>0</v>
      </c>
      <c r="AV4" s="10">
        <f t="shared" si="40"/>
        <v>0</v>
      </c>
      <c r="AW4" s="10">
        <f t="shared" si="41"/>
        <v>0</v>
      </c>
      <c r="AX4" s="10">
        <f t="shared" si="42"/>
        <v>0</v>
      </c>
      <c r="AY4" s="10">
        <f t="shared" si="43"/>
        <v>0</v>
      </c>
      <c r="AZ4" s="10">
        <f t="shared" si="44"/>
        <v>0</v>
      </c>
      <c r="BA4" s="10">
        <f t="shared" si="45"/>
        <v>1</v>
      </c>
      <c r="BB4" s="10">
        <f t="shared" si="46"/>
        <v>0</v>
      </c>
      <c r="BC4" s="10">
        <f t="shared" si="47"/>
        <v>1</v>
      </c>
      <c r="BD4" s="10">
        <f t="shared" si="48"/>
        <v>1</v>
      </c>
      <c r="BE4" s="10">
        <f t="shared" si="49"/>
        <v>0</v>
      </c>
      <c r="BF4" s="13">
        <f t="shared" si="50"/>
        <v>14</v>
      </c>
      <c r="BG4" s="14">
        <f t="shared" si="51"/>
        <v>1</v>
      </c>
      <c r="BH4" s="13">
        <f>BK4-BF4</f>
        <v>43.33</v>
      </c>
      <c r="BI4" s="14">
        <f t="shared" si="52"/>
        <v>0.6565151515151515</v>
      </c>
      <c r="BJ4" s="14">
        <f t="shared" si="53"/>
        <v>0.82825757575757575</v>
      </c>
      <c r="BK4">
        <v>57.33</v>
      </c>
      <c r="BL4">
        <v>80</v>
      </c>
      <c r="BM4">
        <v>32</v>
      </c>
      <c r="BN4">
        <v>49</v>
      </c>
      <c r="BO4" s="3">
        <v>0.71699999999999997</v>
      </c>
      <c r="BP4" s="4">
        <v>79.900000000000006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124</v>
      </c>
      <c r="BX4" t="s">
        <v>77</v>
      </c>
      <c r="BY4" t="s">
        <v>125</v>
      </c>
      <c r="BZ4" t="s">
        <v>79</v>
      </c>
      <c r="CA4" t="s">
        <v>80</v>
      </c>
      <c r="CB4" t="s">
        <v>81</v>
      </c>
      <c r="CC4" t="s">
        <v>126</v>
      </c>
      <c r="CD4" t="s">
        <v>83</v>
      </c>
      <c r="CE4" t="s">
        <v>127</v>
      </c>
      <c r="CF4" t="s">
        <v>85</v>
      </c>
      <c r="CG4" t="s">
        <v>86</v>
      </c>
      <c r="CH4" t="s">
        <v>87</v>
      </c>
      <c r="CI4" t="s">
        <v>88</v>
      </c>
      <c r="CJ4" t="s">
        <v>142</v>
      </c>
      <c r="CK4" t="s">
        <v>90</v>
      </c>
      <c r="CL4" t="s">
        <v>91</v>
      </c>
      <c r="CM4" t="s">
        <v>92</v>
      </c>
      <c r="CN4" t="s">
        <v>93</v>
      </c>
      <c r="CO4" t="s">
        <v>129</v>
      </c>
      <c r="CP4" t="s">
        <v>143</v>
      </c>
      <c r="CQ4" t="s">
        <v>144</v>
      </c>
      <c r="CR4" t="s">
        <v>145</v>
      </c>
      <c r="CS4" t="s">
        <v>98</v>
      </c>
      <c r="CT4" t="s">
        <v>131</v>
      </c>
      <c r="CU4" t="s">
        <v>100</v>
      </c>
      <c r="CV4" t="s">
        <v>133</v>
      </c>
      <c r="CW4" t="s">
        <v>102</v>
      </c>
      <c r="CX4" t="s">
        <v>103</v>
      </c>
      <c r="CY4" t="s">
        <v>104</v>
      </c>
      <c r="CZ4" t="s">
        <v>135</v>
      </c>
      <c r="DA4" t="s">
        <v>106</v>
      </c>
      <c r="DB4" t="s">
        <v>107</v>
      </c>
      <c r="DC4" t="s">
        <v>108</v>
      </c>
      <c r="DD4" t="s">
        <v>109</v>
      </c>
      <c r="DE4" t="s">
        <v>110</v>
      </c>
      <c r="DF4" t="s">
        <v>137</v>
      </c>
      <c r="DG4" t="s">
        <v>146</v>
      </c>
      <c r="DH4" t="s">
        <v>113</v>
      </c>
      <c r="DI4" t="s">
        <v>114</v>
      </c>
      <c r="DJ4" t="s">
        <v>147</v>
      </c>
      <c r="DK4" t="s">
        <v>116</v>
      </c>
      <c r="DL4" t="s">
        <v>117</v>
      </c>
      <c r="DM4" t="s">
        <v>148</v>
      </c>
    </row>
    <row r="5" spans="1:16383" x14ac:dyDescent="0.3">
      <c r="A5">
        <v>4</v>
      </c>
      <c r="B5" s="2" t="s">
        <v>149</v>
      </c>
      <c r="C5" t="s">
        <v>150</v>
      </c>
      <c r="D5" t="s">
        <v>65</v>
      </c>
      <c r="E5" t="s">
        <v>65</v>
      </c>
      <c r="F5" t="s">
        <v>67</v>
      </c>
      <c r="G5" t="s">
        <v>151</v>
      </c>
      <c r="H5" t="s">
        <v>152</v>
      </c>
      <c r="I5" s="8">
        <f t="shared" si="1"/>
        <v>1</v>
      </c>
      <c r="J5" s="8">
        <f t="shared" si="2"/>
        <v>1</v>
      </c>
      <c r="K5" s="8">
        <f t="shared" si="3"/>
        <v>1</v>
      </c>
      <c r="L5" s="8">
        <f t="shared" si="4"/>
        <v>1</v>
      </c>
      <c r="M5" s="8">
        <f t="shared" si="5"/>
        <v>1</v>
      </c>
      <c r="N5" s="8">
        <f t="shared" si="6"/>
        <v>0</v>
      </c>
      <c r="O5" s="8">
        <f t="shared" si="7"/>
        <v>1</v>
      </c>
      <c r="P5" s="8">
        <f t="shared" si="8"/>
        <v>1</v>
      </c>
      <c r="Q5" s="8">
        <f t="shared" si="9"/>
        <v>0</v>
      </c>
      <c r="R5" s="8">
        <f t="shared" si="10"/>
        <v>1</v>
      </c>
      <c r="S5" s="8">
        <f t="shared" si="11"/>
        <v>1</v>
      </c>
      <c r="T5" s="8">
        <f t="shared" si="12"/>
        <v>1</v>
      </c>
      <c r="U5" s="8">
        <f t="shared" si="13"/>
        <v>1</v>
      </c>
      <c r="V5" s="8">
        <f t="shared" si="14"/>
        <v>1</v>
      </c>
      <c r="W5" s="10">
        <f t="shared" si="15"/>
        <v>0</v>
      </c>
      <c r="X5" s="10">
        <f t="shared" si="16"/>
        <v>1</v>
      </c>
      <c r="Y5" s="10">
        <f t="shared" si="17"/>
        <v>0</v>
      </c>
      <c r="Z5" s="10">
        <f t="shared" si="18"/>
        <v>1</v>
      </c>
      <c r="AA5" s="10">
        <f t="shared" si="19"/>
        <v>1</v>
      </c>
      <c r="AB5" s="10">
        <f t="shared" si="20"/>
        <v>1</v>
      </c>
      <c r="AC5" s="10">
        <f t="shared" si="21"/>
        <v>1</v>
      </c>
      <c r="AD5" s="10">
        <f t="shared" si="22"/>
        <v>1</v>
      </c>
      <c r="AE5" s="10">
        <f t="shared" si="23"/>
        <v>1</v>
      </c>
      <c r="AF5" s="10">
        <f t="shared" si="24"/>
        <v>0</v>
      </c>
      <c r="AG5" s="10">
        <f t="shared" si="25"/>
        <v>0</v>
      </c>
      <c r="AH5" s="10">
        <f t="shared" si="26"/>
        <v>1</v>
      </c>
      <c r="AI5" s="10">
        <f t="shared" si="27"/>
        <v>0</v>
      </c>
      <c r="AJ5" s="10">
        <f t="shared" si="28"/>
        <v>0</v>
      </c>
      <c r="AK5" s="10">
        <f t="shared" si="29"/>
        <v>0</v>
      </c>
      <c r="AL5" s="10">
        <f t="shared" si="30"/>
        <v>1</v>
      </c>
      <c r="AM5" s="10">
        <f t="shared" si="31"/>
        <v>1</v>
      </c>
      <c r="AN5" s="10">
        <f t="shared" si="32"/>
        <v>1</v>
      </c>
      <c r="AO5" s="10">
        <f t="shared" si="33"/>
        <v>1</v>
      </c>
      <c r="AP5" s="10">
        <f t="shared" si="34"/>
        <v>1</v>
      </c>
      <c r="AQ5" s="10">
        <f t="shared" si="35"/>
        <v>0</v>
      </c>
      <c r="AR5" s="10">
        <f t="shared" si="36"/>
        <v>0</v>
      </c>
      <c r="AS5" s="10">
        <f t="shared" si="37"/>
        <v>1</v>
      </c>
      <c r="AT5" s="10">
        <f t="shared" si="38"/>
        <v>1</v>
      </c>
      <c r="AU5" s="10">
        <f t="shared" si="39"/>
        <v>0</v>
      </c>
      <c r="AV5" s="10">
        <f t="shared" si="40"/>
        <v>1</v>
      </c>
      <c r="AW5" s="10">
        <f t="shared" si="41"/>
        <v>0</v>
      </c>
      <c r="AX5" s="10">
        <f t="shared" si="42"/>
        <v>0</v>
      </c>
      <c r="AY5" s="10">
        <f t="shared" si="43"/>
        <v>0</v>
      </c>
      <c r="AZ5" s="10">
        <f t="shared" si="44"/>
        <v>1</v>
      </c>
      <c r="BA5" s="10">
        <f t="shared" si="45"/>
        <v>1</v>
      </c>
      <c r="BB5" s="10">
        <f t="shared" si="46"/>
        <v>0</v>
      </c>
      <c r="BC5" s="10">
        <f t="shared" si="47"/>
        <v>1</v>
      </c>
      <c r="BD5" s="10">
        <f t="shared" si="48"/>
        <v>0</v>
      </c>
      <c r="BE5" s="10">
        <f t="shared" si="49"/>
        <v>1</v>
      </c>
      <c r="BF5" s="13">
        <f t="shared" si="50"/>
        <v>12</v>
      </c>
      <c r="BG5" s="14">
        <f t="shared" si="51"/>
        <v>0.8571428571428571</v>
      </c>
      <c r="BH5" s="13">
        <f>BK5-BF5</f>
        <v>44.91</v>
      </c>
      <c r="BI5" s="14">
        <f t="shared" si="52"/>
        <v>0.68045454545454542</v>
      </c>
      <c r="BJ5" s="14">
        <f t="shared" si="53"/>
        <v>0.7687987012987012</v>
      </c>
      <c r="BK5">
        <v>56.91</v>
      </c>
      <c r="BL5">
        <v>80</v>
      </c>
      <c r="BM5">
        <v>32</v>
      </c>
      <c r="BN5">
        <v>49</v>
      </c>
      <c r="BO5" s="3">
        <v>0.71099999999999997</v>
      </c>
      <c r="BP5" s="4">
        <v>88.3</v>
      </c>
      <c r="BQ5" t="s">
        <v>70</v>
      </c>
      <c r="BR5" t="s">
        <v>71</v>
      </c>
      <c r="BS5" t="s">
        <v>72</v>
      </c>
      <c r="BT5" t="s">
        <v>73</v>
      </c>
      <c r="BU5" t="s">
        <v>74</v>
      </c>
      <c r="BV5" t="s">
        <v>153</v>
      </c>
      <c r="BW5" t="s">
        <v>124</v>
      </c>
      <c r="BX5" t="s">
        <v>77</v>
      </c>
      <c r="BY5" t="s">
        <v>78</v>
      </c>
      <c r="BZ5" t="s">
        <v>79</v>
      </c>
      <c r="CA5" t="s">
        <v>80</v>
      </c>
      <c r="CB5" t="s">
        <v>81</v>
      </c>
      <c r="CC5" t="s">
        <v>126</v>
      </c>
      <c r="CD5" t="s">
        <v>83</v>
      </c>
      <c r="CE5" t="s">
        <v>127</v>
      </c>
      <c r="CF5" t="s">
        <v>85</v>
      </c>
      <c r="CG5" t="s">
        <v>86</v>
      </c>
      <c r="CH5" t="s">
        <v>87</v>
      </c>
      <c r="CI5" t="s">
        <v>88</v>
      </c>
      <c r="CJ5" t="s">
        <v>89</v>
      </c>
      <c r="CK5" t="s">
        <v>90</v>
      </c>
      <c r="CL5" t="s">
        <v>91</v>
      </c>
      <c r="CM5" t="s">
        <v>92</v>
      </c>
      <c r="CN5" t="s">
        <v>93</v>
      </c>
      <c r="CO5" t="s">
        <v>129</v>
      </c>
      <c r="CP5" t="s">
        <v>95</v>
      </c>
      <c r="CQ5" t="s">
        <v>130</v>
      </c>
      <c r="CR5" t="s">
        <v>97</v>
      </c>
      <c r="CS5" t="s">
        <v>154</v>
      </c>
      <c r="CT5" t="s">
        <v>131</v>
      </c>
      <c r="CU5" t="s">
        <v>100</v>
      </c>
      <c r="CV5" t="s">
        <v>133</v>
      </c>
      <c r="CW5" t="s">
        <v>102</v>
      </c>
      <c r="CX5" t="s">
        <v>103</v>
      </c>
      <c r="CY5" t="s">
        <v>104</v>
      </c>
      <c r="CZ5" t="s">
        <v>135</v>
      </c>
      <c r="DA5" t="s">
        <v>106</v>
      </c>
      <c r="DB5" t="s">
        <v>107</v>
      </c>
      <c r="DC5" t="s">
        <v>108</v>
      </c>
      <c r="DD5" t="s">
        <v>136</v>
      </c>
      <c r="DE5" t="s">
        <v>110</v>
      </c>
      <c r="DF5" t="s">
        <v>137</v>
      </c>
      <c r="DG5" t="s">
        <v>146</v>
      </c>
      <c r="DH5" t="s">
        <v>155</v>
      </c>
      <c r="DI5" t="s">
        <v>114</v>
      </c>
      <c r="DJ5" t="s">
        <v>147</v>
      </c>
      <c r="DK5" t="s">
        <v>116</v>
      </c>
      <c r="DL5" t="s">
        <v>138</v>
      </c>
      <c r="DM5" t="s">
        <v>118</v>
      </c>
    </row>
    <row r="6" spans="1:16383" x14ac:dyDescent="0.3">
      <c r="A6">
        <v>5</v>
      </c>
      <c r="B6" s="2" t="s">
        <v>156</v>
      </c>
      <c r="C6" t="s">
        <v>157</v>
      </c>
      <c r="D6" t="s">
        <v>65</v>
      </c>
      <c r="E6" t="s">
        <v>66</v>
      </c>
      <c r="F6" t="s">
        <v>158</v>
      </c>
      <c r="G6" t="s">
        <v>159</v>
      </c>
      <c r="H6" t="s">
        <v>160</v>
      </c>
      <c r="I6" s="8">
        <f t="shared" si="1"/>
        <v>1</v>
      </c>
      <c r="J6" s="8">
        <f t="shared" si="2"/>
        <v>1</v>
      </c>
      <c r="K6" s="8">
        <f t="shared" si="3"/>
        <v>1</v>
      </c>
      <c r="L6" s="8">
        <f t="shared" si="4"/>
        <v>1</v>
      </c>
      <c r="M6" s="8">
        <f t="shared" si="5"/>
        <v>1</v>
      </c>
      <c r="N6" s="8">
        <f t="shared" si="6"/>
        <v>1</v>
      </c>
      <c r="O6" s="8">
        <f t="shared" si="7"/>
        <v>0</v>
      </c>
      <c r="P6" s="8">
        <f t="shared" si="8"/>
        <v>1</v>
      </c>
      <c r="Q6" s="8">
        <f t="shared" si="9"/>
        <v>1</v>
      </c>
      <c r="R6" s="8">
        <f t="shared" si="10"/>
        <v>1</v>
      </c>
      <c r="S6" s="8">
        <f t="shared" si="11"/>
        <v>1</v>
      </c>
      <c r="T6" s="8">
        <f t="shared" si="12"/>
        <v>1</v>
      </c>
      <c r="U6" s="8">
        <f t="shared" si="13"/>
        <v>0</v>
      </c>
      <c r="V6" s="8">
        <f t="shared" si="14"/>
        <v>1</v>
      </c>
      <c r="W6" s="10">
        <f t="shared" si="15"/>
        <v>0</v>
      </c>
      <c r="X6" s="10">
        <f t="shared" si="16"/>
        <v>1</v>
      </c>
      <c r="Y6" s="10">
        <f t="shared" si="17"/>
        <v>0</v>
      </c>
      <c r="Z6" s="10">
        <f t="shared" si="18"/>
        <v>1</v>
      </c>
      <c r="AA6" s="10">
        <f t="shared" si="19"/>
        <v>1</v>
      </c>
      <c r="AB6" s="10">
        <f t="shared" si="20"/>
        <v>1</v>
      </c>
      <c r="AC6" s="10">
        <f t="shared" si="21"/>
        <v>1</v>
      </c>
      <c r="AD6" s="10">
        <f t="shared" si="22"/>
        <v>1</v>
      </c>
      <c r="AE6" s="10">
        <f t="shared" si="23"/>
        <v>1</v>
      </c>
      <c r="AF6" s="10">
        <f t="shared" si="24"/>
        <v>0</v>
      </c>
      <c r="AG6" s="10">
        <f t="shared" si="25"/>
        <v>1</v>
      </c>
      <c r="AH6" s="10">
        <f t="shared" si="26"/>
        <v>0</v>
      </c>
      <c r="AI6" s="10">
        <f t="shared" si="27"/>
        <v>1</v>
      </c>
      <c r="AJ6" s="10">
        <f t="shared" si="28"/>
        <v>0</v>
      </c>
      <c r="AK6" s="10">
        <f t="shared" si="29"/>
        <v>1</v>
      </c>
      <c r="AL6" s="10">
        <f t="shared" si="30"/>
        <v>1</v>
      </c>
      <c r="AM6" s="10">
        <f t="shared" si="31"/>
        <v>1</v>
      </c>
      <c r="AN6" s="10">
        <f t="shared" si="32"/>
        <v>1</v>
      </c>
      <c r="AO6" s="10">
        <f t="shared" si="33"/>
        <v>1</v>
      </c>
      <c r="AP6" s="10">
        <f t="shared" si="34"/>
        <v>1</v>
      </c>
      <c r="AQ6" s="10">
        <f t="shared" si="35"/>
        <v>0</v>
      </c>
      <c r="AR6" s="10">
        <f t="shared" si="36"/>
        <v>1</v>
      </c>
      <c r="AS6" s="10">
        <f t="shared" si="37"/>
        <v>0</v>
      </c>
      <c r="AT6" s="10">
        <f t="shared" si="38"/>
        <v>0</v>
      </c>
      <c r="AU6" s="10">
        <f t="shared" si="39"/>
        <v>0</v>
      </c>
      <c r="AV6" s="10">
        <f t="shared" si="40"/>
        <v>0</v>
      </c>
      <c r="AW6" s="10">
        <f t="shared" si="41"/>
        <v>0</v>
      </c>
      <c r="AX6" s="10">
        <f t="shared" si="42"/>
        <v>0</v>
      </c>
      <c r="AY6" s="10">
        <f t="shared" si="43"/>
        <v>0</v>
      </c>
      <c r="AZ6" s="10">
        <f t="shared" si="44"/>
        <v>0</v>
      </c>
      <c r="BA6" s="10">
        <f t="shared" si="45"/>
        <v>1</v>
      </c>
      <c r="BB6" s="10">
        <f t="shared" si="46"/>
        <v>1</v>
      </c>
      <c r="BC6" s="10">
        <f t="shared" si="47"/>
        <v>1</v>
      </c>
      <c r="BD6" s="10">
        <f t="shared" si="48"/>
        <v>0</v>
      </c>
      <c r="BE6" s="10">
        <f t="shared" si="49"/>
        <v>1</v>
      </c>
      <c r="BF6" s="13">
        <f t="shared" si="50"/>
        <v>12</v>
      </c>
      <c r="BG6" s="14">
        <f t="shared" si="51"/>
        <v>0.8571428571428571</v>
      </c>
      <c r="BH6" s="13">
        <f>BK6-BF6</f>
        <v>44.67</v>
      </c>
      <c r="BI6" s="14">
        <f t="shared" si="52"/>
        <v>0.67681818181818187</v>
      </c>
      <c r="BJ6" s="14">
        <f t="shared" si="53"/>
        <v>0.76698051948051948</v>
      </c>
      <c r="BK6">
        <v>56.67</v>
      </c>
      <c r="BL6">
        <v>80</v>
      </c>
      <c r="BM6">
        <v>32</v>
      </c>
      <c r="BN6">
        <v>49</v>
      </c>
      <c r="BO6" s="3">
        <v>0.70799999999999996</v>
      </c>
      <c r="BP6" s="4">
        <v>95.5</v>
      </c>
      <c r="BQ6" t="s">
        <v>70</v>
      </c>
      <c r="BR6" t="s">
        <v>71</v>
      </c>
      <c r="BS6" t="s">
        <v>72</v>
      </c>
      <c r="BT6" t="s">
        <v>73</v>
      </c>
      <c r="BU6" t="s">
        <v>74</v>
      </c>
      <c r="BV6" t="s">
        <v>75</v>
      </c>
      <c r="BW6" t="s">
        <v>76</v>
      </c>
      <c r="BX6" t="s">
        <v>77</v>
      </c>
      <c r="BY6" t="s">
        <v>125</v>
      </c>
      <c r="BZ6" t="s">
        <v>79</v>
      </c>
      <c r="CA6" t="s">
        <v>80</v>
      </c>
      <c r="CB6" t="s">
        <v>81</v>
      </c>
      <c r="CC6" t="s">
        <v>161</v>
      </c>
      <c r="CD6" t="s">
        <v>83</v>
      </c>
      <c r="CE6" t="s">
        <v>127</v>
      </c>
      <c r="CF6" t="s">
        <v>85</v>
      </c>
      <c r="CG6" t="s">
        <v>86</v>
      </c>
      <c r="CH6" t="s">
        <v>87</v>
      </c>
      <c r="CI6" t="s">
        <v>88</v>
      </c>
      <c r="CJ6" t="s">
        <v>89</v>
      </c>
      <c r="CK6" t="s">
        <v>90</v>
      </c>
      <c r="CL6" t="s">
        <v>91</v>
      </c>
      <c r="CM6" t="s">
        <v>92</v>
      </c>
      <c r="CN6" t="s">
        <v>93</v>
      </c>
      <c r="CO6" t="s">
        <v>94</v>
      </c>
      <c r="CP6" t="s">
        <v>143</v>
      </c>
      <c r="CQ6" t="s">
        <v>96</v>
      </c>
      <c r="CR6" t="s">
        <v>97</v>
      </c>
      <c r="CS6" t="s">
        <v>98</v>
      </c>
      <c r="CT6" t="s">
        <v>131</v>
      </c>
      <c r="CU6" t="s">
        <v>100</v>
      </c>
      <c r="CV6" t="s">
        <v>133</v>
      </c>
      <c r="CW6" t="s">
        <v>102</v>
      </c>
      <c r="CX6" t="s">
        <v>103</v>
      </c>
      <c r="CY6" t="s">
        <v>104</v>
      </c>
      <c r="CZ6" t="s">
        <v>105</v>
      </c>
      <c r="DA6" t="s">
        <v>162</v>
      </c>
      <c r="DB6" t="s">
        <v>163</v>
      </c>
      <c r="DC6" t="s">
        <v>108</v>
      </c>
      <c r="DD6" t="s">
        <v>109</v>
      </c>
      <c r="DE6" t="s">
        <v>110</v>
      </c>
      <c r="DF6" t="s">
        <v>137</v>
      </c>
      <c r="DG6" t="s">
        <v>146</v>
      </c>
      <c r="DH6" t="s">
        <v>113</v>
      </c>
      <c r="DI6" t="s">
        <v>114</v>
      </c>
      <c r="DJ6" t="s">
        <v>115</v>
      </c>
      <c r="DK6" t="s">
        <v>116</v>
      </c>
      <c r="DL6" t="s">
        <v>138</v>
      </c>
      <c r="DM6" t="s">
        <v>118</v>
      </c>
    </row>
    <row r="7" spans="1:16383" x14ac:dyDescent="0.3">
      <c r="A7">
        <v>6</v>
      </c>
      <c r="B7" s="2" t="s">
        <v>164</v>
      </c>
      <c r="C7" t="s">
        <v>165</v>
      </c>
      <c r="D7" t="s">
        <v>66</v>
      </c>
      <c r="E7" t="s">
        <v>65</v>
      </c>
      <c r="F7" t="s">
        <v>121</v>
      </c>
      <c r="G7" t="s">
        <v>122</v>
      </c>
      <c r="H7" t="s">
        <v>166</v>
      </c>
      <c r="I7" s="8">
        <f t="shared" si="1"/>
        <v>1</v>
      </c>
      <c r="J7" s="8">
        <f t="shared" si="2"/>
        <v>1</v>
      </c>
      <c r="K7" s="8">
        <f t="shared" si="3"/>
        <v>0</v>
      </c>
      <c r="L7" s="8">
        <f t="shared" si="4"/>
        <v>1</v>
      </c>
      <c r="M7" s="8">
        <f t="shared" si="5"/>
        <v>1</v>
      </c>
      <c r="N7" s="8">
        <f t="shared" si="6"/>
        <v>1</v>
      </c>
      <c r="O7" s="8">
        <f t="shared" si="7"/>
        <v>1</v>
      </c>
      <c r="P7" s="8">
        <f t="shared" si="8"/>
        <v>1</v>
      </c>
      <c r="Q7" s="8">
        <f t="shared" si="9"/>
        <v>0</v>
      </c>
      <c r="R7" s="8">
        <f t="shared" si="10"/>
        <v>1</v>
      </c>
      <c r="S7" s="8">
        <f t="shared" si="11"/>
        <v>1</v>
      </c>
      <c r="T7" s="8">
        <f t="shared" si="12"/>
        <v>0</v>
      </c>
      <c r="U7" s="8">
        <f t="shared" si="13"/>
        <v>1</v>
      </c>
      <c r="V7" s="8">
        <f t="shared" si="14"/>
        <v>1</v>
      </c>
      <c r="W7" s="10">
        <f t="shared" si="15"/>
        <v>0</v>
      </c>
      <c r="X7" s="10">
        <f t="shared" si="16"/>
        <v>1</v>
      </c>
      <c r="Y7" s="10">
        <f t="shared" si="17"/>
        <v>0</v>
      </c>
      <c r="Z7" s="10">
        <f t="shared" si="18"/>
        <v>1</v>
      </c>
      <c r="AA7" s="10">
        <f t="shared" si="19"/>
        <v>1</v>
      </c>
      <c r="AB7" s="10">
        <f t="shared" si="20"/>
        <v>1</v>
      </c>
      <c r="AC7" s="10">
        <f t="shared" si="21"/>
        <v>1</v>
      </c>
      <c r="AD7" s="10">
        <f t="shared" si="22"/>
        <v>1</v>
      </c>
      <c r="AE7" s="10">
        <f t="shared" si="23"/>
        <v>1</v>
      </c>
      <c r="AF7" s="10">
        <f t="shared" si="24"/>
        <v>1</v>
      </c>
      <c r="AG7" s="10">
        <f t="shared" si="25"/>
        <v>1</v>
      </c>
      <c r="AH7" s="10">
        <f t="shared" si="26"/>
        <v>1</v>
      </c>
      <c r="AI7" s="10">
        <f t="shared" si="27"/>
        <v>1</v>
      </c>
      <c r="AJ7" s="10">
        <f t="shared" si="28"/>
        <v>0</v>
      </c>
      <c r="AK7" s="10">
        <f t="shared" si="29"/>
        <v>0</v>
      </c>
      <c r="AL7" s="10">
        <f t="shared" si="30"/>
        <v>1</v>
      </c>
      <c r="AM7" s="10">
        <f t="shared" si="31"/>
        <v>0</v>
      </c>
      <c r="AN7" s="10">
        <f t="shared" si="32"/>
        <v>1</v>
      </c>
      <c r="AO7" s="10">
        <f t="shared" si="33"/>
        <v>1</v>
      </c>
      <c r="AP7" s="10">
        <f t="shared" si="34"/>
        <v>1</v>
      </c>
      <c r="AQ7" s="10">
        <f t="shared" si="35"/>
        <v>0</v>
      </c>
      <c r="AR7" s="10">
        <f t="shared" si="36"/>
        <v>1</v>
      </c>
      <c r="AS7" s="10">
        <f t="shared" si="37"/>
        <v>1</v>
      </c>
      <c r="AT7" s="10">
        <f t="shared" si="38"/>
        <v>1</v>
      </c>
      <c r="AU7" s="10">
        <f t="shared" si="39"/>
        <v>0</v>
      </c>
      <c r="AV7" s="10">
        <f t="shared" si="40"/>
        <v>0</v>
      </c>
      <c r="AW7" s="10">
        <f t="shared" si="41"/>
        <v>0</v>
      </c>
      <c r="AX7" s="10">
        <f t="shared" si="42"/>
        <v>0</v>
      </c>
      <c r="AY7" s="10">
        <f t="shared" si="43"/>
        <v>0</v>
      </c>
      <c r="AZ7" s="10">
        <f t="shared" si="44"/>
        <v>0</v>
      </c>
      <c r="BA7" s="10">
        <f t="shared" si="45"/>
        <v>1</v>
      </c>
      <c r="BB7" s="10">
        <f t="shared" si="46"/>
        <v>0</v>
      </c>
      <c r="BC7" s="10">
        <f t="shared" si="47"/>
        <v>1</v>
      </c>
      <c r="BD7" s="10">
        <f t="shared" si="48"/>
        <v>0</v>
      </c>
      <c r="BE7" s="10">
        <f t="shared" si="49"/>
        <v>1</v>
      </c>
      <c r="BF7" s="13">
        <f t="shared" si="50"/>
        <v>11</v>
      </c>
      <c r="BG7" s="14">
        <f t="shared" si="51"/>
        <v>0.7857142857142857</v>
      </c>
      <c r="BH7" s="13">
        <f>BK7-BF7</f>
        <v>44.5</v>
      </c>
      <c r="BI7" s="14">
        <f t="shared" si="52"/>
        <v>0.6742424242424242</v>
      </c>
      <c r="BJ7" s="14">
        <f t="shared" si="53"/>
        <v>0.72997835497835495</v>
      </c>
      <c r="BK7">
        <v>55.5</v>
      </c>
      <c r="BL7">
        <v>80</v>
      </c>
      <c r="BM7">
        <v>32</v>
      </c>
      <c r="BN7">
        <v>49</v>
      </c>
      <c r="BO7" s="3">
        <v>0.69399999999999995</v>
      </c>
      <c r="BP7" s="4">
        <v>77.900000000000006</v>
      </c>
      <c r="BQ7" t="s">
        <v>70</v>
      </c>
      <c r="BR7" t="s">
        <v>71</v>
      </c>
      <c r="BS7" t="s">
        <v>167</v>
      </c>
      <c r="BT7" t="s">
        <v>73</v>
      </c>
      <c r="BU7" t="s">
        <v>74</v>
      </c>
      <c r="BV7" t="s">
        <v>75</v>
      </c>
      <c r="BW7" t="s">
        <v>124</v>
      </c>
      <c r="BX7" t="s">
        <v>77</v>
      </c>
      <c r="BY7" t="s">
        <v>78</v>
      </c>
      <c r="BZ7" t="s">
        <v>79</v>
      </c>
      <c r="CA7" t="s">
        <v>80</v>
      </c>
      <c r="CB7" t="s">
        <v>168</v>
      </c>
      <c r="CC7" t="s">
        <v>126</v>
      </c>
      <c r="CD7" t="s">
        <v>83</v>
      </c>
      <c r="CE7" t="s">
        <v>127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169</v>
      </c>
      <c r="CO7" t="s">
        <v>94</v>
      </c>
      <c r="CP7" t="s">
        <v>95</v>
      </c>
      <c r="CQ7" t="s">
        <v>96</v>
      </c>
      <c r="CR7" t="s">
        <v>97</v>
      </c>
      <c r="CS7" t="s">
        <v>154</v>
      </c>
      <c r="CT7" t="s">
        <v>131</v>
      </c>
      <c r="CU7" t="s">
        <v>132</v>
      </c>
      <c r="CV7" t="s">
        <v>133</v>
      </c>
      <c r="CW7" t="s">
        <v>102</v>
      </c>
      <c r="CX7" t="s">
        <v>103</v>
      </c>
      <c r="CY7" t="s">
        <v>104</v>
      </c>
      <c r="CZ7" t="s">
        <v>105</v>
      </c>
      <c r="DA7" t="s">
        <v>106</v>
      </c>
      <c r="DB7" t="s">
        <v>107</v>
      </c>
      <c r="DC7" t="s">
        <v>108</v>
      </c>
      <c r="DD7" t="s">
        <v>109</v>
      </c>
      <c r="DE7" t="s">
        <v>110</v>
      </c>
      <c r="DF7" t="s">
        <v>137</v>
      </c>
      <c r="DG7" t="s">
        <v>146</v>
      </c>
      <c r="DH7" t="s">
        <v>113</v>
      </c>
      <c r="DI7" t="s">
        <v>114</v>
      </c>
      <c r="DJ7" t="s">
        <v>147</v>
      </c>
      <c r="DK7" t="s">
        <v>116</v>
      </c>
      <c r="DL7" t="s">
        <v>138</v>
      </c>
      <c r="DM7" t="s">
        <v>118</v>
      </c>
    </row>
    <row r="8" spans="1:16383" x14ac:dyDescent="0.3">
      <c r="A8">
        <v>7</v>
      </c>
      <c r="B8" s="2" t="s">
        <v>170</v>
      </c>
      <c r="C8" t="s">
        <v>171</v>
      </c>
      <c r="D8" t="s">
        <v>66</v>
      </c>
      <c r="E8" t="s">
        <v>66</v>
      </c>
      <c r="F8" t="s">
        <v>121</v>
      </c>
      <c r="G8" t="s">
        <v>172</v>
      </c>
      <c r="H8" t="s">
        <v>173</v>
      </c>
      <c r="I8" s="8">
        <f t="shared" si="1"/>
        <v>1</v>
      </c>
      <c r="J8" s="8">
        <f t="shared" si="2"/>
        <v>1</v>
      </c>
      <c r="K8" s="8">
        <f t="shared" si="3"/>
        <v>1</v>
      </c>
      <c r="L8" s="8">
        <f t="shared" si="4"/>
        <v>1</v>
      </c>
      <c r="M8" s="8">
        <f t="shared" si="5"/>
        <v>1</v>
      </c>
      <c r="N8" s="8">
        <f t="shared" si="6"/>
        <v>1</v>
      </c>
      <c r="O8" s="8">
        <f t="shared" si="7"/>
        <v>1</v>
      </c>
      <c r="P8" s="8">
        <f t="shared" si="8"/>
        <v>1</v>
      </c>
      <c r="Q8" s="8">
        <f t="shared" si="9"/>
        <v>1</v>
      </c>
      <c r="R8" s="8">
        <f t="shared" si="10"/>
        <v>1</v>
      </c>
      <c r="S8" s="8">
        <f t="shared" si="11"/>
        <v>1</v>
      </c>
      <c r="T8" s="8">
        <f t="shared" si="12"/>
        <v>1</v>
      </c>
      <c r="U8" s="8">
        <f t="shared" si="13"/>
        <v>1</v>
      </c>
      <c r="V8" s="8">
        <f t="shared" si="14"/>
        <v>1</v>
      </c>
      <c r="W8" s="10">
        <f t="shared" si="15"/>
        <v>0</v>
      </c>
      <c r="X8" s="10">
        <f t="shared" si="16"/>
        <v>1</v>
      </c>
      <c r="Y8" s="10">
        <f t="shared" si="17"/>
        <v>0</v>
      </c>
      <c r="Z8" s="10">
        <f t="shared" si="18"/>
        <v>1</v>
      </c>
      <c r="AA8" s="10">
        <f t="shared" si="19"/>
        <v>1</v>
      </c>
      <c r="AB8" s="10">
        <f t="shared" si="20"/>
        <v>1</v>
      </c>
      <c r="AC8" s="10">
        <f t="shared" si="21"/>
        <v>1</v>
      </c>
      <c r="AD8" s="10">
        <f t="shared" si="22"/>
        <v>1</v>
      </c>
      <c r="AE8" s="10">
        <f t="shared" si="23"/>
        <v>1</v>
      </c>
      <c r="AF8" s="10">
        <f t="shared" si="24"/>
        <v>0</v>
      </c>
      <c r="AG8" s="10">
        <f t="shared" si="25"/>
        <v>0</v>
      </c>
      <c r="AH8" s="10">
        <f t="shared" si="26"/>
        <v>1</v>
      </c>
      <c r="AI8" s="10">
        <f t="shared" si="27"/>
        <v>1</v>
      </c>
      <c r="AJ8" s="10">
        <f t="shared" si="28"/>
        <v>0</v>
      </c>
      <c r="AK8" s="10">
        <f t="shared" si="29"/>
        <v>1</v>
      </c>
      <c r="AL8" s="10">
        <f t="shared" si="30"/>
        <v>1</v>
      </c>
      <c r="AM8" s="10">
        <f t="shared" si="31"/>
        <v>1</v>
      </c>
      <c r="AN8" s="10">
        <f t="shared" si="32"/>
        <v>1</v>
      </c>
      <c r="AO8" s="10">
        <f t="shared" si="33"/>
        <v>1</v>
      </c>
      <c r="AP8" s="10">
        <f t="shared" si="34"/>
        <v>1</v>
      </c>
      <c r="AQ8" s="10">
        <f t="shared" si="35"/>
        <v>0</v>
      </c>
      <c r="AR8" s="10">
        <f t="shared" si="36"/>
        <v>1</v>
      </c>
      <c r="AS8" s="10">
        <f t="shared" si="37"/>
        <v>1</v>
      </c>
      <c r="AT8" s="10">
        <f t="shared" si="38"/>
        <v>0</v>
      </c>
      <c r="AU8" s="10">
        <f t="shared" si="39"/>
        <v>0</v>
      </c>
      <c r="AV8" s="10">
        <f t="shared" si="40"/>
        <v>0</v>
      </c>
      <c r="AW8" s="10">
        <f t="shared" si="41"/>
        <v>0</v>
      </c>
      <c r="AX8" s="10">
        <f t="shared" si="42"/>
        <v>0</v>
      </c>
      <c r="AY8" s="10">
        <f t="shared" si="43"/>
        <v>0</v>
      </c>
      <c r="AZ8" s="10">
        <f t="shared" si="44"/>
        <v>0</v>
      </c>
      <c r="BA8" s="10">
        <f t="shared" si="45"/>
        <v>1</v>
      </c>
      <c r="BB8" s="10">
        <f t="shared" si="46"/>
        <v>1</v>
      </c>
      <c r="BC8" s="10">
        <f t="shared" si="47"/>
        <v>1</v>
      </c>
      <c r="BD8" s="10">
        <f t="shared" si="48"/>
        <v>0</v>
      </c>
      <c r="BE8" s="10">
        <f t="shared" si="49"/>
        <v>1</v>
      </c>
      <c r="BF8" s="13">
        <f t="shared" si="50"/>
        <v>14</v>
      </c>
      <c r="BG8" s="14">
        <f t="shared" si="51"/>
        <v>1</v>
      </c>
      <c r="BH8" s="13">
        <f>BK8-BF8</f>
        <v>41</v>
      </c>
      <c r="BI8" s="14">
        <f t="shared" si="52"/>
        <v>0.62121212121212122</v>
      </c>
      <c r="BJ8" s="14">
        <f t="shared" si="53"/>
        <v>0.81060606060606055</v>
      </c>
      <c r="BK8">
        <v>55</v>
      </c>
      <c r="BL8">
        <v>80</v>
      </c>
      <c r="BM8">
        <v>35</v>
      </c>
      <c r="BN8">
        <v>49</v>
      </c>
      <c r="BO8" s="3">
        <v>0.68799999999999994</v>
      </c>
      <c r="BP8" s="4">
        <v>82.9</v>
      </c>
      <c r="BQ8" t="s">
        <v>70</v>
      </c>
      <c r="BR8" t="s">
        <v>71</v>
      </c>
      <c r="BS8" t="s">
        <v>72</v>
      </c>
      <c r="BT8" t="s">
        <v>73</v>
      </c>
      <c r="BU8" t="s">
        <v>74</v>
      </c>
      <c r="BV8" t="s">
        <v>75</v>
      </c>
      <c r="BW8" t="s">
        <v>124</v>
      </c>
      <c r="BX8" t="s">
        <v>77</v>
      </c>
      <c r="BY8" t="s">
        <v>125</v>
      </c>
      <c r="BZ8" t="s">
        <v>79</v>
      </c>
      <c r="CA8" t="s">
        <v>80</v>
      </c>
      <c r="CB8" t="s">
        <v>81</v>
      </c>
      <c r="CC8" t="s">
        <v>126</v>
      </c>
      <c r="CD8" t="s">
        <v>83</v>
      </c>
      <c r="CE8" t="s">
        <v>127</v>
      </c>
      <c r="CF8" t="s">
        <v>85</v>
      </c>
      <c r="CG8" t="s">
        <v>86</v>
      </c>
      <c r="CH8" t="s">
        <v>87</v>
      </c>
      <c r="CI8" t="s">
        <v>88</v>
      </c>
      <c r="CJ8" t="s">
        <v>89</v>
      </c>
      <c r="CK8" t="s">
        <v>90</v>
      </c>
      <c r="CL8" t="s">
        <v>91</v>
      </c>
      <c r="CM8" t="s">
        <v>92</v>
      </c>
      <c r="CN8" t="s">
        <v>93</v>
      </c>
      <c r="CO8" t="s">
        <v>129</v>
      </c>
      <c r="CP8" t="s">
        <v>95</v>
      </c>
      <c r="CQ8" t="s">
        <v>96</v>
      </c>
      <c r="CR8" t="s">
        <v>97</v>
      </c>
      <c r="CS8" t="s">
        <v>98</v>
      </c>
      <c r="CT8" t="s">
        <v>131</v>
      </c>
      <c r="CU8" t="s">
        <v>100</v>
      </c>
      <c r="CV8" t="s">
        <v>133</v>
      </c>
      <c r="CW8" t="s">
        <v>102</v>
      </c>
      <c r="CX8" t="s">
        <v>103</v>
      </c>
      <c r="CY8" t="s">
        <v>104</v>
      </c>
      <c r="CZ8" t="s">
        <v>105</v>
      </c>
      <c r="DA8" t="s">
        <v>106</v>
      </c>
      <c r="DB8" t="s">
        <v>174</v>
      </c>
      <c r="DC8" t="s">
        <v>108</v>
      </c>
      <c r="DD8" t="s">
        <v>109</v>
      </c>
      <c r="DE8" t="s">
        <v>110</v>
      </c>
      <c r="DF8" t="s">
        <v>137</v>
      </c>
      <c r="DG8" t="s">
        <v>146</v>
      </c>
      <c r="DH8" t="s">
        <v>113</v>
      </c>
      <c r="DI8" t="s">
        <v>114</v>
      </c>
      <c r="DJ8" t="s">
        <v>115</v>
      </c>
      <c r="DK8" t="s">
        <v>116</v>
      </c>
      <c r="DL8" t="s">
        <v>138</v>
      </c>
      <c r="DM8" t="s">
        <v>118</v>
      </c>
    </row>
    <row r="9" spans="1:16383" x14ac:dyDescent="0.3">
      <c r="A9">
        <v>8</v>
      </c>
      <c r="B9" s="2" t="s">
        <v>175</v>
      </c>
      <c r="C9" t="s">
        <v>176</v>
      </c>
      <c r="D9" t="s">
        <v>66</v>
      </c>
      <c r="E9" t="s">
        <v>66</v>
      </c>
      <c r="F9" t="s">
        <v>177</v>
      </c>
      <c r="G9" t="s">
        <v>68</v>
      </c>
      <c r="H9" t="s">
        <v>178</v>
      </c>
      <c r="I9" s="8">
        <f t="shared" si="1"/>
        <v>0</v>
      </c>
      <c r="J9" s="8">
        <f t="shared" si="2"/>
        <v>1</v>
      </c>
      <c r="K9" s="8">
        <f t="shared" si="3"/>
        <v>1</v>
      </c>
      <c r="L9" s="8">
        <f t="shared" si="4"/>
        <v>1</v>
      </c>
      <c r="M9" s="8">
        <f t="shared" si="5"/>
        <v>1</v>
      </c>
      <c r="N9" s="8">
        <f t="shared" si="6"/>
        <v>1</v>
      </c>
      <c r="O9" s="8">
        <f t="shared" si="7"/>
        <v>1</v>
      </c>
      <c r="P9" s="8">
        <f t="shared" si="8"/>
        <v>1</v>
      </c>
      <c r="Q9" s="8">
        <f t="shared" si="9"/>
        <v>0</v>
      </c>
      <c r="R9" s="8">
        <f t="shared" si="10"/>
        <v>1</v>
      </c>
      <c r="S9" s="8">
        <f t="shared" si="11"/>
        <v>1</v>
      </c>
      <c r="T9" s="8">
        <f t="shared" si="12"/>
        <v>1</v>
      </c>
      <c r="U9" s="8">
        <f t="shared" si="13"/>
        <v>1</v>
      </c>
      <c r="V9" s="8">
        <f t="shared" si="14"/>
        <v>1</v>
      </c>
      <c r="W9" s="10">
        <f t="shared" si="15"/>
        <v>0</v>
      </c>
      <c r="X9" s="10">
        <f t="shared" si="16"/>
        <v>1</v>
      </c>
      <c r="Y9" s="10">
        <f t="shared" si="17"/>
        <v>0</v>
      </c>
      <c r="Z9" s="10">
        <f t="shared" si="18"/>
        <v>0</v>
      </c>
      <c r="AA9" s="10">
        <f t="shared" si="19"/>
        <v>1</v>
      </c>
      <c r="AB9" s="10">
        <f t="shared" si="20"/>
        <v>0</v>
      </c>
      <c r="AC9" s="10">
        <f t="shared" si="21"/>
        <v>1</v>
      </c>
      <c r="AD9" s="10">
        <f t="shared" si="22"/>
        <v>0</v>
      </c>
      <c r="AE9" s="10">
        <f t="shared" si="23"/>
        <v>0</v>
      </c>
      <c r="AF9" s="10">
        <f t="shared" si="24"/>
        <v>0</v>
      </c>
      <c r="AG9" s="10">
        <f t="shared" si="25"/>
        <v>1</v>
      </c>
      <c r="AH9" s="10">
        <f t="shared" si="26"/>
        <v>0</v>
      </c>
      <c r="AI9" s="10">
        <f t="shared" si="27"/>
        <v>0</v>
      </c>
      <c r="AJ9" s="10">
        <f t="shared" si="28"/>
        <v>0</v>
      </c>
      <c r="AK9" s="10">
        <f t="shared" si="29"/>
        <v>1</v>
      </c>
      <c r="AL9" s="10">
        <f t="shared" si="30"/>
        <v>1</v>
      </c>
      <c r="AM9" s="10">
        <f t="shared" si="31"/>
        <v>1</v>
      </c>
      <c r="AN9" s="10">
        <f t="shared" si="32"/>
        <v>1</v>
      </c>
      <c r="AO9" s="10">
        <f t="shared" si="33"/>
        <v>0</v>
      </c>
      <c r="AP9" s="10">
        <f t="shared" si="34"/>
        <v>1</v>
      </c>
      <c r="AQ9" s="10">
        <f t="shared" si="35"/>
        <v>0</v>
      </c>
      <c r="AR9" s="10">
        <f t="shared" si="36"/>
        <v>0</v>
      </c>
      <c r="AS9" s="10">
        <f t="shared" si="37"/>
        <v>0</v>
      </c>
      <c r="AT9" s="10">
        <f t="shared" si="38"/>
        <v>0</v>
      </c>
      <c r="AU9" s="10">
        <f t="shared" si="39"/>
        <v>0</v>
      </c>
      <c r="AV9" s="10">
        <f t="shared" si="40"/>
        <v>0</v>
      </c>
      <c r="AW9" s="10">
        <f t="shared" si="41"/>
        <v>0</v>
      </c>
      <c r="AX9" s="10">
        <f t="shared" si="42"/>
        <v>0</v>
      </c>
      <c r="AY9" s="10">
        <f t="shared" si="43"/>
        <v>0</v>
      </c>
      <c r="AZ9" s="10">
        <f t="shared" si="44"/>
        <v>0</v>
      </c>
      <c r="BA9" s="10">
        <f t="shared" si="45"/>
        <v>1</v>
      </c>
      <c r="BB9" s="10">
        <f t="shared" si="46"/>
        <v>1</v>
      </c>
      <c r="BC9" s="10">
        <f t="shared" si="47"/>
        <v>1</v>
      </c>
      <c r="BD9" s="10">
        <f t="shared" si="48"/>
        <v>1</v>
      </c>
      <c r="BE9" s="10">
        <f t="shared" si="49"/>
        <v>1</v>
      </c>
      <c r="BF9" s="13">
        <f t="shared" si="50"/>
        <v>12</v>
      </c>
      <c r="BG9" s="14">
        <f t="shared" si="51"/>
        <v>0.8571428571428571</v>
      </c>
      <c r="BH9" s="13">
        <f>BK9-BF9</f>
        <v>40.92</v>
      </c>
      <c r="BI9" s="14">
        <f t="shared" si="52"/>
        <v>0.62</v>
      </c>
      <c r="BJ9" s="14">
        <f t="shared" si="53"/>
        <v>0.73857142857142855</v>
      </c>
      <c r="BK9">
        <v>52.92</v>
      </c>
      <c r="BL9">
        <v>80</v>
      </c>
      <c r="BM9">
        <v>26</v>
      </c>
      <c r="BN9">
        <v>49</v>
      </c>
      <c r="BO9" s="3">
        <v>0.66200000000000003</v>
      </c>
      <c r="BP9" s="4">
        <v>69.599999999999994</v>
      </c>
      <c r="BQ9" t="s">
        <v>179</v>
      </c>
      <c r="BR9" t="s">
        <v>71</v>
      </c>
      <c r="BS9" t="s">
        <v>72</v>
      </c>
      <c r="BT9" t="s">
        <v>73</v>
      </c>
      <c r="BU9" t="s">
        <v>74</v>
      </c>
      <c r="BV9" t="s">
        <v>75</v>
      </c>
      <c r="BW9" t="s">
        <v>124</v>
      </c>
      <c r="BX9" t="s">
        <v>77</v>
      </c>
      <c r="BY9" t="s">
        <v>78</v>
      </c>
      <c r="BZ9" t="s">
        <v>79</v>
      </c>
      <c r="CA9" t="s">
        <v>80</v>
      </c>
      <c r="CB9" t="s">
        <v>81</v>
      </c>
      <c r="CC9" t="s">
        <v>126</v>
      </c>
      <c r="CD9" t="s">
        <v>83</v>
      </c>
      <c r="CE9" t="s">
        <v>127</v>
      </c>
      <c r="CF9" t="s">
        <v>85</v>
      </c>
      <c r="CG9" t="s">
        <v>86</v>
      </c>
      <c r="CH9" t="s">
        <v>128</v>
      </c>
      <c r="CI9" t="s">
        <v>88</v>
      </c>
      <c r="CJ9" t="s">
        <v>142</v>
      </c>
      <c r="CK9" t="s">
        <v>90</v>
      </c>
      <c r="CL9" t="s">
        <v>180</v>
      </c>
      <c r="CM9" t="s">
        <v>181</v>
      </c>
      <c r="CN9" t="s">
        <v>93</v>
      </c>
      <c r="CO9" t="s">
        <v>94</v>
      </c>
      <c r="CP9" t="s">
        <v>143</v>
      </c>
      <c r="CQ9" t="s">
        <v>144</v>
      </c>
      <c r="CR9" t="s">
        <v>97</v>
      </c>
      <c r="CS9" t="s">
        <v>98</v>
      </c>
      <c r="CT9" t="s">
        <v>131</v>
      </c>
      <c r="CU9" t="s">
        <v>100</v>
      </c>
      <c r="CV9" t="s">
        <v>133</v>
      </c>
      <c r="CW9" t="s">
        <v>134</v>
      </c>
      <c r="CX9" t="s">
        <v>103</v>
      </c>
      <c r="CY9" t="s">
        <v>104</v>
      </c>
      <c r="CZ9" t="s">
        <v>135</v>
      </c>
      <c r="DA9" t="s">
        <v>162</v>
      </c>
      <c r="DB9" t="s">
        <v>174</v>
      </c>
      <c r="DC9" t="s">
        <v>108</v>
      </c>
      <c r="DD9" t="s">
        <v>109</v>
      </c>
      <c r="DE9" t="s">
        <v>110</v>
      </c>
      <c r="DF9" t="s">
        <v>182</v>
      </c>
      <c r="DG9" t="s">
        <v>146</v>
      </c>
      <c r="DH9" t="s">
        <v>113</v>
      </c>
      <c r="DI9" t="s">
        <v>114</v>
      </c>
      <c r="DJ9" t="s">
        <v>115</v>
      </c>
      <c r="DK9" t="s">
        <v>116</v>
      </c>
      <c r="DL9" t="s">
        <v>117</v>
      </c>
      <c r="DM9" t="s">
        <v>118</v>
      </c>
    </row>
    <row r="10" spans="1:16383" x14ac:dyDescent="0.3">
      <c r="A10">
        <v>9</v>
      </c>
      <c r="B10" s="2" t="s">
        <v>183</v>
      </c>
      <c r="C10" t="s">
        <v>184</v>
      </c>
      <c r="D10" t="s">
        <v>65</v>
      </c>
      <c r="E10" t="s">
        <v>65</v>
      </c>
      <c r="F10" t="s">
        <v>121</v>
      </c>
      <c r="G10" t="s">
        <v>159</v>
      </c>
      <c r="H10" t="s">
        <v>185</v>
      </c>
      <c r="I10" s="8">
        <f t="shared" si="1"/>
        <v>1</v>
      </c>
      <c r="J10" s="8">
        <f t="shared" si="2"/>
        <v>1</v>
      </c>
      <c r="K10" s="8">
        <f t="shared" si="3"/>
        <v>1</v>
      </c>
      <c r="L10" s="8">
        <f t="shared" si="4"/>
        <v>1</v>
      </c>
      <c r="M10" s="8">
        <f t="shared" si="5"/>
        <v>1</v>
      </c>
      <c r="N10" s="8">
        <f t="shared" si="6"/>
        <v>1</v>
      </c>
      <c r="O10" s="8">
        <f t="shared" si="7"/>
        <v>1</v>
      </c>
      <c r="P10" s="8">
        <f t="shared" si="8"/>
        <v>1</v>
      </c>
      <c r="Q10" s="8">
        <f t="shared" si="9"/>
        <v>0</v>
      </c>
      <c r="R10" s="8">
        <f t="shared" si="10"/>
        <v>1</v>
      </c>
      <c r="S10" s="8">
        <f t="shared" si="11"/>
        <v>1</v>
      </c>
      <c r="T10" s="8">
        <f t="shared" si="12"/>
        <v>1</v>
      </c>
      <c r="U10" s="8">
        <f t="shared" si="13"/>
        <v>1</v>
      </c>
      <c r="V10" s="8">
        <f t="shared" si="14"/>
        <v>1</v>
      </c>
      <c r="W10" s="10">
        <f t="shared" si="15"/>
        <v>0</v>
      </c>
      <c r="X10" s="10">
        <f t="shared" si="16"/>
        <v>0</v>
      </c>
      <c r="Y10" s="10">
        <f t="shared" si="17"/>
        <v>0</v>
      </c>
      <c r="Z10" s="10">
        <f t="shared" si="18"/>
        <v>1</v>
      </c>
      <c r="AA10" s="10">
        <f t="shared" si="19"/>
        <v>1</v>
      </c>
      <c r="AB10" s="10">
        <f t="shared" si="20"/>
        <v>1</v>
      </c>
      <c r="AC10" s="10">
        <f t="shared" si="21"/>
        <v>1</v>
      </c>
      <c r="AD10" s="10">
        <f t="shared" si="22"/>
        <v>1</v>
      </c>
      <c r="AE10" s="10">
        <f t="shared" si="23"/>
        <v>1</v>
      </c>
      <c r="AF10" s="10">
        <f t="shared" si="24"/>
        <v>0</v>
      </c>
      <c r="AG10" s="10">
        <f t="shared" si="25"/>
        <v>0</v>
      </c>
      <c r="AH10" s="10">
        <f t="shared" si="26"/>
        <v>0</v>
      </c>
      <c r="AI10" s="10">
        <f t="shared" si="27"/>
        <v>0</v>
      </c>
      <c r="AJ10" s="10">
        <f t="shared" si="28"/>
        <v>1</v>
      </c>
      <c r="AK10" s="10">
        <f t="shared" si="29"/>
        <v>0</v>
      </c>
      <c r="AL10" s="10">
        <f t="shared" si="30"/>
        <v>1</v>
      </c>
      <c r="AM10" s="10">
        <f t="shared" si="31"/>
        <v>0</v>
      </c>
      <c r="AN10" s="10">
        <f t="shared" si="32"/>
        <v>1</v>
      </c>
      <c r="AO10" s="10">
        <f t="shared" si="33"/>
        <v>1</v>
      </c>
      <c r="AP10" s="10">
        <f t="shared" si="34"/>
        <v>1</v>
      </c>
      <c r="AQ10" s="10">
        <f t="shared" si="35"/>
        <v>0</v>
      </c>
      <c r="AR10" s="10">
        <f t="shared" si="36"/>
        <v>0</v>
      </c>
      <c r="AS10" s="10">
        <f t="shared" si="37"/>
        <v>0</v>
      </c>
      <c r="AT10" s="10">
        <f t="shared" si="38"/>
        <v>1</v>
      </c>
      <c r="AU10" s="10">
        <f t="shared" si="39"/>
        <v>1</v>
      </c>
      <c r="AV10" s="10">
        <f t="shared" si="40"/>
        <v>0</v>
      </c>
      <c r="AW10" s="10">
        <f t="shared" si="41"/>
        <v>0</v>
      </c>
      <c r="AX10" s="10">
        <f t="shared" si="42"/>
        <v>0</v>
      </c>
      <c r="AY10" s="10">
        <f t="shared" si="43"/>
        <v>0</v>
      </c>
      <c r="AZ10" s="10">
        <f t="shared" si="44"/>
        <v>0</v>
      </c>
      <c r="BA10" s="10">
        <f t="shared" si="45"/>
        <v>1</v>
      </c>
      <c r="BB10" s="10">
        <f t="shared" si="46"/>
        <v>0</v>
      </c>
      <c r="BC10" s="10">
        <f t="shared" si="47"/>
        <v>1</v>
      </c>
      <c r="BD10" s="10">
        <f t="shared" si="48"/>
        <v>1</v>
      </c>
      <c r="BE10" s="10">
        <f t="shared" si="49"/>
        <v>1</v>
      </c>
      <c r="BF10" s="13">
        <f t="shared" si="50"/>
        <v>13</v>
      </c>
      <c r="BG10" s="14">
        <f t="shared" si="51"/>
        <v>0.9285714285714286</v>
      </c>
      <c r="BH10" s="13">
        <f>BK10-BF10</f>
        <v>39.85</v>
      </c>
      <c r="BI10" s="14">
        <f t="shared" si="52"/>
        <v>0.60378787878787876</v>
      </c>
      <c r="BJ10" s="14">
        <f t="shared" si="53"/>
        <v>0.76617965367965368</v>
      </c>
      <c r="BK10">
        <v>52.85</v>
      </c>
      <c r="BL10">
        <v>80</v>
      </c>
      <c r="BM10">
        <v>30</v>
      </c>
      <c r="BN10">
        <v>49</v>
      </c>
      <c r="BO10" s="3">
        <v>0.66100000000000003</v>
      </c>
      <c r="BP10" s="4">
        <v>89.6</v>
      </c>
      <c r="BQ10" t="s">
        <v>70</v>
      </c>
      <c r="BR10" t="s">
        <v>71</v>
      </c>
      <c r="BS10" t="s">
        <v>72</v>
      </c>
      <c r="BT10" t="s">
        <v>73</v>
      </c>
      <c r="BU10" t="s">
        <v>74</v>
      </c>
      <c r="BV10" t="s">
        <v>75</v>
      </c>
      <c r="BW10" t="s">
        <v>124</v>
      </c>
      <c r="BX10" t="s">
        <v>77</v>
      </c>
      <c r="BY10" t="s">
        <v>78</v>
      </c>
      <c r="BZ10" t="s">
        <v>79</v>
      </c>
      <c r="CA10" t="s">
        <v>80</v>
      </c>
      <c r="CB10" t="s">
        <v>81</v>
      </c>
      <c r="CC10" t="s">
        <v>126</v>
      </c>
      <c r="CD10" t="s">
        <v>83</v>
      </c>
      <c r="CE10" t="s">
        <v>127</v>
      </c>
      <c r="CF10" t="s">
        <v>186</v>
      </c>
      <c r="CG10" t="s">
        <v>86</v>
      </c>
      <c r="CH10" t="s">
        <v>87</v>
      </c>
      <c r="CI10" t="s">
        <v>88</v>
      </c>
      <c r="CJ10" t="s">
        <v>89</v>
      </c>
      <c r="CK10" t="s">
        <v>90</v>
      </c>
      <c r="CL10" t="s">
        <v>91</v>
      </c>
      <c r="CM10" t="s">
        <v>92</v>
      </c>
      <c r="CN10" t="s">
        <v>93</v>
      </c>
      <c r="CO10" t="s">
        <v>187</v>
      </c>
      <c r="CP10" t="s">
        <v>143</v>
      </c>
      <c r="CQ10" t="s">
        <v>144</v>
      </c>
      <c r="CR10" t="s">
        <v>145</v>
      </c>
      <c r="CS10" t="s">
        <v>154</v>
      </c>
      <c r="CT10" t="s">
        <v>131</v>
      </c>
      <c r="CU10" t="s">
        <v>132</v>
      </c>
      <c r="CV10" t="s">
        <v>133</v>
      </c>
      <c r="CW10" t="s">
        <v>102</v>
      </c>
      <c r="CX10" t="s">
        <v>103</v>
      </c>
      <c r="CY10" t="s">
        <v>104</v>
      </c>
      <c r="CZ10" t="s">
        <v>135</v>
      </c>
      <c r="DA10" t="s">
        <v>188</v>
      </c>
      <c r="DB10" t="s">
        <v>107</v>
      </c>
      <c r="DC10" t="s">
        <v>189</v>
      </c>
      <c r="DD10" t="s">
        <v>109</v>
      </c>
      <c r="DE10" t="s">
        <v>110</v>
      </c>
      <c r="DF10" t="s">
        <v>137</v>
      </c>
      <c r="DG10" t="s">
        <v>146</v>
      </c>
      <c r="DH10" t="s">
        <v>113</v>
      </c>
      <c r="DI10" t="s">
        <v>114</v>
      </c>
      <c r="DJ10" t="s">
        <v>147</v>
      </c>
      <c r="DK10" t="s">
        <v>116</v>
      </c>
      <c r="DL10" t="s">
        <v>117</v>
      </c>
      <c r="DM10" t="s">
        <v>118</v>
      </c>
    </row>
    <row r="11" spans="1:16383" x14ac:dyDescent="0.3">
      <c r="A11">
        <v>10</v>
      </c>
      <c r="B11" s="2" t="s">
        <v>190</v>
      </c>
      <c r="C11" t="s">
        <v>191</v>
      </c>
      <c r="D11" t="s">
        <v>66</v>
      </c>
      <c r="E11" t="s">
        <v>65</v>
      </c>
      <c r="F11" t="s">
        <v>121</v>
      </c>
      <c r="G11" t="s">
        <v>122</v>
      </c>
      <c r="H11" t="s">
        <v>192</v>
      </c>
      <c r="I11" s="8">
        <f t="shared" si="1"/>
        <v>1</v>
      </c>
      <c r="J11" s="8">
        <f t="shared" si="2"/>
        <v>1</v>
      </c>
      <c r="K11" s="8">
        <f t="shared" si="3"/>
        <v>1</v>
      </c>
      <c r="L11" s="8">
        <f t="shared" si="4"/>
        <v>1</v>
      </c>
      <c r="M11" s="8">
        <f t="shared" si="5"/>
        <v>1</v>
      </c>
      <c r="N11" s="8">
        <f t="shared" si="6"/>
        <v>0</v>
      </c>
      <c r="O11" s="8">
        <f t="shared" si="7"/>
        <v>1</v>
      </c>
      <c r="P11" s="8">
        <f t="shared" si="8"/>
        <v>0</v>
      </c>
      <c r="Q11" s="8">
        <f t="shared" si="9"/>
        <v>0</v>
      </c>
      <c r="R11" s="8">
        <f t="shared" si="10"/>
        <v>1</v>
      </c>
      <c r="S11" s="8">
        <f t="shared" si="11"/>
        <v>1</v>
      </c>
      <c r="T11" s="8">
        <f t="shared" si="12"/>
        <v>1</v>
      </c>
      <c r="U11" s="8">
        <f t="shared" si="13"/>
        <v>1</v>
      </c>
      <c r="V11" s="8">
        <f t="shared" si="14"/>
        <v>1</v>
      </c>
      <c r="W11" s="10">
        <f t="shared" si="15"/>
        <v>1</v>
      </c>
      <c r="X11" s="10">
        <f t="shared" si="16"/>
        <v>1</v>
      </c>
      <c r="Y11" s="10">
        <f t="shared" si="17"/>
        <v>0</v>
      </c>
      <c r="Z11" s="10">
        <f t="shared" si="18"/>
        <v>1</v>
      </c>
      <c r="AA11" s="10">
        <f t="shared" si="19"/>
        <v>1</v>
      </c>
      <c r="AB11" s="10">
        <f t="shared" si="20"/>
        <v>1</v>
      </c>
      <c r="AC11" s="10">
        <f t="shared" si="21"/>
        <v>1</v>
      </c>
      <c r="AD11" s="10">
        <f t="shared" si="22"/>
        <v>1</v>
      </c>
      <c r="AE11" s="10">
        <f t="shared" si="23"/>
        <v>1</v>
      </c>
      <c r="AF11" s="10">
        <f t="shared" si="24"/>
        <v>0</v>
      </c>
      <c r="AG11" s="10">
        <f t="shared" si="25"/>
        <v>0</v>
      </c>
      <c r="AH11" s="10">
        <f t="shared" si="26"/>
        <v>1</v>
      </c>
      <c r="AI11" s="10">
        <f t="shared" si="27"/>
        <v>1</v>
      </c>
      <c r="AJ11" s="10">
        <f t="shared" si="28"/>
        <v>0</v>
      </c>
      <c r="AK11" s="10">
        <f t="shared" si="29"/>
        <v>0</v>
      </c>
      <c r="AL11" s="10">
        <f t="shared" si="30"/>
        <v>1</v>
      </c>
      <c r="AM11" s="10">
        <f t="shared" si="31"/>
        <v>1</v>
      </c>
      <c r="AN11" s="10">
        <f t="shared" si="32"/>
        <v>1</v>
      </c>
      <c r="AO11" s="10">
        <f t="shared" si="33"/>
        <v>0</v>
      </c>
      <c r="AP11" s="10">
        <f t="shared" si="34"/>
        <v>1</v>
      </c>
      <c r="AQ11" s="10">
        <f t="shared" si="35"/>
        <v>0</v>
      </c>
      <c r="AR11" s="10">
        <f t="shared" si="36"/>
        <v>0</v>
      </c>
      <c r="AS11" s="10">
        <f t="shared" si="37"/>
        <v>1</v>
      </c>
      <c r="AT11" s="10">
        <f t="shared" si="38"/>
        <v>1</v>
      </c>
      <c r="AU11" s="10">
        <f t="shared" si="39"/>
        <v>0</v>
      </c>
      <c r="AV11" s="10">
        <f t="shared" si="40"/>
        <v>0</v>
      </c>
      <c r="AW11" s="10">
        <f t="shared" si="41"/>
        <v>0</v>
      </c>
      <c r="AX11" s="10">
        <f t="shared" si="42"/>
        <v>0</v>
      </c>
      <c r="AY11" s="10">
        <f t="shared" si="43"/>
        <v>0</v>
      </c>
      <c r="AZ11" s="10">
        <f t="shared" si="44"/>
        <v>0</v>
      </c>
      <c r="BA11" s="10">
        <f t="shared" si="45"/>
        <v>1</v>
      </c>
      <c r="BB11" s="10">
        <f t="shared" si="46"/>
        <v>1</v>
      </c>
      <c r="BC11" s="10">
        <f t="shared" si="47"/>
        <v>1</v>
      </c>
      <c r="BD11" s="10">
        <f t="shared" si="48"/>
        <v>0</v>
      </c>
      <c r="BE11" s="10">
        <f t="shared" si="49"/>
        <v>0</v>
      </c>
      <c r="BF11" s="13">
        <f t="shared" si="50"/>
        <v>11</v>
      </c>
      <c r="BG11" s="14">
        <f t="shared" si="51"/>
        <v>0.7857142857142857</v>
      </c>
      <c r="BH11" s="13">
        <f>BK11-BF11</f>
        <v>41.58</v>
      </c>
      <c r="BI11" s="14">
        <f t="shared" si="52"/>
        <v>0.63</v>
      </c>
      <c r="BJ11" s="14">
        <f t="shared" si="53"/>
        <v>0.70785714285714285</v>
      </c>
      <c r="BK11">
        <v>52.58</v>
      </c>
      <c r="BL11">
        <v>80</v>
      </c>
      <c r="BM11">
        <v>30</v>
      </c>
      <c r="BN11">
        <v>49</v>
      </c>
      <c r="BO11" s="3">
        <v>0.65700000000000003</v>
      </c>
      <c r="BP11" s="4">
        <v>73.400000000000006</v>
      </c>
      <c r="BQ11" t="s">
        <v>70</v>
      </c>
      <c r="BR11" t="s">
        <v>71</v>
      </c>
      <c r="BS11" t="s">
        <v>72</v>
      </c>
      <c r="BT11" t="s">
        <v>73</v>
      </c>
      <c r="BU11" t="s">
        <v>74</v>
      </c>
      <c r="BV11" t="s">
        <v>153</v>
      </c>
      <c r="BW11" t="s">
        <v>124</v>
      </c>
      <c r="BX11" t="s">
        <v>193</v>
      </c>
      <c r="BY11" t="s">
        <v>78</v>
      </c>
      <c r="BZ11" t="s">
        <v>79</v>
      </c>
      <c r="CA11" t="s">
        <v>80</v>
      </c>
      <c r="CB11" t="s">
        <v>81</v>
      </c>
      <c r="CC11" t="s">
        <v>126</v>
      </c>
      <c r="CD11" t="s">
        <v>83</v>
      </c>
      <c r="CE11" t="s">
        <v>84</v>
      </c>
      <c r="CF11" t="s">
        <v>85</v>
      </c>
      <c r="CG11" t="s">
        <v>86</v>
      </c>
      <c r="CH11" t="s">
        <v>87</v>
      </c>
      <c r="CI11" t="s">
        <v>88</v>
      </c>
      <c r="CJ11" t="s">
        <v>89</v>
      </c>
      <c r="CK11" t="s">
        <v>90</v>
      </c>
      <c r="CL11" t="s">
        <v>91</v>
      </c>
      <c r="CM11" t="s">
        <v>92</v>
      </c>
      <c r="CN11" t="s">
        <v>93</v>
      </c>
      <c r="CO11" t="s">
        <v>129</v>
      </c>
      <c r="CP11" t="s">
        <v>95</v>
      </c>
      <c r="CQ11" t="s">
        <v>96</v>
      </c>
      <c r="CR11" t="s">
        <v>97</v>
      </c>
      <c r="CS11" t="s">
        <v>194</v>
      </c>
      <c r="CT11" t="s">
        <v>131</v>
      </c>
      <c r="CU11" t="s">
        <v>100</v>
      </c>
      <c r="CV11" t="s">
        <v>133</v>
      </c>
      <c r="CW11" t="s">
        <v>134</v>
      </c>
      <c r="CX11" t="s">
        <v>103</v>
      </c>
      <c r="CY11" t="s">
        <v>104</v>
      </c>
      <c r="CZ11" t="s">
        <v>195</v>
      </c>
      <c r="DA11" t="s">
        <v>106</v>
      </c>
      <c r="DB11" t="s">
        <v>107</v>
      </c>
      <c r="DC11" t="s">
        <v>108</v>
      </c>
      <c r="DD11" t="s">
        <v>109</v>
      </c>
      <c r="DE11" t="s">
        <v>110</v>
      </c>
      <c r="DF11" t="s">
        <v>182</v>
      </c>
      <c r="DG11" t="s">
        <v>146</v>
      </c>
      <c r="DH11" t="s">
        <v>113</v>
      </c>
      <c r="DI11" t="s">
        <v>114</v>
      </c>
      <c r="DJ11" t="s">
        <v>115</v>
      </c>
      <c r="DK11" t="s">
        <v>116</v>
      </c>
      <c r="DL11" t="s">
        <v>138</v>
      </c>
      <c r="DM11" t="s">
        <v>148</v>
      </c>
    </row>
    <row r="12" spans="1:16383" x14ac:dyDescent="0.3">
      <c r="A12">
        <v>11</v>
      </c>
      <c r="B12" s="2" t="s">
        <v>196</v>
      </c>
      <c r="C12" t="s">
        <v>197</v>
      </c>
      <c r="D12" t="s">
        <v>65</v>
      </c>
      <c r="E12" t="s">
        <v>65</v>
      </c>
      <c r="F12" t="s">
        <v>198</v>
      </c>
      <c r="G12" t="s">
        <v>151</v>
      </c>
      <c r="H12" t="s">
        <v>199</v>
      </c>
      <c r="I12" s="8">
        <f t="shared" si="1"/>
        <v>1</v>
      </c>
      <c r="J12" s="8">
        <f t="shared" si="2"/>
        <v>0</v>
      </c>
      <c r="K12" s="8">
        <f t="shared" si="3"/>
        <v>1</v>
      </c>
      <c r="L12" s="8">
        <f t="shared" si="4"/>
        <v>0</v>
      </c>
      <c r="M12" s="8">
        <f t="shared" si="5"/>
        <v>1</v>
      </c>
      <c r="N12" s="8">
        <f t="shared" si="6"/>
        <v>1</v>
      </c>
      <c r="O12" s="8">
        <f t="shared" si="7"/>
        <v>1</v>
      </c>
      <c r="P12" s="8">
        <f t="shared" si="8"/>
        <v>0</v>
      </c>
      <c r="Q12" s="8">
        <f t="shared" si="9"/>
        <v>0</v>
      </c>
      <c r="R12" s="8">
        <f t="shared" si="10"/>
        <v>1</v>
      </c>
      <c r="S12" s="8">
        <f t="shared" si="11"/>
        <v>0</v>
      </c>
      <c r="T12" s="8">
        <f t="shared" si="12"/>
        <v>0</v>
      </c>
      <c r="U12" s="8">
        <f t="shared" si="13"/>
        <v>0</v>
      </c>
      <c r="V12" s="8">
        <f t="shared" si="14"/>
        <v>1</v>
      </c>
      <c r="W12" s="10">
        <f t="shared" si="15"/>
        <v>0</v>
      </c>
      <c r="X12" s="10">
        <f t="shared" si="16"/>
        <v>1</v>
      </c>
      <c r="Y12" s="10">
        <f t="shared" si="17"/>
        <v>0</v>
      </c>
      <c r="Z12" s="10">
        <f t="shared" si="18"/>
        <v>1</v>
      </c>
      <c r="AA12" s="10">
        <f t="shared" si="19"/>
        <v>1</v>
      </c>
      <c r="AB12" s="10">
        <f t="shared" si="20"/>
        <v>1</v>
      </c>
      <c r="AC12" s="10">
        <f t="shared" si="21"/>
        <v>1</v>
      </c>
      <c r="AD12" s="10">
        <f t="shared" si="22"/>
        <v>1</v>
      </c>
      <c r="AE12" s="10">
        <f t="shared" si="23"/>
        <v>1</v>
      </c>
      <c r="AF12" s="10">
        <f t="shared" si="24"/>
        <v>0</v>
      </c>
      <c r="AG12" s="10">
        <f t="shared" si="25"/>
        <v>1</v>
      </c>
      <c r="AH12" s="10">
        <f t="shared" si="26"/>
        <v>0</v>
      </c>
      <c r="AI12" s="10">
        <f t="shared" si="27"/>
        <v>1</v>
      </c>
      <c r="AJ12" s="10">
        <f t="shared" si="28"/>
        <v>0</v>
      </c>
      <c r="AK12" s="10">
        <f t="shared" si="29"/>
        <v>1</v>
      </c>
      <c r="AL12" s="10">
        <f t="shared" si="30"/>
        <v>1</v>
      </c>
      <c r="AM12" s="10">
        <f t="shared" si="31"/>
        <v>1</v>
      </c>
      <c r="AN12" s="10">
        <f t="shared" si="32"/>
        <v>1</v>
      </c>
      <c r="AO12" s="10">
        <f t="shared" si="33"/>
        <v>0</v>
      </c>
      <c r="AP12" s="10">
        <f t="shared" si="34"/>
        <v>1</v>
      </c>
      <c r="AQ12" s="10">
        <f t="shared" si="35"/>
        <v>0</v>
      </c>
      <c r="AR12" s="10">
        <f t="shared" si="36"/>
        <v>1</v>
      </c>
      <c r="AS12" s="10">
        <f t="shared" si="37"/>
        <v>1</v>
      </c>
      <c r="AT12" s="10">
        <f t="shared" si="38"/>
        <v>0</v>
      </c>
      <c r="AU12" s="10">
        <f t="shared" si="39"/>
        <v>0</v>
      </c>
      <c r="AV12" s="10">
        <f t="shared" si="40"/>
        <v>0</v>
      </c>
      <c r="AW12" s="10">
        <f t="shared" si="41"/>
        <v>0</v>
      </c>
      <c r="AX12" s="10">
        <f t="shared" si="42"/>
        <v>0</v>
      </c>
      <c r="AY12" s="10">
        <f t="shared" si="43"/>
        <v>0</v>
      </c>
      <c r="AZ12" s="10">
        <f t="shared" si="44"/>
        <v>1</v>
      </c>
      <c r="BA12" s="10">
        <f t="shared" si="45"/>
        <v>1</v>
      </c>
      <c r="BB12" s="10">
        <f t="shared" si="46"/>
        <v>1</v>
      </c>
      <c r="BC12" s="10">
        <f t="shared" si="47"/>
        <v>1</v>
      </c>
      <c r="BD12" s="10">
        <f t="shared" si="48"/>
        <v>1</v>
      </c>
      <c r="BE12" s="10">
        <f t="shared" si="49"/>
        <v>0</v>
      </c>
      <c r="BF12" s="13">
        <f t="shared" si="50"/>
        <v>7</v>
      </c>
      <c r="BG12" s="14">
        <f t="shared" si="51"/>
        <v>0.5</v>
      </c>
      <c r="BH12" s="13">
        <f>BK12-BF12</f>
        <v>45.5</v>
      </c>
      <c r="BI12" s="14">
        <f t="shared" si="52"/>
        <v>0.68939393939393945</v>
      </c>
      <c r="BJ12" s="14">
        <f t="shared" si="53"/>
        <v>0.59469696969696972</v>
      </c>
      <c r="BK12">
        <v>52.5</v>
      </c>
      <c r="BL12">
        <v>80</v>
      </c>
      <c r="BM12">
        <v>28</v>
      </c>
      <c r="BN12">
        <v>49</v>
      </c>
      <c r="BO12" s="3">
        <v>0.65600000000000003</v>
      </c>
      <c r="BP12" s="4">
        <v>75.2</v>
      </c>
      <c r="BQ12" t="s">
        <v>70</v>
      </c>
      <c r="BR12" t="s">
        <v>200</v>
      </c>
      <c r="BS12" t="s">
        <v>72</v>
      </c>
      <c r="BT12" t="s">
        <v>201</v>
      </c>
      <c r="BU12" t="s">
        <v>74</v>
      </c>
      <c r="BV12" t="s">
        <v>75</v>
      </c>
      <c r="BW12" t="s">
        <v>124</v>
      </c>
      <c r="BX12" t="s">
        <v>193</v>
      </c>
      <c r="BY12" t="s">
        <v>78</v>
      </c>
      <c r="BZ12" t="s">
        <v>79</v>
      </c>
      <c r="CA12" t="s">
        <v>202</v>
      </c>
      <c r="CB12" t="s">
        <v>168</v>
      </c>
      <c r="CC12" t="s">
        <v>161</v>
      </c>
      <c r="CD12" t="s">
        <v>83</v>
      </c>
      <c r="CE12" t="s">
        <v>127</v>
      </c>
      <c r="CF12" t="s">
        <v>85</v>
      </c>
      <c r="CG12" t="s">
        <v>86</v>
      </c>
      <c r="CH12" t="s">
        <v>87</v>
      </c>
      <c r="CI12" t="s">
        <v>88</v>
      </c>
      <c r="CJ12" t="s">
        <v>89</v>
      </c>
      <c r="CK12" t="s">
        <v>90</v>
      </c>
      <c r="CL12" t="s">
        <v>91</v>
      </c>
      <c r="CM12" t="s">
        <v>92</v>
      </c>
      <c r="CN12" t="s">
        <v>93</v>
      </c>
      <c r="CO12" t="s">
        <v>94</v>
      </c>
      <c r="CP12" t="s">
        <v>143</v>
      </c>
      <c r="CQ12" t="s">
        <v>96</v>
      </c>
      <c r="CR12" t="s">
        <v>97</v>
      </c>
      <c r="CS12" t="s">
        <v>98</v>
      </c>
      <c r="CT12" t="s">
        <v>131</v>
      </c>
      <c r="CU12" t="s">
        <v>100</v>
      </c>
      <c r="CV12" t="s">
        <v>133</v>
      </c>
      <c r="CW12" t="s">
        <v>134</v>
      </c>
      <c r="CX12" t="s">
        <v>103</v>
      </c>
      <c r="CY12" t="s">
        <v>104</v>
      </c>
      <c r="CZ12" t="s">
        <v>105</v>
      </c>
      <c r="DA12" t="s">
        <v>106</v>
      </c>
      <c r="DB12" t="s">
        <v>174</v>
      </c>
      <c r="DC12" t="s">
        <v>108</v>
      </c>
      <c r="DD12" t="s">
        <v>109</v>
      </c>
      <c r="DE12" t="s">
        <v>110</v>
      </c>
      <c r="DF12" t="s">
        <v>137</v>
      </c>
      <c r="DG12" t="s">
        <v>146</v>
      </c>
      <c r="DH12" t="s">
        <v>155</v>
      </c>
      <c r="DI12" t="s">
        <v>114</v>
      </c>
      <c r="DJ12" t="s">
        <v>115</v>
      </c>
      <c r="DK12" t="s">
        <v>116</v>
      </c>
      <c r="DL12" t="s">
        <v>117</v>
      </c>
      <c r="DM12" t="s">
        <v>148</v>
      </c>
    </row>
    <row r="13" spans="1:16383" x14ac:dyDescent="0.3">
      <c r="A13">
        <v>12</v>
      </c>
      <c r="B13" s="2" t="s">
        <v>203</v>
      </c>
      <c r="C13" t="s">
        <v>204</v>
      </c>
      <c r="D13" t="s">
        <v>66</v>
      </c>
      <c r="E13" t="s">
        <v>66</v>
      </c>
      <c r="F13" t="s">
        <v>205</v>
      </c>
      <c r="G13" t="s">
        <v>206</v>
      </c>
      <c r="H13" t="s">
        <v>207</v>
      </c>
      <c r="I13" s="8">
        <f t="shared" si="1"/>
        <v>1</v>
      </c>
      <c r="J13" s="8">
        <f t="shared" si="2"/>
        <v>1</v>
      </c>
      <c r="K13" s="8">
        <f t="shared" si="3"/>
        <v>1</v>
      </c>
      <c r="L13" s="8">
        <f t="shared" si="4"/>
        <v>1</v>
      </c>
      <c r="M13" s="8">
        <f t="shared" si="5"/>
        <v>1</v>
      </c>
      <c r="N13" s="8">
        <f t="shared" si="6"/>
        <v>1</v>
      </c>
      <c r="O13" s="8">
        <f t="shared" si="7"/>
        <v>1</v>
      </c>
      <c r="P13" s="8">
        <f t="shared" si="8"/>
        <v>1</v>
      </c>
      <c r="Q13" s="8">
        <f t="shared" si="9"/>
        <v>1</v>
      </c>
      <c r="R13" s="8">
        <f t="shared" si="10"/>
        <v>1</v>
      </c>
      <c r="S13" s="8">
        <f t="shared" si="11"/>
        <v>1</v>
      </c>
      <c r="T13" s="8">
        <f t="shared" si="12"/>
        <v>1</v>
      </c>
      <c r="U13" s="8">
        <f t="shared" si="13"/>
        <v>1</v>
      </c>
      <c r="V13" s="8">
        <f t="shared" si="14"/>
        <v>1</v>
      </c>
      <c r="W13" s="10">
        <f t="shared" si="15"/>
        <v>1</v>
      </c>
      <c r="X13" s="10">
        <f t="shared" si="16"/>
        <v>1</v>
      </c>
      <c r="Y13" s="10">
        <f t="shared" si="17"/>
        <v>0</v>
      </c>
      <c r="Z13" s="10">
        <f t="shared" si="18"/>
        <v>1</v>
      </c>
      <c r="AA13" s="10">
        <f t="shared" si="19"/>
        <v>1</v>
      </c>
      <c r="AB13" s="10">
        <f t="shared" si="20"/>
        <v>0</v>
      </c>
      <c r="AC13" s="10">
        <f t="shared" si="21"/>
        <v>1</v>
      </c>
      <c r="AD13" s="10">
        <f t="shared" si="22"/>
        <v>1</v>
      </c>
      <c r="AE13" s="10">
        <f t="shared" si="23"/>
        <v>1</v>
      </c>
      <c r="AF13" s="10">
        <f t="shared" si="24"/>
        <v>0</v>
      </c>
      <c r="AG13" s="10">
        <f t="shared" si="25"/>
        <v>1</v>
      </c>
      <c r="AH13" s="10">
        <f t="shared" si="26"/>
        <v>1</v>
      </c>
      <c r="AI13" s="10">
        <f t="shared" si="27"/>
        <v>1</v>
      </c>
      <c r="AJ13" s="10">
        <f t="shared" si="28"/>
        <v>0</v>
      </c>
      <c r="AK13" s="10">
        <f t="shared" si="29"/>
        <v>0</v>
      </c>
      <c r="AL13" s="10">
        <f t="shared" si="30"/>
        <v>1</v>
      </c>
      <c r="AM13" s="10">
        <f t="shared" si="31"/>
        <v>0</v>
      </c>
      <c r="AN13" s="10">
        <f t="shared" si="32"/>
        <v>1</v>
      </c>
      <c r="AO13" s="10">
        <f t="shared" si="33"/>
        <v>0</v>
      </c>
      <c r="AP13" s="10">
        <f t="shared" si="34"/>
        <v>1</v>
      </c>
      <c r="AQ13" s="10">
        <f t="shared" si="35"/>
        <v>0</v>
      </c>
      <c r="AR13" s="10">
        <f t="shared" si="36"/>
        <v>0</v>
      </c>
      <c r="AS13" s="10">
        <f t="shared" si="37"/>
        <v>1</v>
      </c>
      <c r="AT13" s="10">
        <f t="shared" si="38"/>
        <v>1</v>
      </c>
      <c r="AU13" s="10">
        <f t="shared" si="39"/>
        <v>0</v>
      </c>
      <c r="AV13" s="10">
        <f t="shared" si="40"/>
        <v>0</v>
      </c>
      <c r="AW13" s="10">
        <f t="shared" si="41"/>
        <v>1</v>
      </c>
      <c r="AX13" s="10">
        <f t="shared" si="42"/>
        <v>1</v>
      </c>
      <c r="AY13" s="10">
        <f t="shared" si="43"/>
        <v>0</v>
      </c>
      <c r="AZ13" s="10">
        <f t="shared" si="44"/>
        <v>0</v>
      </c>
      <c r="BA13" s="10">
        <f t="shared" si="45"/>
        <v>1</v>
      </c>
      <c r="BB13" s="10">
        <f t="shared" si="46"/>
        <v>0</v>
      </c>
      <c r="BC13" s="10">
        <f t="shared" si="47"/>
        <v>1</v>
      </c>
      <c r="BD13" s="10">
        <f t="shared" si="48"/>
        <v>1</v>
      </c>
      <c r="BE13" s="10">
        <f t="shared" si="49"/>
        <v>1</v>
      </c>
      <c r="BF13" s="13">
        <f t="shared" si="50"/>
        <v>14</v>
      </c>
      <c r="BG13" s="14">
        <f t="shared" si="51"/>
        <v>1</v>
      </c>
      <c r="BH13" s="13">
        <f>BK13-BF13</f>
        <v>38.340000000000003</v>
      </c>
      <c r="BI13" s="14">
        <f t="shared" si="52"/>
        <v>0.58090909090909093</v>
      </c>
      <c r="BJ13" s="14">
        <f t="shared" si="53"/>
        <v>0.79045454545454552</v>
      </c>
      <c r="BK13">
        <v>52.34</v>
      </c>
      <c r="BL13">
        <v>80</v>
      </c>
      <c r="BM13">
        <v>35</v>
      </c>
      <c r="BN13">
        <v>49</v>
      </c>
      <c r="BO13" s="3">
        <v>0.65400000000000003</v>
      </c>
      <c r="BP13" s="4">
        <v>72.7</v>
      </c>
      <c r="BQ13" t="s">
        <v>70</v>
      </c>
      <c r="BR13" t="s">
        <v>71</v>
      </c>
      <c r="BS13" t="s">
        <v>72</v>
      </c>
      <c r="BT13" t="s">
        <v>73</v>
      </c>
      <c r="BU13" t="s">
        <v>74</v>
      </c>
      <c r="BV13" t="s">
        <v>75</v>
      </c>
      <c r="BW13" t="s">
        <v>124</v>
      </c>
      <c r="BX13" t="s">
        <v>77</v>
      </c>
      <c r="BY13" t="s">
        <v>125</v>
      </c>
      <c r="BZ13" t="s">
        <v>79</v>
      </c>
      <c r="CA13" t="s">
        <v>80</v>
      </c>
      <c r="CB13" t="s">
        <v>81</v>
      </c>
      <c r="CC13" t="s">
        <v>126</v>
      </c>
      <c r="CD13" t="s">
        <v>83</v>
      </c>
      <c r="CE13" t="s">
        <v>84</v>
      </c>
      <c r="CF13" t="s">
        <v>85</v>
      </c>
      <c r="CG13" t="s">
        <v>86</v>
      </c>
      <c r="CH13" t="s">
        <v>87</v>
      </c>
      <c r="CI13" t="s">
        <v>88</v>
      </c>
      <c r="CJ13" t="s">
        <v>142</v>
      </c>
      <c r="CK13" t="s">
        <v>90</v>
      </c>
      <c r="CL13" t="s">
        <v>91</v>
      </c>
      <c r="CM13" t="s">
        <v>92</v>
      </c>
      <c r="CN13" t="s">
        <v>93</v>
      </c>
      <c r="CO13" t="s">
        <v>94</v>
      </c>
      <c r="CP13" t="s">
        <v>95</v>
      </c>
      <c r="CQ13" t="s">
        <v>96</v>
      </c>
      <c r="CR13" t="s">
        <v>97</v>
      </c>
      <c r="CS13" t="s">
        <v>154</v>
      </c>
      <c r="CT13" t="s">
        <v>131</v>
      </c>
      <c r="CU13" t="s">
        <v>132</v>
      </c>
      <c r="CV13" t="s">
        <v>133</v>
      </c>
      <c r="CW13" t="s">
        <v>134</v>
      </c>
      <c r="CX13" t="s">
        <v>103</v>
      </c>
      <c r="CY13" t="s">
        <v>104</v>
      </c>
      <c r="CZ13" t="s">
        <v>135</v>
      </c>
      <c r="DA13" t="s">
        <v>106</v>
      </c>
      <c r="DB13" t="s">
        <v>107</v>
      </c>
      <c r="DC13" t="s">
        <v>108</v>
      </c>
      <c r="DD13" t="s">
        <v>109</v>
      </c>
      <c r="DE13" t="s">
        <v>208</v>
      </c>
      <c r="DF13" t="s">
        <v>111</v>
      </c>
      <c r="DG13" t="s">
        <v>209</v>
      </c>
      <c r="DH13" t="s">
        <v>113</v>
      </c>
      <c r="DI13" t="s">
        <v>114</v>
      </c>
      <c r="DJ13" t="s">
        <v>147</v>
      </c>
      <c r="DK13" t="s">
        <v>116</v>
      </c>
      <c r="DL13" t="s">
        <v>117</v>
      </c>
      <c r="DM13" t="s">
        <v>118</v>
      </c>
    </row>
    <row r="14" spans="1:16383" x14ac:dyDescent="0.3">
      <c r="A14">
        <v>13</v>
      </c>
      <c r="B14" s="2" t="s">
        <v>210</v>
      </c>
      <c r="C14" t="s">
        <v>211</v>
      </c>
      <c r="D14" t="s">
        <v>66</v>
      </c>
      <c r="E14" t="s">
        <v>65</v>
      </c>
      <c r="F14" t="s">
        <v>121</v>
      </c>
      <c r="G14" t="s">
        <v>172</v>
      </c>
      <c r="H14" t="s">
        <v>212</v>
      </c>
      <c r="I14" s="8">
        <f t="shared" si="1"/>
        <v>1</v>
      </c>
      <c r="J14" s="8">
        <f t="shared" si="2"/>
        <v>1</v>
      </c>
      <c r="K14" s="8">
        <f t="shared" si="3"/>
        <v>1</v>
      </c>
      <c r="L14" s="8">
        <f t="shared" si="4"/>
        <v>1</v>
      </c>
      <c r="M14" s="8">
        <f t="shared" si="5"/>
        <v>1</v>
      </c>
      <c r="N14" s="8">
        <f t="shared" si="6"/>
        <v>1</v>
      </c>
      <c r="O14" s="8">
        <f t="shared" si="7"/>
        <v>0</v>
      </c>
      <c r="P14" s="8">
        <f t="shared" si="8"/>
        <v>1</v>
      </c>
      <c r="Q14" s="8">
        <f t="shared" si="9"/>
        <v>1</v>
      </c>
      <c r="R14" s="8">
        <f t="shared" si="10"/>
        <v>1</v>
      </c>
      <c r="S14" s="8">
        <f t="shared" si="11"/>
        <v>1</v>
      </c>
      <c r="T14" s="8">
        <f t="shared" si="12"/>
        <v>1</v>
      </c>
      <c r="U14" s="8">
        <f t="shared" si="13"/>
        <v>1</v>
      </c>
      <c r="V14" s="8">
        <f t="shared" si="14"/>
        <v>1</v>
      </c>
      <c r="W14" s="10">
        <f t="shared" si="15"/>
        <v>0</v>
      </c>
      <c r="X14" s="10">
        <f t="shared" si="16"/>
        <v>1</v>
      </c>
      <c r="Y14" s="10">
        <f t="shared" si="17"/>
        <v>0</v>
      </c>
      <c r="Z14" s="10">
        <f t="shared" si="18"/>
        <v>1</v>
      </c>
      <c r="AA14" s="10">
        <f t="shared" si="19"/>
        <v>1</v>
      </c>
      <c r="AB14" s="10">
        <f t="shared" si="20"/>
        <v>0</v>
      </c>
      <c r="AC14" s="10">
        <f t="shared" si="21"/>
        <v>0</v>
      </c>
      <c r="AD14" s="10">
        <f t="shared" si="22"/>
        <v>1</v>
      </c>
      <c r="AE14" s="10">
        <f t="shared" si="23"/>
        <v>1</v>
      </c>
      <c r="AF14" s="10">
        <f t="shared" si="24"/>
        <v>0</v>
      </c>
      <c r="AG14" s="10">
        <f t="shared" si="25"/>
        <v>0</v>
      </c>
      <c r="AH14" s="10">
        <f t="shared" si="26"/>
        <v>0</v>
      </c>
      <c r="AI14" s="10">
        <f t="shared" si="27"/>
        <v>1</v>
      </c>
      <c r="AJ14" s="10">
        <f t="shared" si="28"/>
        <v>0</v>
      </c>
      <c r="AK14" s="10">
        <f t="shared" si="29"/>
        <v>0</v>
      </c>
      <c r="AL14" s="10">
        <f t="shared" si="30"/>
        <v>1</v>
      </c>
      <c r="AM14" s="10">
        <f t="shared" si="31"/>
        <v>1</v>
      </c>
      <c r="AN14" s="10">
        <f t="shared" si="32"/>
        <v>1</v>
      </c>
      <c r="AO14" s="10">
        <f t="shared" si="33"/>
        <v>1</v>
      </c>
      <c r="AP14" s="10">
        <f t="shared" si="34"/>
        <v>1</v>
      </c>
      <c r="AQ14" s="10">
        <f t="shared" si="35"/>
        <v>0</v>
      </c>
      <c r="AR14" s="10">
        <f t="shared" si="36"/>
        <v>0</v>
      </c>
      <c r="AS14" s="10">
        <f t="shared" si="37"/>
        <v>1</v>
      </c>
      <c r="AT14" s="10">
        <f t="shared" si="38"/>
        <v>1</v>
      </c>
      <c r="AU14" s="10">
        <f t="shared" si="39"/>
        <v>0</v>
      </c>
      <c r="AV14" s="10">
        <f t="shared" si="40"/>
        <v>0</v>
      </c>
      <c r="AW14" s="10">
        <f t="shared" si="41"/>
        <v>0</v>
      </c>
      <c r="AX14" s="10">
        <f t="shared" si="42"/>
        <v>0</v>
      </c>
      <c r="AY14" s="10">
        <f t="shared" si="43"/>
        <v>0</v>
      </c>
      <c r="AZ14" s="10">
        <f t="shared" si="44"/>
        <v>0</v>
      </c>
      <c r="BA14" s="10">
        <f t="shared" si="45"/>
        <v>1</v>
      </c>
      <c r="BB14" s="10">
        <f t="shared" si="46"/>
        <v>0</v>
      </c>
      <c r="BC14" s="10">
        <f t="shared" si="47"/>
        <v>1</v>
      </c>
      <c r="BD14" s="10">
        <f t="shared" si="48"/>
        <v>0</v>
      </c>
      <c r="BE14" s="10">
        <f t="shared" si="49"/>
        <v>1</v>
      </c>
      <c r="BF14" s="13">
        <f t="shared" si="50"/>
        <v>13</v>
      </c>
      <c r="BG14" s="14">
        <f t="shared" si="51"/>
        <v>0.9285714285714286</v>
      </c>
      <c r="BH14" s="13">
        <f>BK14-BF14</f>
        <v>39.33</v>
      </c>
      <c r="BI14" s="14">
        <f t="shared" si="52"/>
        <v>0.59590909090909083</v>
      </c>
      <c r="BJ14" s="14">
        <f t="shared" si="53"/>
        <v>0.76224025974025977</v>
      </c>
      <c r="BK14">
        <v>52.33</v>
      </c>
      <c r="BL14">
        <v>80</v>
      </c>
      <c r="BM14">
        <v>29</v>
      </c>
      <c r="BN14">
        <v>49</v>
      </c>
      <c r="BO14" s="3">
        <v>0.65400000000000003</v>
      </c>
      <c r="BP14" s="4">
        <v>79</v>
      </c>
      <c r="BQ14" t="s">
        <v>70</v>
      </c>
      <c r="BR14" t="s">
        <v>71</v>
      </c>
      <c r="BS14" t="s">
        <v>72</v>
      </c>
      <c r="BT14" t="s">
        <v>73</v>
      </c>
      <c r="BU14" t="s">
        <v>74</v>
      </c>
      <c r="BV14" t="s">
        <v>75</v>
      </c>
      <c r="BW14" t="s">
        <v>76</v>
      </c>
      <c r="BX14" t="s">
        <v>77</v>
      </c>
      <c r="BY14" t="s">
        <v>125</v>
      </c>
      <c r="BZ14" t="s">
        <v>79</v>
      </c>
      <c r="CA14" t="s">
        <v>80</v>
      </c>
      <c r="CB14" t="s">
        <v>81</v>
      </c>
      <c r="CC14" t="s">
        <v>126</v>
      </c>
      <c r="CD14" t="s">
        <v>83</v>
      </c>
      <c r="CE14" t="s">
        <v>127</v>
      </c>
      <c r="CF14" t="s">
        <v>85</v>
      </c>
      <c r="CG14" t="s">
        <v>86</v>
      </c>
      <c r="CH14" t="s">
        <v>87</v>
      </c>
      <c r="CI14" t="s">
        <v>88</v>
      </c>
      <c r="CJ14" t="s">
        <v>142</v>
      </c>
      <c r="CK14" t="s">
        <v>213</v>
      </c>
      <c r="CL14" t="s">
        <v>91</v>
      </c>
      <c r="CM14" t="s">
        <v>92</v>
      </c>
      <c r="CN14" t="s">
        <v>93</v>
      </c>
      <c r="CO14" t="s">
        <v>129</v>
      </c>
      <c r="CP14" t="s">
        <v>143</v>
      </c>
      <c r="CQ14" t="s">
        <v>96</v>
      </c>
      <c r="CR14" t="s">
        <v>97</v>
      </c>
      <c r="CS14" t="s">
        <v>194</v>
      </c>
      <c r="CT14" t="s">
        <v>131</v>
      </c>
      <c r="CU14" t="s">
        <v>100</v>
      </c>
      <c r="CV14" t="s">
        <v>133</v>
      </c>
      <c r="CW14" t="s">
        <v>102</v>
      </c>
      <c r="CX14" t="s">
        <v>103</v>
      </c>
      <c r="CY14" t="s">
        <v>104</v>
      </c>
      <c r="CZ14" t="s">
        <v>135</v>
      </c>
      <c r="DA14" t="s">
        <v>106</v>
      </c>
      <c r="DB14" t="s">
        <v>107</v>
      </c>
      <c r="DC14" t="s">
        <v>108</v>
      </c>
      <c r="DD14" t="s">
        <v>109</v>
      </c>
      <c r="DE14" t="s">
        <v>110</v>
      </c>
      <c r="DF14" t="s">
        <v>137</v>
      </c>
      <c r="DG14" t="s">
        <v>146</v>
      </c>
      <c r="DH14" t="s">
        <v>113</v>
      </c>
      <c r="DI14" t="s">
        <v>114</v>
      </c>
      <c r="DJ14" t="s">
        <v>147</v>
      </c>
      <c r="DK14" t="s">
        <v>116</v>
      </c>
      <c r="DL14" t="s">
        <v>138</v>
      </c>
      <c r="DM14" t="s">
        <v>118</v>
      </c>
    </row>
    <row r="15" spans="1:16383" x14ac:dyDescent="0.3">
      <c r="A15">
        <v>14</v>
      </c>
      <c r="B15" s="2" t="s">
        <v>214</v>
      </c>
      <c r="C15" t="s">
        <v>215</v>
      </c>
      <c r="D15" t="s">
        <v>66</v>
      </c>
      <c r="E15" t="s">
        <v>65</v>
      </c>
      <c r="F15" t="s">
        <v>121</v>
      </c>
      <c r="G15" t="s">
        <v>172</v>
      </c>
      <c r="H15" t="s">
        <v>216</v>
      </c>
      <c r="I15" s="8">
        <f t="shared" si="1"/>
        <v>1</v>
      </c>
      <c r="J15" s="8">
        <f t="shared" si="2"/>
        <v>1</v>
      </c>
      <c r="K15" s="8">
        <f t="shared" si="3"/>
        <v>1</v>
      </c>
      <c r="L15" s="8">
        <f t="shared" si="4"/>
        <v>1</v>
      </c>
      <c r="M15" s="8">
        <f t="shared" si="5"/>
        <v>1</v>
      </c>
      <c r="N15" s="8">
        <f t="shared" si="6"/>
        <v>1</v>
      </c>
      <c r="O15" s="8">
        <f t="shared" si="7"/>
        <v>1</v>
      </c>
      <c r="P15" s="8">
        <f t="shared" si="8"/>
        <v>1</v>
      </c>
      <c r="Q15" s="8">
        <f t="shared" si="9"/>
        <v>0</v>
      </c>
      <c r="R15" s="8">
        <f t="shared" si="10"/>
        <v>1</v>
      </c>
      <c r="S15" s="8">
        <f t="shared" si="11"/>
        <v>1</v>
      </c>
      <c r="T15" s="8">
        <f t="shared" si="12"/>
        <v>1</v>
      </c>
      <c r="U15" s="8">
        <f t="shared" si="13"/>
        <v>0</v>
      </c>
      <c r="V15" s="8">
        <f t="shared" si="14"/>
        <v>1</v>
      </c>
      <c r="W15" s="10">
        <f t="shared" si="15"/>
        <v>0</v>
      </c>
      <c r="X15" s="10">
        <f t="shared" si="16"/>
        <v>1</v>
      </c>
      <c r="Y15" s="10">
        <f t="shared" si="17"/>
        <v>0</v>
      </c>
      <c r="Z15" s="10">
        <f t="shared" si="18"/>
        <v>1</v>
      </c>
      <c r="AA15" s="10">
        <f t="shared" si="19"/>
        <v>1</v>
      </c>
      <c r="AB15" s="10">
        <f t="shared" si="20"/>
        <v>0</v>
      </c>
      <c r="AC15" s="10">
        <f t="shared" si="21"/>
        <v>1</v>
      </c>
      <c r="AD15" s="10">
        <f t="shared" si="22"/>
        <v>1</v>
      </c>
      <c r="AE15" s="10">
        <f t="shared" si="23"/>
        <v>1</v>
      </c>
      <c r="AF15" s="10">
        <f t="shared" si="24"/>
        <v>0</v>
      </c>
      <c r="AG15" s="10">
        <f t="shared" si="25"/>
        <v>0</v>
      </c>
      <c r="AH15" s="10">
        <f t="shared" si="26"/>
        <v>1</v>
      </c>
      <c r="AI15" s="10">
        <f t="shared" si="27"/>
        <v>0</v>
      </c>
      <c r="AJ15" s="10">
        <f t="shared" si="28"/>
        <v>0</v>
      </c>
      <c r="AK15" s="10">
        <f t="shared" si="29"/>
        <v>0</v>
      </c>
      <c r="AL15" s="10">
        <f t="shared" si="30"/>
        <v>1</v>
      </c>
      <c r="AM15" s="10">
        <f t="shared" si="31"/>
        <v>0</v>
      </c>
      <c r="AN15" s="10">
        <f t="shared" si="32"/>
        <v>1</v>
      </c>
      <c r="AO15" s="10">
        <f t="shared" si="33"/>
        <v>1</v>
      </c>
      <c r="AP15" s="10">
        <f t="shared" si="34"/>
        <v>1</v>
      </c>
      <c r="AQ15" s="10">
        <f t="shared" si="35"/>
        <v>0</v>
      </c>
      <c r="AR15" s="10">
        <f t="shared" si="36"/>
        <v>0</v>
      </c>
      <c r="AS15" s="10">
        <f t="shared" si="37"/>
        <v>1</v>
      </c>
      <c r="AT15" s="10">
        <f t="shared" si="38"/>
        <v>1</v>
      </c>
      <c r="AU15" s="10">
        <f t="shared" si="39"/>
        <v>0</v>
      </c>
      <c r="AV15" s="10">
        <f t="shared" si="40"/>
        <v>0</v>
      </c>
      <c r="AW15" s="10">
        <f t="shared" si="41"/>
        <v>0</v>
      </c>
      <c r="AX15" s="10">
        <f t="shared" si="42"/>
        <v>0</v>
      </c>
      <c r="AY15" s="10">
        <f t="shared" si="43"/>
        <v>0</v>
      </c>
      <c r="AZ15" s="10">
        <f t="shared" si="44"/>
        <v>0</v>
      </c>
      <c r="BA15" s="10">
        <f t="shared" si="45"/>
        <v>1</v>
      </c>
      <c r="BB15" s="10">
        <f t="shared" si="46"/>
        <v>0</v>
      </c>
      <c r="BC15" s="10">
        <f t="shared" si="47"/>
        <v>1</v>
      </c>
      <c r="BD15" s="10">
        <f t="shared" si="48"/>
        <v>0</v>
      </c>
      <c r="BE15" s="10">
        <f t="shared" si="49"/>
        <v>1</v>
      </c>
      <c r="BF15" s="13">
        <f t="shared" si="50"/>
        <v>12</v>
      </c>
      <c r="BG15" s="14">
        <f t="shared" si="51"/>
        <v>0.8571428571428571</v>
      </c>
      <c r="BH15" s="13">
        <f>BK15-BF15</f>
        <v>40.25</v>
      </c>
      <c r="BI15" s="14">
        <f t="shared" si="52"/>
        <v>0.60984848484848486</v>
      </c>
      <c r="BJ15" s="14">
        <f t="shared" si="53"/>
        <v>0.73349567099567103</v>
      </c>
      <c r="BK15">
        <v>52.25</v>
      </c>
      <c r="BL15">
        <v>80</v>
      </c>
      <c r="BM15">
        <v>28</v>
      </c>
      <c r="BN15">
        <v>49</v>
      </c>
      <c r="BO15" s="3">
        <v>0.65300000000000002</v>
      </c>
      <c r="BP15" s="4">
        <v>66.3</v>
      </c>
      <c r="BQ15" t="s">
        <v>70</v>
      </c>
      <c r="BR15" t="s">
        <v>71</v>
      </c>
      <c r="BS15" t="s">
        <v>72</v>
      </c>
      <c r="BT15" t="s">
        <v>73</v>
      </c>
      <c r="BU15" t="s">
        <v>74</v>
      </c>
      <c r="BV15" t="s">
        <v>75</v>
      </c>
      <c r="BW15" t="s">
        <v>124</v>
      </c>
      <c r="BX15" t="s">
        <v>77</v>
      </c>
      <c r="BY15" t="s">
        <v>78</v>
      </c>
      <c r="BZ15" t="s">
        <v>79</v>
      </c>
      <c r="CA15" t="s">
        <v>80</v>
      </c>
      <c r="CB15" t="s">
        <v>81</v>
      </c>
      <c r="CC15" t="s">
        <v>161</v>
      </c>
      <c r="CD15" t="s">
        <v>83</v>
      </c>
      <c r="CE15" t="s">
        <v>127</v>
      </c>
      <c r="CF15" t="s">
        <v>85</v>
      </c>
      <c r="CG15" t="s">
        <v>86</v>
      </c>
      <c r="CH15" t="s">
        <v>87</v>
      </c>
      <c r="CI15" t="s">
        <v>88</v>
      </c>
      <c r="CJ15" t="s">
        <v>142</v>
      </c>
      <c r="CK15" t="s">
        <v>90</v>
      </c>
      <c r="CL15" t="s">
        <v>91</v>
      </c>
      <c r="CM15" t="s">
        <v>92</v>
      </c>
      <c r="CN15" t="s">
        <v>93</v>
      </c>
      <c r="CO15" t="s">
        <v>129</v>
      </c>
      <c r="CP15" t="s">
        <v>95</v>
      </c>
      <c r="CQ15" t="s">
        <v>144</v>
      </c>
      <c r="CR15" t="s">
        <v>97</v>
      </c>
      <c r="CS15" t="s">
        <v>154</v>
      </c>
      <c r="CT15" t="s">
        <v>131</v>
      </c>
      <c r="CU15" t="s">
        <v>132</v>
      </c>
      <c r="CV15" t="s">
        <v>133</v>
      </c>
      <c r="CW15" t="s">
        <v>102</v>
      </c>
      <c r="CX15" t="s">
        <v>103</v>
      </c>
      <c r="CY15" t="s">
        <v>104</v>
      </c>
      <c r="CZ15" t="s">
        <v>135</v>
      </c>
      <c r="DA15" t="s">
        <v>106</v>
      </c>
      <c r="DB15" t="s">
        <v>107</v>
      </c>
      <c r="DC15" t="s">
        <v>108</v>
      </c>
      <c r="DD15" t="s">
        <v>109</v>
      </c>
      <c r="DE15" t="s">
        <v>110</v>
      </c>
      <c r="DF15" t="s">
        <v>137</v>
      </c>
      <c r="DG15" t="s">
        <v>146</v>
      </c>
      <c r="DH15" t="s">
        <v>113</v>
      </c>
      <c r="DI15" t="s">
        <v>114</v>
      </c>
      <c r="DJ15" t="s">
        <v>147</v>
      </c>
      <c r="DK15" t="s">
        <v>116</v>
      </c>
      <c r="DL15" t="s">
        <v>138</v>
      </c>
      <c r="DM15" t="s">
        <v>118</v>
      </c>
    </row>
    <row r="16" spans="1:16383" x14ac:dyDescent="0.3">
      <c r="A16">
        <v>15</v>
      </c>
      <c r="B16" s="2" t="s">
        <v>217</v>
      </c>
      <c r="C16" t="s">
        <v>218</v>
      </c>
      <c r="D16" t="s">
        <v>66</v>
      </c>
      <c r="E16" t="s">
        <v>65</v>
      </c>
      <c r="F16" t="s">
        <v>158</v>
      </c>
      <c r="G16" t="s">
        <v>122</v>
      </c>
      <c r="H16" t="s">
        <v>219</v>
      </c>
      <c r="I16" s="8">
        <f t="shared" si="1"/>
        <v>1</v>
      </c>
      <c r="J16" s="8">
        <f t="shared" si="2"/>
        <v>1</v>
      </c>
      <c r="K16" s="8">
        <f t="shared" si="3"/>
        <v>1</v>
      </c>
      <c r="L16" s="8">
        <f t="shared" si="4"/>
        <v>1</v>
      </c>
      <c r="M16" s="8">
        <f t="shared" si="5"/>
        <v>1</v>
      </c>
      <c r="N16" s="8">
        <f t="shared" si="6"/>
        <v>1</v>
      </c>
      <c r="O16" s="8">
        <f t="shared" si="7"/>
        <v>1</v>
      </c>
      <c r="P16" s="8">
        <f t="shared" si="8"/>
        <v>1</v>
      </c>
      <c r="Q16" s="8">
        <f t="shared" si="9"/>
        <v>0</v>
      </c>
      <c r="R16" s="8">
        <f t="shared" si="10"/>
        <v>1</v>
      </c>
      <c r="S16" s="8">
        <f t="shared" si="11"/>
        <v>1</v>
      </c>
      <c r="T16" s="8">
        <f t="shared" si="12"/>
        <v>1</v>
      </c>
      <c r="U16" s="8">
        <f t="shared" si="13"/>
        <v>0</v>
      </c>
      <c r="V16" s="8">
        <f t="shared" si="14"/>
        <v>0</v>
      </c>
      <c r="W16" s="10">
        <f t="shared" si="15"/>
        <v>0</v>
      </c>
      <c r="X16" s="10">
        <f t="shared" si="16"/>
        <v>1</v>
      </c>
      <c r="Y16" s="10">
        <f t="shared" si="17"/>
        <v>0</v>
      </c>
      <c r="Z16" s="10">
        <f t="shared" si="18"/>
        <v>1</v>
      </c>
      <c r="AA16" s="10">
        <f t="shared" si="19"/>
        <v>1</v>
      </c>
      <c r="AB16" s="10">
        <f t="shared" si="20"/>
        <v>1</v>
      </c>
      <c r="AC16" s="10">
        <f t="shared" si="21"/>
        <v>1</v>
      </c>
      <c r="AD16" s="10">
        <f t="shared" si="22"/>
        <v>1</v>
      </c>
      <c r="AE16" s="10">
        <f t="shared" si="23"/>
        <v>1</v>
      </c>
      <c r="AF16" s="10">
        <f t="shared" si="24"/>
        <v>0</v>
      </c>
      <c r="AG16" s="10">
        <f t="shared" si="25"/>
        <v>0</v>
      </c>
      <c r="AH16" s="10">
        <f t="shared" si="26"/>
        <v>1</v>
      </c>
      <c r="AI16" s="10">
        <f t="shared" si="27"/>
        <v>1</v>
      </c>
      <c r="AJ16" s="10">
        <f t="shared" si="28"/>
        <v>0</v>
      </c>
      <c r="AK16" s="10">
        <f t="shared" si="29"/>
        <v>0</v>
      </c>
      <c r="AL16" s="10">
        <f t="shared" si="30"/>
        <v>1</v>
      </c>
      <c r="AM16" s="10">
        <f t="shared" si="31"/>
        <v>1</v>
      </c>
      <c r="AN16" s="10">
        <f t="shared" si="32"/>
        <v>1</v>
      </c>
      <c r="AO16" s="10">
        <f t="shared" si="33"/>
        <v>1</v>
      </c>
      <c r="AP16" s="10">
        <f t="shared" si="34"/>
        <v>1</v>
      </c>
      <c r="AQ16" s="10">
        <f t="shared" si="35"/>
        <v>0</v>
      </c>
      <c r="AR16" s="10">
        <f t="shared" si="36"/>
        <v>0</v>
      </c>
      <c r="AS16" s="10">
        <f t="shared" si="37"/>
        <v>1</v>
      </c>
      <c r="AT16" s="10">
        <f t="shared" si="38"/>
        <v>1</v>
      </c>
      <c r="AU16" s="10">
        <f t="shared" si="39"/>
        <v>1</v>
      </c>
      <c r="AV16" s="10">
        <f t="shared" si="40"/>
        <v>0</v>
      </c>
      <c r="AW16" s="10">
        <f t="shared" si="41"/>
        <v>0</v>
      </c>
      <c r="AX16" s="10">
        <f t="shared" si="42"/>
        <v>0</v>
      </c>
      <c r="AY16" s="10">
        <f t="shared" si="43"/>
        <v>0</v>
      </c>
      <c r="AZ16" s="10">
        <f t="shared" si="44"/>
        <v>0</v>
      </c>
      <c r="BA16" s="10">
        <f t="shared" si="45"/>
        <v>1</v>
      </c>
      <c r="BB16" s="10">
        <f t="shared" si="46"/>
        <v>0</v>
      </c>
      <c r="BC16" s="10">
        <f t="shared" si="47"/>
        <v>1</v>
      </c>
      <c r="BD16" s="10">
        <f t="shared" si="48"/>
        <v>1</v>
      </c>
      <c r="BE16" s="10">
        <f t="shared" si="49"/>
        <v>0</v>
      </c>
      <c r="BF16" s="13">
        <f t="shared" si="50"/>
        <v>11</v>
      </c>
      <c r="BG16" s="14">
        <f t="shared" si="51"/>
        <v>0.7857142857142857</v>
      </c>
      <c r="BH16" s="13">
        <f>BK16-BF16</f>
        <v>40.909999999999997</v>
      </c>
      <c r="BI16" s="14">
        <f t="shared" si="52"/>
        <v>0.61984848484848476</v>
      </c>
      <c r="BJ16" s="14">
        <f t="shared" si="53"/>
        <v>0.70278138528138523</v>
      </c>
      <c r="BK16">
        <v>51.91</v>
      </c>
      <c r="BL16">
        <v>80</v>
      </c>
      <c r="BM16">
        <v>31</v>
      </c>
      <c r="BN16">
        <v>49</v>
      </c>
      <c r="BO16" s="3">
        <v>0.64900000000000002</v>
      </c>
      <c r="BP16" s="4">
        <v>83.3</v>
      </c>
      <c r="BQ16" t="s">
        <v>70</v>
      </c>
      <c r="BR16" t="s">
        <v>71</v>
      </c>
      <c r="BS16" t="s">
        <v>72</v>
      </c>
      <c r="BT16" t="s">
        <v>73</v>
      </c>
      <c r="BU16" t="s">
        <v>74</v>
      </c>
      <c r="BV16" t="s">
        <v>75</v>
      </c>
      <c r="BW16" t="s">
        <v>124</v>
      </c>
      <c r="BX16" t="s">
        <v>77</v>
      </c>
      <c r="BY16" t="s">
        <v>78</v>
      </c>
      <c r="BZ16" t="s">
        <v>79</v>
      </c>
      <c r="CA16" t="s">
        <v>80</v>
      </c>
      <c r="CB16" t="s">
        <v>81</v>
      </c>
      <c r="CC16" t="s">
        <v>161</v>
      </c>
      <c r="CD16" t="s">
        <v>220</v>
      </c>
      <c r="CE16" t="s">
        <v>127</v>
      </c>
      <c r="CF16" t="s">
        <v>85</v>
      </c>
      <c r="CG16" t="s">
        <v>86</v>
      </c>
      <c r="CH16" t="s">
        <v>87</v>
      </c>
      <c r="CI16" t="s">
        <v>88</v>
      </c>
      <c r="CJ16" t="s">
        <v>89</v>
      </c>
      <c r="CK16" t="s">
        <v>90</v>
      </c>
      <c r="CL16" t="s">
        <v>91</v>
      </c>
      <c r="CM16" t="s">
        <v>92</v>
      </c>
      <c r="CN16" t="s">
        <v>93</v>
      </c>
      <c r="CO16" t="s">
        <v>129</v>
      </c>
      <c r="CP16" t="s">
        <v>95</v>
      </c>
      <c r="CQ16" t="s">
        <v>96</v>
      </c>
      <c r="CR16" t="s">
        <v>97</v>
      </c>
      <c r="CS16" t="s">
        <v>154</v>
      </c>
      <c r="CT16" t="s">
        <v>131</v>
      </c>
      <c r="CU16" t="s">
        <v>100</v>
      </c>
      <c r="CV16" t="s">
        <v>133</v>
      </c>
      <c r="CW16" t="s">
        <v>102</v>
      </c>
      <c r="CX16" t="s">
        <v>103</v>
      </c>
      <c r="CY16" t="s">
        <v>104</v>
      </c>
      <c r="CZ16" t="s">
        <v>135</v>
      </c>
      <c r="DA16" t="s">
        <v>106</v>
      </c>
      <c r="DB16" t="s">
        <v>107</v>
      </c>
      <c r="DC16" t="s">
        <v>189</v>
      </c>
      <c r="DD16" t="s">
        <v>109</v>
      </c>
      <c r="DE16" t="s">
        <v>110</v>
      </c>
      <c r="DF16" t="s">
        <v>137</v>
      </c>
      <c r="DG16" t="s">
        <v>146</v>
      </c>
      <c r="DH16" t="s">
        <v>113</v>
      </c>
      <c r="DI16" t="s">
        <v>114</v>
      </c>
      <c r="DJ16" t="s">
        <v>147</v>
      </c>
      <c r="DK16" t="s">
        <v>116</v>
      </c>
      <c r="DL16" t="s">
        <v>117</v>
      </c>
      <c r="DM16" t="s">
        <v>148</v>
      </c>
    </row>
    <row r="17" spans="1:117" x14ac:dyDescent="0.3">
      <c r="A17">
        <v>16</v>
      </c>
      <c r="B17" s="2" t="s">
        <v>221</v>
      </c>
      <c r="C17" t="s">
        <v>222</v>
      </c>
      <c r="D17" t="s">
        <v>65</v>
      </c>
      <c r="E17" t="s">
        <v>65</v>
      </c>
      <c r="F17" t="s">
        <v>198</v>
      </c>
      <c r="G17" t="s">
        <v>151</v>
      </c>
      <c r="H17" t="s">
        <v>223</v>
      </c>
      <c r="I17" s="8">
        <f t="shared" si="1"/>
        <v>1</v>
      </c>
      <c r="J17" s="8">
        <f t="shared" si="2"/>
        <v>1</v>
      </c>
      <c r="K17" s="8">
        <f t="shared" si="3"/>
        <v>1</v>
      </c>
      <c r="L17" s="8">
        <f t="shared" si="4"/>
        <v>1</v>
      </c>
      <c r="M17" s="8">
        <f t="shared" si="5"/>
        <v>0</v>
      </c>
      <c r="N17" s="8">
        <f t="shared" si="6"/>
        <v>1</v>
      </c>
      <c r="O17" s="8">
        <f t="shared" si="7"/>
        <v>0</v>
      </c>
      <c r="P17" s="8">
        <f t="shared" si="8"/>
        <v>1</v>
      </c>
      <c r="Q17" s="8">
        <f t="shared" si="9"/>
        <v>0</v>
      </c>
      <c r="R17" s="8">
        <f t="shared" si="10"/>
        <v>1</v>
      </c>
      <c r="S17" s="8">
        <f t="shared" si="11"/>
        <v>0</v>
      </c>
      <c r="T17" s="8">
        <f t="shared" si="12"/>
        <v>1</v>
      </c>
      <c r="U17" s="8">
        <f t="shared" si="13"/>
        <v>0</v>
      </c>
      <c r="V17" s="8">
        <f t="shared" si="14"/>
        <v>1</v>
      </c>
      <c r="W17" s="10">
        <f t="shared" si="15"/>
        <v>1</v>
      </c>
      <c r="X17" s="10">
        <f t="shared" si="16"/>
        <v>1</v>
      </c>
      <c r="Y17" s="10">
        <f t="shared" si="17"/>
        <v>0</v>
      </c>
      <c r="Z17" s="10">
        <f t="shared" si="18"/>
        <v>1</v>
      </c>
      <c r="AA17" s="10">
        <f t="shared" si="19"/>
        <v>1</v>
      </c>
      <c r="AB17" s="10">
        <f t="shared" si="20"/>
        <v>0</v>
      </c>
      <c r="AC17" s="10">
        <f t="shared" si="21"/>
        <v>1</v>
      </c>
      <c r="AD17" s="10">
        <f t="shared" si="22"/>
        <v>1</v>
      </c>
      <c r="AE17" s="10">
        <f t="shared" si="23"/>
        <v>1</v>
      </c>
      <c r="AF17" s="10">
        <f t="shared" si="24"/>
        <v>0</v>
      </c>
      <c r="AG17" s="10">
        <f t="shared" si="25"/>
        <v>0</v>
      </c>
      <c r="AH17" s="10">
        <f t="shared" si="26"/>
        <v>1</v>
      </c>
      <c r="AI17" s="10">
        <f t="shared" si="27"/>
        <v>1</v>
      </c>
      <c r="AJ17" s="10">
        <f t="shared" si="28"/>
        <v>0</v>
      </c>
      <c r="AK17" s="10">
        <f t="shared" si="29"/>
        <v>0</v>
      </c>
      <c r="AL17" s="10">
        <f t="shared" si="30"/>
        <v>1</v>
      </c>
      <c r="AM17" s="10">
        <f t="shared" si="31"/>
        <v>0</v>
      </c>
      <c r="AN17" s="10">
        <f t="shared" si="32"/>
        <v>1</v>
      </c>
      <c r="AO17" s="10">
        <f t="shared" si="33"/>
        <v>1</v>
      </c>
      <c r="AP17" s="10">
        <f t="shared" si="34"/>
        <v>1</v>
      </c>
      <c r="AQ17" s="10">
        <f t="shared" si="35"/>
        <v>0</v>
      </c>
      <c r="AR17" s="10">
        <f t="shared" si="36"/>
        <v>1</v>
      </c>
      <c r="AS17" s="10">
        <f t="shared" si="37"/>
        <v>1</v>
      </c>
      <c r="AT17" s="10">
        <f t="shared" si="38"/>
        <v>1</v>
      </c>
      <c r="AU17" s="10">
        <f t="shared" si="39"/>
        <v>0</v>
      </c>
      <c r="AV17" s="10">
        <f t="shared" si="40"/>
        <v>0</v>
      </c>
      <c r="AW17" s="10">
        <f t="shared" si="41"/>
        <v>0</v>
      </c>
      <c r="AX17" s="10">
        <f t="shared" si="42"/>
        <v>0</v>
      </c>
      <c r="AY17" s="10">
        <f t="shared" si="43"/>
        <v>0</v>
      </c>
      <c r="AZ17" s="10">
        <f t="shared" si="44"/>
        <v>0</v>
      </c>
      <c r="BA17" s="10">
        <f t="shared" si="45"/>
        <v>0</v>
      </c>
      <c r="BB17" s="10">
        <f t="shared" si="46"/>
        <v>1</v>
      </c>
      <c r="BC17" s="10">
        <f t="shared" si="47"/>
        <v>1</v>
      </c>
      <c r="BD17" s="10">
        <f t="shared" si="48"/>
        <v>1</v>
      </c>
      <c r="BE17" s="10">
        <f t="shared" si="49"/>
        <v>1</v>
      </c>
      <c r="BF17" s="13">
        <f t="shared" si="50"/>
        <v>9</v>
      </c>
      <c r="BG17" s="14">
        <f t="shared" si="51"/>
        <v>0.6428571428571429</v>
      </c>
      <c r="BH17" s="13">
        <f>BK17-BF17</f>
        <v>42.67</v>
      </c>
      <c r="BI17" s="14">
        <f t="shared" si="52"/>
        <v>0.64651515151515149</v>
      </c>
      <c r="BJ17" s="14">
        <f t="shared" si="53"/>
        <v>0.64468614718614714</v>
      </c>
      <c r="BK17">
        <v>51.67</v>
      </c>
      <c r="BL17">
        <v>80</v>
      </c>
      <c r="BM17">
        <v>29</v>
      </c>
      <c r="BN17">
        <v>49</v>
      </c>
      <c r="BO17" s="3">
        <v>0.64600000000000002</v>
      </c>
      <c r="BP17" s="4">
        <v>77.2</v>
      </c>
      <c r="BQ17" t="s">
        <v>70</v>
      </c>
      <c r="BR17" t="s">
        <v>71</v>
      </c>
      <c r="BS17" t="s">
        <v>72</v>
      </c>
      <c r="BT17" t="s">
        <v>73</v>
      </c>
      <c r="BU17" t="s">
        <v>224</v>
      </c>
      <c r="BV17" t="s">
        <v>75</v>
      </c>
      <c r="BW17" t="s">
        <v>76</v>
      </c>
      <c r="BX17" t="s">
        <v>77</v>
      </c>
      <c r="BY17" t="s">
        <v>78</v>
      </c>
      <c r="BZ17" t="s">
        <v>79</v>
      </c>
      <c r="CA17" t="s">
        <v>202</v>
      </c>
      <c r="CB17" t="s">
        <v>81</v>
      </c>
      <c r="CC17" t="s">
        <v>82</v>
      </c>
      <c r="CD17" t="s">
        <v>83</v>
      </c>
      <c r="CE17" t="s">
        <v>84</v>
      </c>
      <c r="CF17" t="s">
        <v>85</v>
      </c>
      <c r="CG17" t="s">
        <v>86</v>
      </c>
      <c r="CH17" t="s">
        <v>87</v>
      </c>
      <c r="CI17" t="s">
        <v>88</v>
      </c>
      <c r="CJ17" t="s">
        <v>142</v>
      </c>
      <c r="CK17" t="s">
        <v>90</v>
      </c>
      <c r="CL17" t="s">
        <v>91</v>
      </c>
      <c r="CM17" t="s">
        <v>92</v>
      </c>
      <c r="CN17" t="s">
        <v>93</v>
      </c>
      <c r="CO17" t="s">
        <v>129</v>
      </c>
      <c r="CP17" t="s">
        <v>95</v>
      </c>
      <c r="CQ17" t="s">
        <v>96</v>
      </c>
      <c r="CR17" t="s">
        <v>97</v>
      </c>
      <c r="CS17" t="s">
        <v>154</v>
      </c>
      <c r="CT17" t="s">
        <v>131</v>
      </c>
      <c r="CU17" t="s">
        <v>132</v>
      </c>
      <c r="CV17" t="s">
        <v>133</v>
      </c>
      <c r="CW17" t="s">
        <v>102</v>
      </c>
      <c r="CX17" t="s">
        <v>103</v>
      </c>
      <c r="CY17" t="s">
        <v>104</v>
      </c>
      <c r="CZ17" t="s">
        <v>105</v>
      </c>
      <c r="DA17" t="s">
        <v>106</v>
      </c>
      <c r="DB17" t="s">
        <v>107</v>
      </c>
      <c r="DC17" t="s">
        <v>108</v>
      </c>
      <c r="DD17" t="s">
        <v>109</v>
      </c>
      <c r="DE17" t="s">
        <v>110</v>
      </c>
      <c r="DF17" t="s">
        <v>182</v>
      </c>
      <c r="DG17" t="s">
        <v>146</v>
      </c>
      <c r="DH17" t="s">
        <v>113</v>
      </c>
      <c r="DI17" t="s">
        <v>225</v>
      </c>
      <c r="DJ17" t="s">
        <v>115</v>
      </c>
      <c r="DK17" t="s">
        <v>116</v>
      </c>
      <c r="DL17" t="s">
        <v>117</v>
      </c>
      <c r="DM17" t="s">
        <v>118</v>
      </c>
    </row>
    <row r="18" spans="1:117" x14ac:dyDescent="0.3">
      <c r="A18">
        <v>17</v>
      </c>
      <c r="B18" s="2" t="s">
        <v>226</v>
      </c>
      <c r="C18" t="s">
        <v>227</v>
      </c>
      <c r="D18" t="s">
        <v>65</v>
      </c>
      <c r="E18" t="s">
        <v>66</v>
      </c>
      <c r="F18" t="s">
        <v>228</v>
      </c>
      <c r="G18" t="s">
        <v>159</v>
      </c>
      <c r="H18" t="s">
        <v>229</v>
      </c>
      <c r="I18" s="8">
        <f t="shared" si="1"/>
        <v>1</v>
      </c>
      <c r="J18" s="8">
        <f t="shared" si="2"/>
        <v>1</v>
      </c>
      <c r="K18" s="8">
        <f t="shared" si="3"/>
        <v>1</v>
      </c>
      <c r="L18" s="8">
        <f t="shared" si="4"/>
        <v>1</v>
      </c>
      <c r="M18" s="8">
        <f t="shared" si="5"/>
        <v>1</v>
      </c>
      <c r="N18" s="8">
        <f t="shared" si="6"/>
        <v>1</v>
      </c>
      <c r="O18" s="8">
        <f t="shared" si="7"/>
        <v>1</v>
      </c>
      <c r="P18" s="8">
        <f t="shared" si="8"/>
        <v>1</v>
      </c>
      <c r="Q18" s="8">
        <f t="shared" si="9"/>
        <v>1</v>
      </c>
      <c r="R18" s="8">
        <f t="shared" si="10"/>
        <v>0</v>
      </c>
      <c r="S18" s="8">
        <f t="shared" si="11"/>
        <v>1</v>
      </c>
      <c r="T18" s="8">
        <f t="shared" si="12"/>
        <v>1</v>
      </c>
      <c r="U18" s="8">
        <f t="shared" si="13"/>
        <v>1</v>
      </c>
      <c r="V18" s="8">
        <f t="shared" si="14"/>
        <v>0</v>
      </c>
      <c r="W18" s="10">
        <f t="shared" si="15"/>
        <v>1</v>
      </c>
      <c r="X18" s="10">
        <f t="shared" si="16"/>
        <v>1</v>
      </c>
      <c r="Y18" s="10">
        <f t="shared" si="17"/>
        <v>0</v>
      </c>
      <c r="Z18" s="10">
        <f t="shared" si="18"/>
        <v>1</v>
      </c>
      <c r="AA18" s="10">
        <f t="shared" si="19"/>
        <v>1</v>
      </c>
      <c r="AB18" s="10">
        <f t="shared" si="20"/>
        <v>0</v>
      </c>
      <c r="AC18" s="10">
        <f t="shared" si="21"/>
        <v>1</v>
      </c>
      <c r="AD18" s="10">
        <f t="shared" si="22"/>
        <v>1</v>
      </c>
      <c r="AE18" s="10">
        <f t="shared" si="23"/>
        <v>0</v>
      </c>
      <c r="AF18" s="10">
        <f t="shared" si="24"/>
        <v>0</v>
      </c>
      <c r="AG18" s="10">
        <f t="shared" si="25"/>
        <v>0</v>
      </c>
      <c r="AH18" s="10">
        <f t="shared" si="26"/>
        <v>1</v>
      </c>
      <c r="AI18" s="10">
        <f t="shared" si="27"/>
        <v>0</v>
      </c>
      <c r="AJ18" s="10">
        <f t="shared" si="28"/>
        <v>0</v>
      </c>
      <c r="AK18" s="10">
        <f t="shared" si="29"/>
        <v>1</v>
      </c>
      <c r="AL18" s="10">
        <f t="shared" si="30"/>
        <v>1</v>
      </c>
      <c r="AM18" s="10">
        <f t="shared" si="31"/>
        <v>1</v>
      </c>
      <c r="AN18" s="10">
        <f t="shared" si="32"/>
        <v>0</v>
      </c>
      <c r="AO18" s="10">
        <f t="shared" si="33"/>
        <v>1</v>
      </c>
      <c r="AP18" s="10">
        <f t="shared" si="34"/>
        <v>1</v>
      </c>
      <c r="AQ18" s="10">
        <f t="shared" si="35"/>
        <v>0</v>
      </c>
      <c r="AR18" s="10">
        <f t="shared" si="36"/>
        <v>0</v>
      </c>
      <c r="AS18" s="10">
        <f t="shared" si="37"/>
        <v>1</v>
      </c>
      <c r="AT18" s="10">
        <f t="shared" si="38"/>
        <v>0</v>
      </c>
      <c r="AU18" s="10">
        <f t="shared" si="39"/>
        <v>1</v>
      </c>
      <c r="AV18" s="10">
        <f t="shared" si="40"/>
        <v>1</v>
      </c>
      <c r="AW18" s="10">
        <f t="shared" si="41"/>
        <v>0</v>
      </c>
      <c r="AX18" s="10">
        <f t="shared" si="42"/>
        <v>0</v>
      </c>
      <c r="AY18" s="10">
        <f t="shared" si="43"/>
        <v>0</v>
      </c>
      <c r="AZ18" s="10">
        <f t="shared" si="44"/>
        <v>0</v>
      </c>
      <c r="BA18" s="10">
        <f t="shared" si="45"/>
        <v>0</v>
      </c>
      <c r="BB18" s="10">
        <f t="shared" si="46"/>
        <v>1</v>
      </c>
      <c r="BC18" s="10">
        <f t="shared" si="47"/>
        <v>1</v>
      </c>
      <c r="BD18" s="10">
        <f t="shared" si="48"/>
        <v>1</v>
      </c>
      <c r="BE18" s="10">
        <f t="shared" si="49"/>
        <v>1</v>
      </c>
      <c r="BF18" s="13">
        <f t="shared" si="50"/>
        <v>12</v>
      </c>
      <c r="BG18" s="14">
        <f t="shared" si="51"/>
        <v>0.8571428571428571</v>
      </c>
      <c r="BH18" s="13">
        <f>BK18-BF18</f>
        <v>38.83</v>
      </c>
      <c r="BI18" s="14">
        <f t="shared" si="52"/>
        <v>0.58833333333333326</v>
      </c>
      <c r="BJ18" s="14">
        <f t="shared" si="53"/>
        <v>0.72273809523809518</v>
      </c>
      <c r="BK18">
        <v>50.83</v>
      </c>
      <c r="BL18">
        <v>80</v>
      </c>
      <c r="BM18">
        <v>31</v>
      </c>
      <c r="BN18">
        <v>49</v>
      </c>
      <c r="BO18" s="3">
        <v>0.63500000000000001</v>
      </c>
      <c r="BP18" s="4">
        <v>72.599999999999994</v>
      </c>
      <c r="BQ18" t="s">
        <v>70</v>
      </c>
      <c r="BR18" t="s">
        <v>71</v>
      </c>
      <c r="BS18" t="s">
        <v>72</v>
      </c>
      <c r="BT18" t="s">
        <v>73</v>
      </c>
      <c r="BU18" t="s">
        <v>74</v>
      </c>
      <c r="BV18" t="s">
        <v>75</v>
      </c>
      <c r="BW18" t="s">
        <v>124</v>
      </c>
      <c r="BX18" t="s">
        <v>77</v>
      </c>
      <c r="BY18" t="s">
        <v>125</v>
      </c>
      <c r="BZ18" t="s">
        <v>230</v>
      </c>
      <c r="CA18" t="s">
        <v>80</v>
      </c>
      <c r="CB18" t="s">
        <v>81</v>
      </c>
      <c r="CC18" t="s">
        <v>126</v>
      </c>
      <c r="CD18" t="s">
        <v>220</v>
      </c>
      <c r="CE18" t="s">
        <v>84</v>
      </c>
      <c r="CF18" t="s">
        <v>85</v>
      </c>
      <c r="CG18" t="s">
        <v>86</v>
      </c>
      <c r="CH18" t="s">
        <v>87</v>
      </c>
      <c r="CI18" t="s">
        <v>88</v>
      </c>
      <c r="CJ18" t="s">
        <v>142</v>
      </c>
      <c r="CK18" t="s">
        <v>90</v>
      </c>
      <c r="CL18" t="s">
        <v>91</v>
      </c>
      <c r="CM18" t="s">
        <v>181</v>
      </c>
      <c r="CN18" t="s">
        <v>231</v>
      </c>
      <c r="CO18" t="s">
        <v>129</v>
      </c>
      <c r="CP18" t="s">
        <v>95</v>
      </c>
      <c r="CQ18" t="s">
        <v>144</v>
      </c>
      <c r="CR18" t="s">
        <v>97</v>
      </c>
      <c r="CS18" t="s">
        <v>98</v>
      </c>
      <c r="CT18" t="s">
        <v>131</v>
      </c>
      <c r="CU18" t="s">
        <v>100</v>
      </c>
      <c r="CV18" t="s">
        <v>101</v>
      </c>
      <c r="CW18" t="s">
        <v>102</v>
      </c>
      <c r="CX18" t="s">
        <v>103</v>
      </c>
      <c r="CY18" t="s">
        <v>104</v>
      </c>
      <c r="CZ18" t="s">
        <v>135</v>
      </c>
      <c r="DA18" t="s">
        <v>106</v>
      </c>
      <c r="DB18" t="s">
        <v>174</v>
      </c>
      <c r="DC18" t="s">
        <v>189</v>
      </c>
      <c r="DD18" t="s">
        <v>136</v>
      </c>
      <c r="DE18" t="s">
        <v>110</v>
      </c>
      <c r="DF18" t="s">
        <v>137</v>
      </c>
      <c r="DG18" t="s">
        <v>146</v>
      </c>
      <c r="DH18" t="s">
        <v>113</v>
      </c>
      <c r="DI18" t="s">
        <v>232</v>
      </c>
      <c r="DJ18" t="s">
        <v>115</v>
      </c>
      <c r="DK18" t="s">
        <v>116</v>
      </c>
      <c r="DL18" t="s">
        <v>117</v>
      </c>
      <c r="DM18" t="s">
        <v>118</v>
      </c>
    </row>
    <row r="19" spans="1:117" x14ac:dyDescent="0.3">
      <c r="A19">
        <v>18</v>
      </c>
      <c r="B19" s="2" t="s">
        <v>233</v>
      </c>
      <c r="C19" t="s">
        <v>234</v>
      </c>
      <c r="D19" t="s">
        <v>66</v>
      </c>
      <c r="E19" t="s">
        <v>65</v>
      </c>
      <c r="F19" t="s">
        <v>228</v>
      </c>
      <c r="G19" t="s">
        <v>159</v>
      </c>
      <c r="H19" t="s">
        <v>235</v>
      </c>
      <c r="I19" s="8">
        <f t="shared" si="1"/>
        <v>1</v>
      </c>
      <c r="J19" s="8">
        <f t="shared" si="2"/>
        <v>1</v>
      </c>
      <c r="K19" s="8">
        <f t="shared" si="3"/>
        <v>1</v>
      </c>
      <c r="L19" s="8">
        <f t="shared" si="4"/>
        <v>1</v>
      </c>
      <c r="M19" s="8">
        <f t="shared" si="5"/>
        <v>1</v>
      </c>
      <c r="N19" s="8">
        <f t="shared" si="6"/>
        <v>1</v>
      </c>
      <c r="O19" s="8">
        <f t="shared" si="7"/>
        <v>1</v>
      </c>
      <c r="P19" s="8">
        <f t="shared" si="8"/>
        <v>1</v>
      </c>
      <c r="Q19" s="8">
        <f t="shared" si="9"/>
        <v>0</v>
      </c>
      <c r="R19" s="8">
        <f t="shared" si="10"/>
        <v>1</v>
      </c>
      <c r="S19" s="8">
        <f t="shared" si="11"/>
        <v>1</v>
      </c>
      <c r="T19" s="8">
        <f t="shared" si="12"/>
        <v>1</v>
      </c>
      <c r="U19" s="8">
        <f t="shared" si="13"/>
        <v>1</v>
      </c>
      <c r="V19" s="8">
        <f t="shared" si="14"/>
        <v>0</v>
      </c>
      <c r="W19" s="10">
        <f t="shared" si="15"/>
        <v>0</v>
      </c>
      <c r="X19" s="10">
        <f t="shared" si="16"/>
        <v>0</v>
      </c>
      <c r="Y19" s="10">
        <f t="shared" si="17"/>
        <v>0</v>
      </c>
      <c r="Z19" s="10">
        <f t="shared" si="18"/>
        <v>1</v>
      </c>
      <c r="AA19" s="10">
        <f t="shared" si="19"/>
        <v>1</v>
      </c>
      <c r="AB19" s="10">
        <f t="shared" si="20"/>
        <v>0</v>
      </c>
      <c r="AC19" s="10">
        <f t="shared" si="21"/>
        <v>0</v>
      </c>
      <c r="AD19" s="10">
        <f t="shared" si="22"/>
        <v>1</v>
      </c>
      <c r="AE19" s="10">
        <f t="shared" si="23"/>
        <v>0</v>
      </c>
      <c r="AF19" s="10">
        <f t="shared" si="24"/>
        <v>0</v>
      </c>
      <c r="AG19" s="10">
        <f t="shared" si="25"/>
        <v>0</v>
      </c>
      <c r="AH19" s="10">
        <f t="shared" si="26"/>
        <v>0</v>
      </c>
      <c r="AI19" s="10">
        <f t="shared" si="27"/>
        <v>1</v>
      </c>
      <c r="AJ19" s="10">
        <f t="shared" si="28"/>
        <v>0</v>
      </c>
      <c r="AK19" s="10">
        <f t="shared" si="29"/>
        <v>1</v>
      </c>
      <c r="AL19" s="10">
        <f t="shared" si="30"/>
        <v>1</v>
      </c>
      <c r="AM19" s="10">
        <f t="shared" si="31"/>
        <v>1</v>
      </c>
      <c r="AN19" s="10">
        <f t="shared" si="32"/>
        <v>0</v>
      </c>
      <c r="AO19" s="10">
        <f t="shared" si="33"/>
        <v>1</v>
      </c>
      <c r="AP19" s="10">
        <f t="shared" si="34"/>
        <v>1</v>
      </c>
      <c r="AQ19" s="10">
        <f t="shared" si="35"/>
        <v>0</v>
      </c>
      <c r="AR19" s="10">
        <f t="shared" si="36"/>
        <v>0</v>
      </c>
      <c r="AS19" s="10">
        <f t="shared" si="37"/>
        <v>0</v>
      </c>
      <c r="AT19" s="10">
        <f t="shared" si="38"/>
        <v>1</v>
      </c>
      <c r="AU19" s="10">
        <f t="shared" si="39"/>
        <v>0</v>
      </c>
      <c r="AV19" s="10">
        <f t="shared" si="40"/>
        <v>0</v>
      </c>
      <c r="AW19" s="10">
        <f t="shared" si="41"/>
        <v>0</v>
      </c>
      <c r="AX19" s="10">
        <f t="shared" si="42"/>
        <v>0</v>
      </c>
      <c r="AY19" s="10">
        <f t="shared" si="43"/>
        <v>0</v>
      </c>
      <c r="AZ19" s="10">
        <f t="shared" si="44"/>
        <v>0</v>
      </c>
      <c r="BA19" s="10">
        <f t="shared" si="45"/>
        <v>1</v>
      </c>
      <c r="BB19" s="10">
        <f t="shared" si="46"/>
        <v>1</v>
      </c>
      <c r="BC19" s="10">
        <f t="shared" si="47"/>
        <v>1</v>
      </c>
      <c r="BD19" s="10">
        <f t="shared" si="48"/>
        <v>0</v>
      </c>
      <c r="BE19" s="10">
        <f t="shared" si="49"/>
        <v>1</v>
      </c>
      <c r="BF19" s="13">
        <f t="shared" si="50"/>
        <v>12</v>
      </c>
      <c r="BG19" s="14">
        <f t="shared" si="51"/>
        <v>0.8571428571428571</v>
      </c>
      <c r="BH19" s="13">
        <f>BK19-BF19</f>
        <v>38.520000000000003</v>
      </c>
      <c r="BI19" s="14">
        <f t="shared" si="52"/>
        <v>0.58363636363636373</v>
      </c>
      <c r="BJ19" s="14">
        <f t="shared" si="53"/>
        <v>0.72038961038961036</v>
      </c>
      <c r="BK19">
        <v>50.52</v>
      </c>
      <c r="BL19">
        <v>80</v>
      </c>
      <c r="BM19">
        <v>26</v>
      </c>
      <c r="BN19">
        <v>49</v>
      </c>
      <c r="BO19" s="3">
        <v>0.63200000000000001</v>
      </c>
      <c r="BP19" s="4">
        <v>64.3</v>
      </c>
      <c r="BQ19" t="s">
        <v>70</v>
      </c>
      <c r="BR19" t="s">
        <v>71</v>
      </c>
      <c r="BS19" t="s">
        <v>72</v>
      </c>
      <c r="BT19" t="s">
        <v>73</v>
      </c>
      <c r="BU19" t="s">
        <v>74</v>
      </c>
      <c r="BV19" t="s">
        <v>75</v>
      </c>
      <c r="BW19" t="s">
        <v>124</v>
      </c>
      <c r="BX19" t="s">
        <v>77</v>
      </c>
      <c r="BY19" t="s">
        <v>78</v>
      </c>
      <c r="BZ19" t="s">
        <v>79</v>
      </c>
      <c r="CA19" t="s">
        <v>80</v>
      </c>
      <c r="CB19" t="s">
        <v>81</v>
      </c>
      <c r="CC19" t="s">
        <v>126</v>
      </c>
      <c r="CD19" t="s">
        <v>220</v>
      </c>
      <c r="CE19" t="s">
        <v>127</v>
      </c>
      <c r="CF19" t="s">
        <v>186</v>
      </c>
      <c r="CG19" t="s">
        <v>86</v>
      </c>
      <c r="CH19" t="s">
        <v>87</v>
      </c>
      <c r="CI19" t="s">
        <v>88</v>
      </c>
      <c r="CJ19" t="s">
        <v>142</v>
      </c>
      <c r="CK19" t="s">
        <v>213</v>
      </c>
      <c r="CL19" t="s">
        <v>91</v>
      </c>
      <c r="CM19" t="s">
        <v>181</v>
      </c>
      <c r="CN19" t="s">
        <v>93</v>
      </c>
      <c r="CO19" t="s">
        <v>129</v>
      </c>
      <c r="CP19" t="s">
        <v>143</v>
      </c>
      <c r="CQ19" t="s">
        <v>96</v>
      </c>
      <c r="CR19" t="s">
        <v>97</v>
      </c>
      <c r="CS19" t="s">
        <v>98</v>
      </c>
      <c r="CT19" t="s">
        <v>131</v>
      </c>
      <c r="CU19" t="s">
        <v>100</v>
      </c>
      <c r="CV19" t="s">
        <v>101</v>
      </c>
      <c r="CW19" t="s">
        <v>102</v>
      </c>
      <c r="CX19" t="s">
        <v>103</v>
      </c>
      <c r="CY19" t="s">
        <v>104</v>
      </c>
      <c r="CZ19" t="s">
        <v>135</v>
      </c>
      <c r="DA19" t="s">
        <v>188</v>
      </c>
      <c r="DB19" t="s">
        <v>107</v>
      </c>
      <c r="DC19" t="s">
        <v>108</v>
      </c>
      <c r="DD19" t="s">
        <v>109</v>
      </c>
      <c r="DE19" t="s">
        <v>110</v>
      </c>
      <c r="DF19" t="s">
        <v>137</v>
      </c>
      <c r="DG19" t="s">
        <v>146</v>
      </c>
      <c r="DH19" t="s">
        <v>113</v>
      </c>
      <c r="DI19" t="s">
        <v>114</v>
      </c>
      <c r="DJ19" t="s">
        <v>115</v>
      </c>
      <c r="DK19" t="s">
        <v>116</v>
      </c>
      <c r="DL19" t="s">
        <v>138</v>
      </c>
      <c r="DM19" t="s">
        <v>118</v>
      </c>
    </row>
    <row r="20" spans="1:117" x14ac:dyDescent="0.3">
      <c r="A20">
        <v>19</v>
      </c>
      <c r="B20" s="2" t="s">
        <v>236</v>
      </c>
      <c r="C20" t="s">
        <v>237</v>
      </c>
      <c r="D20" t="s">
        <v>65</v>
      </c>
      <c r="E20" t="s">
        <v>65</v>
      </c>
      <c r="F20" t="s">
        <v>198</v>
      </c>
      <c r="G20" t="s">
        <v>238</v>
      </c>
      <c r="H20" t="s">
        <v>239</v>
      </c>
      <c r="I20" s="8">
        <f t="shared" si="1"/>
        <v>1</v>
      </c>
      <c r="J20" s="8">
        <f t="shared" si="2"/>
        <v>1</v>
      </c>
      <c r="K20" s="8">
        <f t="shared" si="3"/>
        <v>1</v>
      </c>
      <c r="L20" s="8">
        <f t="shared" si="4"/>
        <v>1</v>
      </c>
      <c r="M20" s="8">
        <f t="shared" si="5"/>
        <v>0</v>
      </c>
      <c r="N20" s="8">
        <f t="shared" si="6"/>
        <v>1</v>
      </c>
      <c r="O20" s="8">
        <f t="shared" si="7"/>
        <v>1</v>
      </c>
      <c r="P20" s="8">
        <f t="shared" si="8"/>
        <v>0</v>
      </c>
      <c r="Q20" s="8">
        <f t="shared" si="9"/>
        <v>0</v>
      </c>
      <c r="R20" s="8">
        <f t="shared" si="10"/>
        <v>1</v>
      </c>
      <c r="S20" s="8">
        <f t="shared" si="11"/>
        <v>0</v>
      </c>
      <c r="T20" s="8">
        <f t="shared" si="12"/>
        <v>1</v>
      </c>
      <c r="U20" s="8">
        <f t="shared" si="13"/>
        <v>0</v>
      </c>
      <c r="V20" s="8">
        <f t="shared" si="14"/>
        <v>1</v>
      </c>
      <c r="W20" s="10">
        <f t="shared" si="15"/>
        <v>0</v>
      </c>
      <c r="X20" s="10">
        <f t="shared" si="16"/>
        <v>0</v>
      </c>
      <c r="Y20" s="10">
        <f t="shared" si="17"/>
        <v>0</v>
      </c>
      <c r="Z20" s="10">
        <f t="shared" si="18"/>
        <v>1</v>
      </c>
      <c r="AA20" s="10">
        <f t="shared" si="19"/>
        <v>1</v>
      </c>
      <c r="AB20" s="10">
        <f t="shared" si="20"/>
        <v>0</v>
      </c>
      <c r="AC20" s="10">
        <f t="shared" si="21"/>
        <v>1</v>
      </c>
      <c r="AD20" s="10">
        <f t="shared" si="22"/>
        <v>1</v>
      </c>
      <c r="AE20" s="10">
        <f t="shared" si="23"/>
        <v>1</v>
      </c>
      <c r="AF20" s="10">
        <f t="shared" si="24"/>
        <v>1</v>
      </c>
      <c r="AG20" s="10">
        <f t="shared" si="25"/>
        <v>0</v>
      </c>
      <c r="AH20" s="10">
        <f t="shared" si="26"/>
        <v>1</v>
      </c>
      <c r="AI20" s="10">
        <f t="shared" si="27"/>
        <v>1</v>
      </c>
      <c r="AJ20" s="10">
        <f t="shared" si="28"/>
        <v>0</v>
      </c>
      <c r="AK20" s="10">
        <f t="shared" si="29"/>
        <v>0</v>
      </c>
      <c r="AL20" s="10">
        <f t="shared" si="30"/>
        <v>0</v>
      </c>
      <c r="AM20" s="10">
        <f t="shared" si="31"/>
        <v>1</v>
      </c>
      <c r="AN20" s="10">
        <f t="shared" si="32"/>
        <v>1</v>
      </c>
      <c r="AO20" s="10">
        <f t="shared" si="33"/>
        <v>0</v>
      </c>
      <c r="AP20" s="10">
        <f t="shared" si="34"/>
        <v>1</v>
      </c>
      <c r="AQ20" s="10">
        <f t="shared" si="35"/>
        <v>0</v>
      </c>
      <c r="AR20" s="10">
        <f t="shared" si="36"/>
        <v>0</v>
      </c>
      <c r="AS20" s="10">
        <f t="shared" si="37"/>
        <v>1</v>
      </c>
      <c r="AT20" s="10">
        <f t="shared" si="38"/>
        <v>0</v>
      </c>
      <c r="AU20" s="10">
        <f t="shared" si="39"/>
        <v>0</v>
      </c>
      <c r="AV20" s="10">
        <f t="shared" si="40"/>
        <v>0</v>
      </c>
      <c r="AW20" s="10">
        <f t="shared" si="41"/>
        <v>0</v>
      </c>
      <c r="AX20" s="10">
        <f t="shared" si="42"/>
        <v>0</v>
      </c>
      <c r="AY20" s="10">
        <f t="shared" si="43"/>
        <v>1</v>
      </c>
      <c r="AZ20" s="10">
        <f t="shared" si="44"/>
        <v>0</v>
      </c>
      <c r="BA20" s="10">
        <f t="shared" si="45"/>
        <v>1</v>
      </c>
      <c r="BB20" s="10">
        <f t="shared" si="46"/>
        <v>1</v>
      </c>
      <c r="BC20" s="10">
        <f t="shared" si="47"/>
        <v>1</v>
      </c>
      <c r="BD20" s="10">
        <f t="shared" si="48"/>
        <v>0</v>
      </c>
      <c r="BE20" s="10">
        <f t="shared" si="49"/>
        <v>0</v>
      </c>
      <c r="BF20" s="13">
        <f t="shared" si="50"/>
        <v>9</v>
      </c>
      <c r="BG20" s="14">
        <f t="shared" si="51"/>
        <v>0.6428571428571429</v>
      </c>
      <c r="BH20" s="13">
        <f>BK20-BF20</f>
        <v>41.35</v>
      </c>
      <c r="BI20" s="14">
        <f t="shared" si="52"/>
        <v>0.62651515151515158</v>
      </c>
      <c r="BJ20" s="14">
        <f t="shared" si="53"/>
        <v>0.63468614718614724</v>
      </c>
      <c r="BK20">
        <v>50.35</v>
      </c>
      <c r="BL20">
        <v>80</v>
      </c>
      <c r="BM20">
        <v>25</v>
      </c>
      <c r="BN20">
        <v>49</v>
      </c>
      <c r="BO20" s="3">
        <v>0.629</v>
      </c>
      <c r="BP20" s="4">
        <v>69.099999999999994</v>
      </c>
      <c r="BQ20" t="s">
        <v>70</v>
      </c>
      <c r="BR20" t="s">
        <v>71</v>
      </c>
      <c r="BS20" t="s">
        <v>72</v>
      </c>
      <c r="BT20" t="s">
        <v>73</v>
      </c>
      <c r="BU20" t="s">
        <v>240</v>
      </c>
      <c r="BV20" t="s">
        <v>75</v>
      </c>
      <c r="BW20" t="s">
        <v>124</v>
      </c>
      <c r="BX20" t="s">
        <v>193</v>
      </c>
      <c r="BY20" t="s">
        <v>78</v>
      </c>
      <c r="BZ20" t="s">
        <v>79</v>
      </c>
      <c r="CA20" t="s">
        <v>202</v>
      </c>
      <c r="CB20" t="s">
        <v>81</v>
      </c>
      <c r="CC20" t="s">
        <v>161</v>
      </c>
      <c r="CD20" t="s">
        <v>83</v>
      </c>
      <c r="CE20" t="s">
        <v>127</v>
      </c>
      <c r="CF20" t="s">
        <v>186</v>
      </c>
      <c r="CG20" t="s">
        <v>86</v>
      </c>
      <c r="CH20" t="s">
        <v>87</v>
      </c>
      <c r="CI20" t="s">
        <v>88</v>
      </c>
      <c r="CJ20" t="s">
        <v>142</v>
      </c>
      <c r="CK20" t="s">
        <v>90</v>
      </c>
      <c r="CL20" t="s">
        <v>91</v>
      </c>
      <c r="CM20" t="s">
        <v>92</v>
      </c>
      <c r="CN20" t="s">
        <v>169</v>
      </c>
      <c r="CO20" t="s">
        <v>129</v>
      </c>
      <c r="CP20" t="s">
        <v>95</v>
      </c>
      <c r="CQ20" t="s">
        <v>96</v>
      </c>
      <c r="CR20" t="s">
        <v>97</v>
      </c>
      <c r="CS20" t="s">
        <v>154</v>
      </c>
      <c r="CT20" t="s">
        <v>99</v>
      </c>
      <c r="CU20" t="s">
        <v>100</v>
      </c>
      <c r="CV20" t="s">
        <v>133</v>
      </c>
      <c r="CW20" t="s">
        <v>134</v>
      </c>
      <c r="CX20" t="s">
        <v>103</v>
      </c>
      <c r="CY20" t="s">
        <v>104</v>
      </c>
      <c r="CZ20" t="s">
        <v>195</v>
      </c>
      <c r="DA20" t="s">
        <v>106</v>
      </c>
      <c r="DB20" t="s">
        <v>174</v>
      </c>
      <c r="DC20" t="s">
        <v>108</v>
      </c>
      <c r="DD20" t="s">
        <v>109</v>
      </c>
      <c r="DE20" t="s">
        <v>110</v>
      </c>
      <c r="DF20" t="s">
        <v>182</v>
      </c>
      <c r="DG20" t="s">
        <v>112</v>
      </c>
      <c r="DH20" t="s">
        <v>113</v>
      </c>
      <c r="DI20" t="s">
        <v>114</v>
      </c>
      <c r="DJ20" t="s">
        <v>115</v>
      </c>
      <c r="DK20" t="s">
        <v>116</v>
      </c>
      <c r="DL20" t="s">
        <v>138</v>
      </c>
      <c r="DM20" t="s">
        <v>148</v>
      </c>
    </row>
    <row r="21" spans="1:117" x14ac:dyDescent="0.3">
      <c r="A21">
        <v>20</v>
      </c>
      <c r="B21" s="2" t="s">
        <v>241</v>
      </c>
      <c r="C21" t="s">
        <v>242</v>
      </c>
      <c r="D21" t="s">
        <v>66</v>
      </c>
      <c r="E21" t="s">
        <v>65</v>
      </c>
      <c r="F21" t="s">
        <v>243</v>
      </c>
      <c r="G21" t="s">
        <v>172</v>
      </c>
      <c r="H21" t="s">
        <v>244</v>
      </c>
      <c r="I21" s="8">
        <f t="shared" si="1"/>
        <v>1</v>
      </c>
      <c r="J21" s="8">
        <f t="shared" si="2"/>
        <v>1</v>
      </c>
      <c r="K21" s="8">
        <f t="shared" si="3"/>
        <v>0</v>
      </c>
      <c r="L21" s="8">
        <f t="shared" si="4"/>
        <v>1</v>
      </c>
      <c r="M21" s="8">
        <f t="shared" si="5"/>
        <v>0</v>
      </c>
      <c r="N21" s="8">
        <f t="shared" si="6"/>
        <v>0</v>
      </c>
      <c r="O21" s="8">
        <f t="shared" si="7"/>
        <v>1</v>
      </c>
      <c r="P21" s="8">
        <f t="shared" si="8"/>
        <v>0</v>
      </c>
      <c r="Q21" s="8">
        <f t="shared" si="9"/>
        <v>0</v>
      </c>
      <c r="R21" s="8">
        <f t="shared" si="10"/>
        <v>1</v>
      </c>
      <c r="S21" s="8">
        <f t="shared" si="11"/>
        <v>1</v>
      </c>
      <c r="T21" s="8">
        <f t="shared" si="12"/>
        <v>1</v>
      </c>
      <c r="U21" s="8">
        <f t="shared" si="13"/>
        <v>0</v>
      </c>
      <c r="V21" s="8">
        <f t="shared" si="14"/>
        <v>1</v>
      </c>
      <c r="W21" s="10">
        <f t="shared" si="15"/>
        <v>1</v>
      </c>
      <c r="X21" s="10">
        <f t="shared" si="16"/>
        <v>1</v>
      </c>
      <c r="Y21" s="10">
        <f t="shared" si="17"/>
        <v>0</v>
      </c>
      <c r="Z21" s="10">
        <f t="shared" si="18"/>
        <v>1</v>
      </c>
      <c r="AA21" s="10">
        <f t="shared" si="19"/>
        <v>1</v>
      </c>
      <c r="AB21" s="10">
        <f t="shared" si="20"/>
        <v>0</v>
      </c>
      <c r="AC21" s="10">
        <f t="shared" si="21"/>
        <v>1</v>
      </c>
      <c r="AD21" s="10">
        <f t="shared" si="22"/>
        <v>1</v>
      </c>
      <c r="AE21" s="10">
        <f t="shared" si="23"/>
        <v>0</v>
      </c>
      <c r="AF21" s="10">
        <f t="shared" si="24"/>
        <v>0</v>
      </c>
      <c r="AG21" s="10">
        <f t="shared" si="25"/>
        <v>1</v>
      </c>
      <c r="AH21" s="10">
        <f t="shared" si="26"/>
        <v>0</v>
      </c>
      <c r="AI21" s="10">
        <f t="shared" si="27"/>
        <v>1</v>
      </c>
      <c r="AJ21" s="10">
        <f t="shared" si="28"/>
        <v>0</v>
      </c>
      <c r="AK21" s="10">
        <f t="shared" si="29"/>
        <v>0</v>
      </c>
      <c r="AL21" s="10">
        <f t="shared" si="30"/>
        <v>1</v>
      </c>
      <c r="AM21" s="10">
        <f t="shared" si="31"/>
        <v>1</v>
      </c>
      <c r="AN21" s="10">
        <f t="shared" si="32"/>
        <v>1</v>
      </c>
      <c r="AO21" s="10">
        <f t="shared" si="33"/>
        <v>0</v>
      </c>
      <c r="AP21" s="10">
        <f t="shared" si="34"/>
        <v>1</v>
      </c>
      <c r="AQ21" s="10">
        <f t="shared" si="35"/>
        <v>0</v>
      </c>
      <c r="AR21" s="10">
        <f t="shared" si="36"/>
        <v>1</v>
      </c>
      <c r="AS21" s="10">
        <f t="shared" si="37"/>
        <v>1</v>
      </c>
      <c r="AT21" s="10">
        <f t="shared" si="38"/>
        <v>0</v>
      </c>
      <c r="AU21" s="10">
        <f t="shared" si="39"/>
        <v>0</v>
      </c>
      <c r="AV21" s="10">
        <f t="shared" si="40"/>
        <v>0</v>
      </c>
      <c r="AW21" s="10">
        <f t="shared" si="41"/>
        <v>0</v>
      </c>
      <c r="AX21" s="10">
        <f t="shared" si="42"/>
        <v>0</v>
      </c>
      <c r="AY21" s="10">
        <f t="shared" si="43"/>
        <v>0</v>
      </c>
      <c r="AZ21" s="10">
        <f t="shared" si="44"/>
        <v>0</v>
      </c>
      <c r="BA21" s="10">
        <f t="shared" si="45"/>
        <v>1</v>
      </c>
      <c r="BB21" s="10">
        <f t="shared" si="46"/>
        <v>0</v>
      </c>
      <c r="BC21" s="10">
        <f t="shared" si="47"/>
        <v>1</v>
      </c>
      <c r="BD21" s="10">
        <f t="shared" si="48"/>
        <v>1</v>
      </c>
      <c r="BE21" s="10">
        <f t="shared" si="49"/>
        <v>1</v>
      </c>
      <c r="BF21" s="13">
        <f t="shared" si="50"/>
        <v>8</v>
      </c>
      <c r="BG21" s="14">
        <f t="shared" si="51"/>
        <v>0.5714285714285714</v>
      </c>
      <c r="BH21" s="13">
        <f>BK21-BF21</f>
        <v>42.25</v>
      </c>
      <c r="BI21" s="14">
        <f t="shared" si="52"/>
        <v>0.64015151515151514</v>
      </c>
      <c r="BJ21" s="14">
        <f t="shared" si="53"/>
        <v>0.60579004329004327</v>
      </c>
      <c r="BK21">
        <v>50.25</v>
      </c>
      <c r="BL21">
        <v>80</v>
      </c>
      <c r="BM21">
        <v>26</v>
      </c>
      <c r="BN21">
        <v>49</v>
      </c>
      <c r="BO21" s="3">
        <v>0.628</v>
      </c>
      <c r="BP21" s="4">
        <v>69.599999999999994</v>
      </c>
      <c r="BQ21" t="s">
        <v>70</v>
      </c>
      <c r="BR21" t="s">
        <v>71</v>
      </c>
      <c r="BS21" t="s">
        <v>167</v>
      </c>
      <c r="BT21" t="s">
        <v>73</v>
      </c>
      <c r="BU21" t="s">
        <v>240</v>
      </c>
      <c r="BV21" t="s">
        <v>153</v>
      </c>
      <c r="BW21" t="s">
        <v>124</v>
      </c>
      <c r="BX21" t="s">
        <v>193</v>
      </c>
      <c r="BY21" t="s">
        <v>78</v>
      </c>
      <c r="BZ21" t="s">
        <v>79</v>
      </c>
      <c r="CA21" t="s">
        <v>80</v>
      </c>
      <c r="CB21" t="s">
        <v>81</v>
      </c>
      <c r="CC21" t="s">
        <v>161</v>
      </c>
      <c r="CD21" t="s">
        <v>83</v>
      </c>
      <c r="CE21" t="s">
        <v>84</v>
      </c>
      <c r="CF21" t="s">
        <v>85</v>
      </c>
      <c r="CG21" t="s">
        <v>86</v>
      </c>
      <c r="CH21" t="s">
        <v>87</v>
      </c>
      <c r="CI21" t="s">
        <v>88</v>
      </c>
      <c r="CJ21" t="s">
        <v>142</v>
      </c>
      <c r="CK21" t="s">
        <v>90</v>
      </c>
      <c r="CL21" t="s">
        <v>91</v>
      </c>
      <c r="CM21" t="s">
        <v>181</v>
      </c>
      <c r="CN21" t="s">
        <v>93</v>
      </c>
      <c r="CO21" t="s">
        <v>94</v>
      </c>
      <c r="CP21" t="s">
        <v>143</v>
      </c>
      <c r="CQ21" t="s">
        <v>96</v>
      </c>
      <c r="CR21" t="s">
        <v>97</v>
      </c>
      <c r="CS21" t="s">
        <v>194</v>
      </c>
      <c r="CT21" t="s">
        <v>131</v>
      </c>
      <c r="CU21" t="s">
        <v>100</v>
      </c>
      <c r="CV21" t="s">
        <v>133</v>
      </c>
      <c r="CW21" t="s">
        <v>134</v>
      </c>
      <c r="CX21" t="s">
        <v>103</v>
      </c>
      <c r="CY21" t="s">
        <v>104</v>
      </c>
      <c r="CZ21" t="s">
        <v>105</v>
      </c>
      <c r="DA21" t="s">
        <v>106</v>
      </c>
      <c r="DB21" t="s">
        <v>174</v>
      </c>
      <c r="DC21" t="s">
        <v>108</v>
      </c>
      <c r="DD21" t="s">
        <v>109</v>
      </c>
      <c r="DE21" t="s">
        <v>110</v>
      </c>
      <c r="DF21" t="s">
        <v>137</v>
      </c>
      <c r="DG21" t="s">
        <v>146</v>
      </c>
      <c r="DH21" t="s">
        <v>113</v>
      </c>
      <c r="DI21" t="s">
        <v>114</v>
      </c>
      <c r="DJ21" t="s">
        <v>147</v>
      </c>
      <c r="DK21" t="s">
        <v>116</v>
      </c>
      <c r="DL21" t="s">
        <v>117</v>
      </c>
      <c r="DM21" t="s">
        <v>118</v>
      </c>
    </row>
    <row r="22" spans="1:117" x14ac:dyDescent="0.3">
      <c r="A22">
        <v>21</v>
      </c>
      <c r="B22" s="2" t="s">
        <v>245</v>
      </c>
      <c r="C22" t="s">
        <v>246</v>
      </c>
      <c r="D22" t="s">
        <v>66</v>
      </c>
      <c r="E22" t="s">
        <v>65</v>
      </c>
      <c r="F22" t="s">
        <v>158</v>
      </c>
      <c r="G22" t="s">
        <v>247</v>
      </c>
      <c r="H22" t="s">
        <v>248</v>
      </c>
      <c r="I22" s="8">
        <f t="shared" si="1"/>
        <v>1</v>
      </c>
      <c r="J22" s="8">
        <f t="shared" si="2"/>
        <v>1</v>
      </c>
      <c r="K22" s="8">
        <f t="shared" si="3"/>
        <v>0</v>
      </c>
      <c r="L22" s="8">
        <f t="shared" si="4"/>
        <v>0</v>
      </c>
      <c r="M22" s="8">
        <f t="shared" si="5"/>
        <v>0</v>
      </c>
      <c r="N22" s="8">
        <f t="shared" si="6"/>
        <v>0</v>
      </c>
      <c r="O22" s="8">
        <f t="shared" si="7"/>
        <v>1</v>
      </c>
      <c r="P22" s="8">
        <f t="shared" si="8"/>
        <v>1</v>
      </c>
      <c r="Q22" s="8">
        <f t="shared" si="9"/>
        <v>0</v>
      </c>
      <c r="R22" s="8">
        <f t="shared" si="10"/>
        <v>1</v>
      </c>
      <c r="S22" s="8">
        <f t="shared" si="11"/>
        <v>0</v>
      </c>
      <c r="T22" s="8">
        <f t="shared" si="12"/>
        <v>1</v>
      </c>
      <c r="U22" s="8">
        <f t="shared" si="13"/>
        <v>1</v>
      </c>
      <c r="V22" s="8">
        <f t="shared" si="14"/>
        <v>1</v>
      </c>
      <c r="W22" s="10">
        <f t="shared" si="15"/>
        <v>0</v>
      </c>
      <c r="X22" s="10">
        <f t="shared" si="16"/>
        <v>1</v>
      </c>
      <c r="Y22" s="10">
        <f t="shared" si="17"/>
        <v>0</v>
      </c>
      <c r="Z22" s="10">
        <f t="shared" si="18"/>
        <v>1</v>
      </c>
      <c r="AA22" s="10">
        <f t="shared" si="19"/>
        <v>1</v>
      </c>
      <c r="AB22" s="10">
        <f t="shared" si="20"/>
        <v>1</v>
      </c>
      <c r="AC22" s="10">
        <f t="shared" si="21"/>
        <v>1</v>
      </c>
      <c r="AD22" s="10">
        <f t="shared" si="22"/>
        <v>1</v>
      </c>
      <c r="AE22" s="10">
        <f t="shared" si="23"/>
        <v>0</v>
      </c>
      <c r="AF22" s="10">
        <f t="shared" si="24"/>
        <v>0</v>
      </c>
      <c r="AG22" s="10">
        <f t="shared" si="25"/>
        <v>0</v>
      </c>
      <c r="AH22" s="10">
        <f t="shared" si="26"/>
        <v>0</v>
      </c>
      <c r="AI22" s="10">
        <f t="shared" si="27"/>
        <v>1</v>
      </c>
      <c r="AJ22" s="10">
        <f t="shared" si="28"/>
        <v>0</v>
      </c>
      <c r="AK22" s="10">
        <f t="shared" si="29"/>
        <v>1</v>
      </c>
      <c r="AL22" s="10">
        <f t="shared" si="30"/>
        <v>1</v>
      </c>
      <c r="AM22" s="10">
        <f t="shared" si="31"/>
        <v>0</v>
      </c>
      <c r="AN22" s="10">
        <f t="shared" si="32"/>
        <v>1</v>
      </c>
      <c r="AO22" s="10">
        <f t="shared" si="33"/>
        <v>0</v>
      </c>
      <c r="AP22" s="10">
        <f t="shared" si="34"/>
        <v>1</v>
      </c>
      <c r="AQ22" s="10">
        <f t="shared" si="35"/>
        <v>0</v>
      </c>
      <c r="AR22" s="10">
        <f t="shared" si="36"/>
        <v>1</v>
      </c>
      <c r="AS22" s="10">
        <f t="shared" si="37"/>
        <v>1</v>
      </c>
      <c r="AT22" s="10">
        <f t="shared" si="38"/>
        <v>1</v>
      </c>
      <c r="AU22" s="10">
        <f t="shared" si="39"/>
        <v>0</v>
      </c>
      <c r="AV22" s="10">
        <f t="shared" si="40"/>
        <v>1</v>
      </c>
      <c r="AW22" s="10">
        <f t="shared" si="41"/>
        <v>0</v>
      </c>
      <c r="AX22" s="10">
        <f t="shared" si="42"/>
        <v>0</v>
      </c>
      <c r="AY22" s="10">
        <f t="shared" si="43"/>
        <v>1</v>
      </c>
      <c r="AZ22" s="10">
        <f t="shared" si="44"/>
        <v>0</v>
      </c>
      <c r="BA22" s="10">
        <f t="shared" si="45"/>
        <v>0</v>
      </c>
      <c r="BB22" s="10">
        <f t="shared" si="46"/>
        <v>1</v>
      </c>
      <c r="BC22" s="10">
        <f t="shared" si="47"/>
        <v>1</v>
      </c>
      <c r="BD22" s="10">
        <f t="shared" si="48"/>
        <v>0</v>
      </c>
      <c r="BE22" s="10">
        <f t="shared" si="49"/>
        <v>1</v>
      </c>
      <c r="BF22" s="13">
        <f t="shared" si="50"/>
        <v>8</v>
      </c>
      <c r="BG22" s="14">
        <f t="shared" si="51"/>
        <v>0.5714285714285714</v>
      </c>
      <c r="BH22" s="13">
        <f>BK22-BF22</f>
        <v>42.08</v>
      </c>
      <c r="BI22" s="14">
        <f t="shared" si="52"/>
        <v>0.63757575757575757</v>
      </c>
      <c r="BJ22" s="14">
        <f t="shared" si="53"/>
        <v>0.60450216450216443</v>
      </c>
      <c r="BK22">
        <v>50.08</v>
      </c>
      <c r="BL22">
        <v>80</v>
      </c>
      <c r="BM22">
        <v>27</v>
      </c>
      <c r="BN22">
        <v>49</v>
      </c>
      <c r="BO22" s="3">
        <v>0.626</v>
      </c>
      <c r="BP22" s="4">
        <v>69</v>
      </c>
      <c r="BQ22" t="s">
        <v>70</v>
      </c>
      <c r="BR22" t="s">
        <v>71</v>
      </c>
      <c r="BS22" t="s">
        <v>167</v>
      </c>
      <c r="BT22" t="s">
        <v>201</v>
      </c>
      <c r="BU22" t="s">
        <v>240</v>
      </c>
      <c r="BV22" t="s">
        <v>153</v>
      </c>
      <c r="BW22" t="s">
        <v>124</v>
      </c>
      <c r="BX22" t="s">
        <v>77</v>
      </c>
      <c r="BY22" t="s">
        <v>78</v>
      </c>
      <c r="BZ22" t="s">
        <v>79</v>
      </c>
      <c r="CA22" t="s">
        <v>202</v>
      </c>
      <c r="CB22" t="s">
        <v>81</v>
      </c>
      <c r="CC22" t="s">
        <v>126</v>
      </c>
      <c r="CD22" t="s">
        <v>83</v>
      </c>
      <c r="CE22" t="s">
        <v>127</v>
      </c>
      <c r="CF22" t="s">
        <v>85</v>
      </c>
      <c r="CG22" t="s">
        <v>86</v>
      </c>
      <c r="CH22" t="s">
        <v>87</v>
      </c>
      <c r="CI22" t="s">
        <v>88</v>
      </c>
      <c r="CJ22" t="s">
        <v>89</v>
      </c>
      <c r="CK22" t="s">
        <v>90</v>
      </c>
      <c r="CL22" t="s">
        <v>91</v>
      </c>
      <c r="CM22" t="s">
        <v>181</v>
      </c>
      <c r="CN22" t="s">
        <v>93</v>
      </c>
      <c r="CO22" t="s">
        <v>129</v>
      </c>
      <c r="CP22" t="s">
        <v>143</v>
      </c>
      <c r="CQ22" t="s">
        <v>96</v>
      </c>
      <c r="CR22" t="s">
        <v>97</v>
      </c>
      <c r="CS22" t="s">
        <v>98</v>
      </c>
      <c r="CT22" t="s">
        <v>131</v>
      </c>
      <c r="CU22" t="s">
        <v>132</v>
      </c>
      <c r="CV22" t="s">
        <v>133</v>
      </c>
      <c r="CW22" t="s">
        <v>134</v>
      </c>
      <c r="CX22" t="s">
        <v>103</v>
      </c>
      <c r="CY22" t="s">
        <v>104</v>
      </c>
      <c r="CZ22" t="s">
        <v>105</v>
      </c>
      <c r="DA22" t="s">
        <v>106</v>
      </c>
      <c r="DB22" t="s">
        <v>107</v>
      </c>
      <c r="DC22" t="s">
        <v>108</v>
      </c>
      <c r="DD22" t="s">
        <v>136</v>
      </c>
      <c r="DE22" t="s">
        <v>110</v>
      </c>
      <c r="DF22" t="s">
        <v>137</v>
      </c>
      <c r="DG22" t="s">
        <v>112</v>
      </c>
      <c r="DH22" t="s">
        <v>113</v>
      </c>
      <c r="DI22" t="s">
        <v>232</v>
      </c>
      <c r="DJ22" t="s">
        <v>115</v>
      </c>
      <c r="DK22" t="s">
        <v>116</v>
      </c>
      <c r="DL22" t="s">
        <v>138</v>
      </c>
      <c r="DM22" t="s">
        <v>118</v>
      </c>
    </row>
    <row r="23" spans="1:117" x14ac:dyDescent="0.3">
      <c r="A23">
        <v>22</v>
      </c>
      <c r="B23" s="2" t="s">
        <v>249</v>
      </c>
      <c r="C23" t="s">
        <v>250</v>
      </c>
      <c r="D23" t="s">
        <v>66</v>
      </c>
      <c r="E23" t="s">
        <v>66</v>
      </c>
      <c r="F23" t="s">
        <v>121</v>
      </c>
      <c r="G23" t="s">
        <v>122</v>
      </c>
      <c r="H23" t="s">
        <v>251</v>
      </c>
      <c r="I23" s="8">
        <f t="shared" si="1"/>
        <v>1</v>
      </c>
      <c r="J23" s="8">
        <f t="shared" si="2"/>
        <v>1</v>
      </c>
      <c r="K23" s="8">
        <f t="shared" si="3"/>
        <v>1</v>
      </c>
      <c r="L23" s="8">
        <f t="shared" si="4"/>
        <v>1</v>
      </c>
      <c r="M23" s="8">
        <f t="shared" si="5"/>
        <v>1</v>
      </c>
      <c r="N23" s="8">
        <f t="shared" si="6"/>
        <v>1</v>
      </c>
      <c r="O23" s="8">
        <f t="shared" si="7"/>
        <v>1</v>
      </c>
      <c r="P23" s="8">
        <f t="shared" si="8"/>
        <v>1</v>
      </c>
      <c r="Q23" s="8">
        <f t="shared" si="9"/>
        <v>0</v>
      </c>
      <c r="R23" s="8">
        <f t="shared" si="10"/>
        <v>1</v>
      </c>
      <c r="S23" s="8">
        <f t="shared" si="11"/>
        <v>1</v>
      </c>
      <c r="T23" s="8">
        <f t="shared" si="12"/>
        <v>1</v>
      </c>
      <c r="U23" s="8">
        <f t="shared" si="13"/>
        <v>1</v>
      </c>
      <c r="V23" s="8">
        <f t="shared" si="14"/>
        <v>0</v>
      </c>
      <c r="W23" s="10">
        <f t="shared" si="15"/>
        <v>0</v>
      </c>
      <c r="X23" s="10">
        <f t="shared" si="16"/>
        <v>1</v>
      </c>
      <c r="Y23" s="10">
        <f t="shared" si="17"/>
        <v>0</v>
      </c>
      <c r="Z23" s="10">
        <f t="shared" si="18"/>
        <v>1</v>
      </c>
      <c r="AA23" s="10">
        <f t="shared" si="19"/>
        <v>1</v>
      </c>
      <c r="AB23" s="10">
        <f t="shared" si="20"/>
        <v>1</v>
      </c>
      <c r="AC23" s="10">
        <f t="shared" si="21"/>
        <v>1</v>
      </c>
      <c r="AD23" s="10">
        <f t="shared" si="22"/>
        <v>1</v>
      </c>
      <c r="AE23" s="10">
        <f t="shared" si="23"/>
        <v>1</v>
      </c>
      <c r="AF23" s="10">
        <f t="shared" si="24"/>
        <v>1</v>
      </c>
      <c r="AG23" s="10">
        <f t="shared" si="25"/>
        <v>0</v>
      </c>
      <c r="AH23" s="10">
        <f t="shared" si="26"/>
        <v>1</v>
      </c>
      <c r="AI23" s="10">
        <f t="shared" si="27"/>
        <v>1</v>
      </c>
      <c r="AJ23" s="10">
        <f t="shared" si="28"/>
        <v>0</v>
      </c>
      <c r="AK23" s="10">
        <f t="shared" si="29"/>
        <v>1</v>
      </c>
      <c r="AL23" s="10">
        <f t="shared" si="30"/>
        <v>1</v>
      </c>
      <c r="AM23" s="10">
        <f t="shared" si="31"/>
        <v>0</v>
      </c>
      <c r="AN23" s="10">
        <f t="shared" si="32"/>
        <v>1</v>
      </c>
      <c r="AO23" s="10">
        <f t="shared" si="33"/>
        <v>1</v>
      </c>
      <c r="AP23" s="10">
        <f t="shared" si="34"/>
        <v>1</v>
      </c>
      <c r="AQ23" s="10">
        <f t="shared" si="35"/>
        <v>0</v>
      </c>
      <c r="AR23" s="10">
        <f t="shared" si="36"/>
        <v>1</v>
      </c>
      <c r="AS23" s="10">
        <f t="shared" si="37"/>
        <v>0</v>
      </c>
      <c r="AT23" s="10">
        <f t="shared" si="38"/>
        <v>1</v>
      </c>
      <c r="AU23" s="10">
        <f t="shared" si="39"/>
        <v>0</v>
      </c>
      <c r="AV23" s="10">
        <f t="shared" si="40"/>
        <v>1</v>
      </c>
      <c r="AW23" s="10">
        <f t="shared" si="41"/>
        <v>0</v>
      </c>
      <c r="AX23" s="10">
        <f t="shared" si="42"/>
        <v>0</v>
      </c>
      <c r="AY23" s="10">
        <f t="shared" si="43"/>
        <v>0</v>
      </c>
      <c r="AZ23" s="10">
        <f t="shared" si="44"/>
        <v>0</v>
      </c>
      <c r="BA23" s="10">
        <f t="shared" si="45"/>
        <v>1</v>
      </c>
      <c r="BB23" s="10">
        <f t="shared" si="46"/>
        <v>0</v>
      </c>
      <c r="BC23" s="10">
        <f t="shared" si="47"/>
        <v>1</v>
      </c>
      <c r="BD23" s="10">
        <f t="shared" si="48"/>
        <v>0</v>
      </c>
      <c r="BE23" s="10">
        <f t="shared" si="49"/>
        <v>1</v>
      </c>
      <c r="BF23" s="13">
        <f t="shared" si="50"/>
        <v>12</v>
      </c>
      <c r="BG23" s="14">
        <f t="shared" si="51"/>
        <v>0.8571428571428571</v>
      </c>
      <c r="BH23" s="13">
        <f>BK23-BF23</f>
        <v>37.67</v>
      </c>
      <c r="BI23" s="14">
        <f t="shared" si="52"/>
        <v>0.5707575757575758</v>
      </c>
      <c r="BJ23" s="14">
        <f t="shared" si="53"/>
        <v>0.7139502164502165</v>
      </c>
      <c r="BK23">
        <v>49.67</v>
      </c>
      <c r="BL23">
        <v>80</v>
      </c>
      <c r="BM23">
        <v>33</v>
      </c>
      <c r="BN23">
        <v>49</v>
      </c>
      <c r="BO23" s="3">
        <v>0.621</v>
      </c>
      <c r="BP23" s="4">
        <v>68.3</v>
      </c>
      <c r="BQ23" t="s">
        <v>70</v>
      </c>
      <c r="BR23" t="s">
        <v>71</v>
      </c>
      <c r="BS23" t="s">
        <v>72</v>
      </c>
      <c r="BT23" t="s">
        <v>73</v>
      </c>
      <c r="BU23" t="s">
        <v>74</v>
      </c>
      <c r="BV23" t="s">
        <v>75</v>
      </c>
      <c r="BW23" t="s">
        <v>124</v>
      </c>
      <c r="BX23" t="s">
        <v>77</v>
      </c>
      <c r="BY23" t="s">
        <v>78</v>
      </c>
      <c r="BZ23" t="s">
        <v>79</v>
      </c>
      <c r="CA23" t="s">
        <v>80</v>
      </c>
      <c r="CB23" t="s">
        <v>81</v>
      </c>
      <c r="CC23" t="s">
        <v>126</v>
      </c>
      <c r="CD23" t="s">
        <v>252</v>
      </c>
      <c r="CE23" t="s">
        <v>127</v>
      </c>
      <c r="CF23" t="s">
        <v>85</v>
      </c>
      <c r="CG23" t="s">
        <v>86</v>
      </c>
      <c r="CH23" t="s">
        <v>87</v>
      </c>
      <c r="CI23" t="s">
        <v>88</v>
      </c>
      <c r="CJ23" t="s">
        <v>89</v>
      </c>
      <c r="CK23" t="s">
        <v>90</v>
      </c>
      <c r="CL23" t="s">
        <v>91</v>
      </c>
      <c r="CM23" t="s">
        <v>92</v>
      </c>
      <c r="CN23" t="s">
        <v>169</v>
      </c>
      <c r="CO23" t="s">
        <v>129</v>
      </c>
      <c r="CP23" t="s">
        <v>95</v>
      </c>
      <c r="CQ23" t="s">
        <v>96</v>
      </c>
      <c r="CR23" t="s">
        <v>97</v>
      </c>
      <c r="CS23" t="s">
        <v>98</v>
      </c>
      <c r="CT23" t="s">
        <v>131</v>
      </c>
      <c r="CU23" t="s">
        <v>132</v>
      </c>
      <c r="CV23" t="s">
        <v>133</v>
      </c>
      <c r="CW23" t="s">
        <v>102</v>
      </c>
      <c r="CX23" t="s">
        <v>103</v>
      </c>
      <c r="CY23" t="s">
        <v>104</v>
      </c>
      <c r="CZ23" t="s">
        <v>105</v>
      </c>
      <c r="DA23" t="s">
        <v>188</v>
      </c>
      <c r="DB23" t="s">
        <v>107</v>
      </c>
      <c r="DC23" t="s">
        <v>108</v>
      </c>
      <c r="DD23" t="s">
        <v>136</v>
      </c>
      <c r="DE23" t="s">
        <v>110</v>
      </c>
      <c r="DF23" t="s">
        <v>137</v>
      </c>
      <c r="DG23" t="s">
        <v>146</v>
      </c>
      <c r="DH23" t="s">
        <v>113</v>
      </c>
      <c r="DI23" t="s">
        <v>114</v>
      </c>
      <c r="DJ23" t="s">
        <v>147</v>
      </c>
      <c r="DK23" t="s">
        <v>116</v>
      </c>
      <c r="DL23" t="s">
        <v>138</v>
      </c>
      <c r="DM23" t="s">
        <v>118</v>
      </c>
    </row>
    <row r="24" spans="1:117" x14ac:dyDescent="0.3">
      <c r="A24">
        <v>23</v>
      </c>
      <c r="B24" s="2" t="s">
        <v>253</v>
      </c>
      <c r="C24" t="s">
        <v>254</v>
      </c>
      <c r="D24" t="s">
        <v>65</v>
      </c>
      <c r="E24" t="s">
        <v>66</v>
      </c>
      <c r="F24" t="s">
        <v>158</v>
      </c>
      <c r="G24" t="s">
        <v>159</v>
      </c>
      <c r="H24" t="s">
        <v>235</v>
      </c>
      <c r="I24" s="8">
        <f t="shared" si="1"/>
        <v>1</v>
      </c>
      <c r="J24" s="8">
        <f t="shared" si="2"/>
        <v>1</v>
      </c>
      <c r="K24" s="8">
        <f t="shared" si="3"/>
        <v>0</v>
      </c>
      <c r="L24" s="8">
        <f t="shared" si="4"/>
        <v>1</v>
      </c>
      <c r="M24" s="8">
        <f t="shared" si="5"/>
        <v>1</v>
      </c>
      <c r="N24" s="8">
        <f t="shared" si="6"/>
        <v>1</v>
      </c>
      <c r="O24" s="8">
        <f t="shared" si="7"/>
        <v>1</v>
      </c>
      <c r="P24" s="8">
        <f t="shared" si="8"/>
        <v>1</v>
      </c>
      <c r="Q24" s="8">
        <f t="shared" si="9"/>
        <v>1</v>
      </c>
      <c r="R24" s="8">
        <f t="shared" si="10"/>
        <v>1</v>
      </c>
      <c r="S24" s="8">
        <f t="shared" si="11"/>
        <v>1</v>
      </c>
      <c r="T24" s="8">
        <f t="shared" si="12"/>
        <v>1</v>
      </c>
      <c r="U24" s="8">
        <f t="shared" si="13"/>
        <v>1</v>
      </c>
      <c r="V24" s="8">
        <f t="shared" si="14"/>
        <v>1</v>
      </c>
      <c r="W24" s="10">
        <f t="shared" si="15"/>
        <v>0</v>
      </c>
      <c r="X24" s="10">
        <f t="shared" si="16"/>
        <v>1</v>
      </c>
      <c r="Y24" s="10">
        <f t="shared" si="17"/>
        <v>0</v>
      </c>
      <c r="Z24" s="10">
        <f t="shared" si="18"/>
        <v>1</v>
      </c>
      <c r="AA24" s="10">
        <f t="shared" si="19"/>
        <v>1</v>
      </c>
      <c r="AB24" s="10">
        <f t="shared" si="20"/>
        <v>0</v>
      </c>
      <c r="AC24" s="10">
        <f t="shared" si="21"/>
        <v>1</v>
      </c>
      <c r="AD24" s="10">
        <f t="shared" si="22"/>
        <v>1</v>
      </c>
      <c r="AE24" s="10">
        <f t="shared" si="23"/>
        <v>1</v>
      </c>
      <c r="AF24" s="10">
        <f t="shared" si="24"/>
        <v>0</v>
      </c>
      <c r="AG24" s="10">
        <f t="shared" si="25"/>
        <v>0</v>
      </c>
      <c r="AH24" s="10">
        <f t="shared" si="26"/>
        <v>1</v>
      </c>
      <c r="AI24" s="10">
        <f t="shared" si="27"/>
        <v>0</v>
      </c>
      <c r="AJ24" s="10">
        <f t="shared" si="28"/>
        <v>0</v>
      </c>
      <c r="AK24" s="10">
        <f t="shared" si="29"/>
        <v>0</v>
      </c>
      <c r="AL24" s="10">
        <f t="shared" si="30"/>
        <v>1</v>
      </c>
      <c r="AM24" s="10">
        <f t="shared" si="31"/>
        <v>1</v>
      </c>
      <c r="AN24" s="10">
        <f t="shared" si="32"/>
        <v>1</v>
      </c>
      <c r="AO24" s="10">
        <f t="shared" si="33"/>
        <v>0</v>
      </c>
      <c r="AP24" s="10">
        <f t="shared" si="34"/>
        <v>1</v>
      </c>
      <c r="AQ24" s="10">
        <f t="shared" si="35"/>
        <v>0</v>
      </c>
      <c r="AR24" s="10">
        <f t="shared" si="36"/>
        <v>0</v>
      </c>
      <c r="AS24" s="10">
        <f t="shared" si="37"/>
        <v>1</v>
      </c>
      <c r="AT24" s="10">
        <f t="shared" si="38"/>
        <v>0</v>
      </c>
      <c r="AU24" s="10">
        <f t="shared" si="39"/>
        <v>0</v>
      </c>
      <c r="AV24" s="10">
        <f t="shared" si="40"/>
        <v>0</v>
      </c>
      <c r="AW24" s="10">
        <f t="shared" si="41"/>
        <v>0</v>
      </c>
      <c r="AX24" s="10">
        <f t="shared" si="42"/>
        <v>0</v>
      </c>
      <c r="AY24" s="10">
        <f t="shared" si="43"/>
        <v>1</v>
      </c>
      <c r="AZ24" s="10">
        <f t="shared" si="44"/>
        <v>0</v>
      </c>
      <c r="BA24" s="10">
        <f t="shared" si="45"/>
        <v>1</v>
      </c>
      <c r="BB24" s="10">
        <f t="shared" si="46"/>
        <v>1</v>
      </c>
      <c r="BC24" s="10">
        <f t="shared" si="47"/>
        <v>1</v>
      </c>
      <c r="BD24" s="10">
        <f t="shared" si="48"/>
        <v>0</v>
      </c>
      <c r="BE24" s="10">
        <f t="shared" si="49"/>
        <v>0</v>
      </c>
      <c r="BF24" s="13">
        <f t="shared" si="50"/>
        <v>13</v>
      </c>
      <c r="BG24" s="14">
        <f t="shared" si="51"/>
        <v>0.9285714285714286</v>
      </c>
      <c r="BH24" s="13">
        <f>BK24-BF24</f>
        <v>36.659999999999997</v>
      </c>
      <c r="BI24" s="14">
        <f t="shared" si="52"/>
        <v>0.55545454545454542</v>
      </c>
      <c r="BJ24" s="14">
        <f t="shared" si="53"/>
        <v>0.74201298701298701</v>
      </c>
      <c r="BK24">
        <v>49.66</v>
      </c>
      <c r="BL24">
        <v>80</v>
      </c>
      <c r="BM24">
        <v>29</v>
      </c>
      <c r="BN24">
        <v>49</v>
      </c>
      <c r="BO24" s="3">
        <v>0.621</v>
      </c>
      <c r="BP24" s="4">
        <v>64.7</v>
      </c>
      <c r="BQ24" t="s">
        <v>70</v>
      </c>
      <c r="BR24" t="s">
        <v>71</v>
      </c>
      <c r="BS24" t="s">
        <v>167</v>
      </c>
      <c r="BT24" t="s">
        <v>73</v>
      </c>
      <c r="BU24" t="s">
        <v>74</v>
      </c>
      <c r="BV24" t="s">
        <v>75</v>
      </c>
      <c r="BW24" t="s">
        <v>124</v>
      </c>
      <c r="BX24" t="s">
        <v>77</v>
      </c>
      <c r="BY24" t="s">
        <v>125</v>
      </c>
      <c r="BZ24" t="s">
        <v>79</v>
      </c>
      <c r="CA24" t="s">
        <v>80</v>
      </c>
      <c r="CB24" t="s">
        <v>81</v>
      </c>
      <c r="CC24" t="s">
        <v>126</v>
      </c>
      <c r="CD24" t="s">
        <v>83</v>
      </c>
      <c r="CE24" t="s">
        <v>127</v>
      </c>
      <c r="CF24" t="s">
        <v>85</v>
      </c>
      <c r="CG24" t="s">
        <v>86</v>
      </c>
      <c r="CH24" t="s">
        <v>87</v>
      </c>
      <c r="CI24" t="s">
        <v>88</v>
      </c>
      <c r="CJ24" t="s">
        <v>142</v>
      </c>
      <c r="CK24" t="s">
        <v>90</v>
      </c>
      <c r="CL24" t="s">
        <v>91</v>
      </c>
      <c r="CM24" t="s">
        <v>92</v>
      </c>
      <c r="CN24" t="s">
        <v>93</v>
      </c>
      <c r="CO24" t="s">
        <v>187</v>
      </c>
      <c r="CP24" t="s">
        <v>95</v>
      </c>
      <c r="CQ24" t="s">
        <v>144</v>
      </c>
      <c r="CR24" t="s">
        <v>97</v>
      </c>
      <c r="CS24" t="s">
        <v>154</v>
      </c>
      <c r="CT24" t="s">
        <v>131</v>
      </c>
      <c r="CU24" t="s">
        <v>100</v>
      </c>
      <c r="CV24" t="s">
        <v>133</v>
      </c>
      <c r="CW24" t="s">
        <v>134</v>
      </c>
      <c r="CX24" t="s">
        <v>103</v>
      </c>
      <c r="CY24" t="s">
        <v>104</v>
      </c>
      <c r="CZ24" t="s">
        <v>135</v>
      </c>
      <c r="DA24" t="s">
        <v>106</v>
      </c>
      <c r="DB24" t="s">
        <v>174</v>
      </c>
      <c r="DC24" t="s">
        <v>108</v>
      </c>
      <c r="DD24" t="s">
        <v>109</v>
      </c>
      <c r="DE24" t="s">
        <v>110</v>
      </c>
      <c r="DF24" t="s">
        <v>137</v>
      </c>
      <c r="DG24" t="s">
        <v>112</v>
      </c>
      <c r="DH24" t="s">
        <v>113</v>
      </c>
      <c r="DI24" t="s">
        <v>114</v>
      </c>
      <c r="DJ24" t="s">
        <v>115</v>
      </c>
      <c r="DK24" t="s">
        <v>116</v>
      </c>
      <c r="DL24" t="s">
        <v>138</v>
      </c>
      <c r="DM24" t="s">
        <v>148</v>
      </c>
    </row>
    <row r="25" spans="1:117" x14ac:dyDescent="0.3">
      <c r="A25">
        <v>24</v>
      </c>
      <c r="B25" s="2" t="s">
        <v>255</v>
      </c>
      <c r="C25" t="s">
        <v>256</v>
      </c>
      <c r="D25" t="s">
        <v>66</v>
      </c>
      <c r="E25" t="s">
        <v>65</v>
      </c>
      <c r="F25" t="s">
        <v>121</v>
      </c>
      <c r="G25" t="s">
        <v>122</v>
      </c>
      <c r="H25" t="s">
        <v>257</v>
      </c>
      <c r="I25" s="8">
        <f t="shared" si="1"/>
        <v>1</v>
      </c>
      <c r="J25" s="8">
        <f t="shared" si="2"/>
        <v>1</v>
      </c>
      <c r="K25" s="8">
        <f t="shared" si="3"/>
        <v>1</v>
      </c>
      <c r="L25" s="8">
        <f t="shared" si="4"/>
        <v>1</v>
      </c>
      <c r="M25" s="8">
        <f t="shared" si="5"/>
        <v>1</v>
      </c>
      <c r="N25" s="8">
        <f t="shared" si="6"/>
        <v>1</v>
      </c>
      <c r="O25" s="8">
        <f t="shared" si="7"/>
        <v>1</v>
      </c>
      <c r="P25" s="8">
        <f t="shared" si="8"/>
        <v>0</v>
      </c>
      <c r="Q25" s="8">
        <f t="shared" si="9"/>
        <v>0</v>
      </c>
      <c r="R25" s="8">
        <f t="shared" si="10"/>
        <v>1</v>
      </c>
      <c r="S25" s="8">
        <f t="shared" si="11"/>
        <v>1</v>
      </c>
      <c r="T25" s="8">
        <f t="shared" si="12"/>
        <v>0</v>
      </c>
      <c r="U25" s="8">
        <f t="shared" si="13"/>
        <v>0</v>
      </c>
      <c r="V25" s="8">
        <f t="shared" si="14"/>
        <v>1</v>
      </c>
      <c r="W25" s="10">
        <f t="shared" si="15"/>
        <v>0</v>
      </c>
      <c r="X25" s="10">
        <f t="shared" si="16"/>
        <v>1</v>
      </c>
      <c r="Y25" s="10">
        <f t="shared" si="17"/>
        <v>0</v>
      </c>
      <c r="Z25" s="10">
        <f t="shared" si="18"/>
        <v>1</v>
      </c>
      <c r="AA25" s="10">
        <f t="shared" si="19"/>
        <v>1</v>
      </c>
      <c r="AB25" s="10">
        <f t="shared" si="20"/>
        <v>1</v>
      </c>
      <c r="AC25" s="10">
        <f t="shared" si="21"/>
        <v>1</v>
      </c>
      <c r="AD25" s="10">
        <f t="shared" si="22"/>
        <v>1</v>
      </c>
      <c r="AE25" s="10">
        <f t="shared" si="23"/>
        <v>1</v>
      </c>
      <c r="AF25" s="10">
        <f t="shared" si="24"/>
        <v>0</v>
      </c>
      <c r="AG25" s="10">
        <f t="shared" si="25"/>
        <v>1</v>
      </c>
      <c r="AH25" s="10">
        <f t="shared" si="26"/>
        <v>1</v>
      </c>
      <c r="AI25" s="10">
        <f t="shared" si="27"/>
        <v>1</v>
      </c>
      <c r="AJ25" s="10">
        <f t="shared" si="28"/>
        <v>0</v>
      </c>
      <c r="AK25" s="10">
        <f t="shared" si="29"/>
        <v>1</v>
      </c>
      <c r="AL25" s="10">
        <f t="shared" si="30"/>
        <v>1</v>
      </c>
      <c r="AM25" s="10">
        <f t="shared" si="31"/>
        <v>0</v>
      </c>
      <c r="AN25" s="10">
        <f t="shared" si="32"/>
        <v>1</v>
      </c>
      <c r="AO25" s="10">
        <f t="shared" si="33"/>
        <v>1</v>
      </c>
      <c r="AP25" s="10">
        <f t="shared" si="34"/>
        <v>1</v>
      </c>
      <c r="AQ25" s="10">
        <f t="shared" si="35"/>
        <v>0</v>
      </c>
      <c r="AR25" s="10">
        <f t="shared" si="36"/>
        <v>0</v>
      </c>
      <c r="AS25" s="10">
        <f t="shared" si="37"/>
        <v>0</v>
      </c>
      <c r="AT25" s="10">
        <f t="shared" si="38"/>
        <v>0</v>
      </c>
      <c r="AU25" s="10">
        <f t="shared" si="39"/>
        <v>0</v>
      </c>
      <c r="AV25" s="10">
        <f t="shared" si="40"/>
        <v>0</v>
      </c>
      <c r="AW25" s="10">
        <f t="shared" si="41"/>
        <v>0</v>
      </c>
      <c r="AX25" s="10">
        <f t="shared" si="42"/>
        <v>0</v>
      </c>
      <c r="AY25" s="10">
        <f t="shared" si="43"/>
        <v>0</v>
      </c>
      <c r="AZ25" s="10">
        <f t="shared" si="44"/>
        <v>0</v>
      </c>
      <c r="BA25" s="10">
        <f t="shared" si="45"/>
        <v>1</v>
      </c>
      <c r="BB25" s="10">
        <f t="shared" si="46"/>
        <v>1</v>
      </c>
      <c r="BC25" s="10">
        <f t="shared" si="47"/>
        <v>1</v>
      </c>
      <c r="BD25" s="10">
        <f t="shared" si="48"/>
        <v>0</v>
      </c>
      <c r="BE25" s="10">
        <f t="shared" si="49"/>
        <v>1</v>
      </c>
      <c r="BF25" s="13">
        <f t="shared" si="50"/>
        <v>10</v>
      </c>
      <c r="BG25" s="14">
        <f t="shared" si="51"/>
        <v>0.7142857142857143</v>
      </c>
      <c r="BH25" s="13">
        <f>BK25-BF25</f>
        <v>39.58</v>
      </c>
      <c r="BI25" s="14">
        <f t="shared" si="52"/>
        <v>0.59969696969696962</v>
      </c>
      <c r="BJ25" s="14">
        <f t="shared" si="53"/>
        <v>0.65699134199134201</v>
      </c>
      <c r="BK25">
        <v>49.58</v>
      </c>
      <c r="BL25">
        <v>80</v>
      </c>
      <c r="BM25">
        <v>29</v>
      </c>
      <c r="BN25">
        <v>49</v>
      </c>
      <c r="BO25" s="3">
        <v>0.62</v>
      </c>
      <c r="BP25" s="4">
        <v>65.5</v>
      </c>
      <c r="BQ25" t="s">
        <v>70</v>
      </c>
      <c r="BR25" t="s">
        <v>71</v>
      </c>
      <c r="BS25" t="s">
        <v>72</v>
      </c>
      <c r="BT25" t="s">
        <v>73</v>
      </c>
      <c r="BU25" t="s">
        <v>74</v>
      </c>
      <c r="BV25" t="s">
        <v>75</v>
      </c>
      <c r="BW25" t="s">
        <v>124</v>
      </c>
      <c r="BX25" t="s">
        <v>193</v>
      </c>
      <c r="BY25" t="s">
        <v>78</v>
      </c>
      <c r="BZ25" t="s">
        <v>79</v>
      </c>
      <c r="CA25" t="s">
        <v>80</v>
      </c>
      <c r="CB25" t="s">
        <v>168</v>
      </c>
      <c r="CC25" t="s">
        <v>161</v>
      </c>
      <c r="CD25" t="s">
        <v>83</v>
      </c>
      <c r="CE25" t="s">
        <v>127</v>
      </c>
      <c r="CF25" t="s">
        <v>85</v>
      </c>
      <c r="CG25" t="s">
        <v>86</v>
      </c>
      <c r="CH25" t="s">
        <v>87</v>
      </c>
      <c r="CI25" t="s">
        <v>88</v>
      </c>
      <c r="CJ25" t="s">
        <v>89</v>
      </c>
      <c r="CK25" t="s">
        <v>90</v>
      </c>
      <c r="CL25" t="s">
        <v>91</v>
      </c>
      <c r="CM25" t="s">
        <v>92</v>
      </c>
      <c r="CN25" t="s">
        <v>93</v>
      </c>
      <c r="CO25" t="s">
        <v>94</v>
      </c>
      <c r="CP25" t="s">
        <v>95</v>
      </c>
      <c r="CQ25" t="s">
        <v>96</v>
      </c>
      <c r="CR25" t="s">
        <v>97</v>
      </c>
      <c r="CS25" t="s">
        <v>98</v>
      </c>
      <c r="CT25" t="s">
        <v>131</v>
      </c>
      <c r="CU25" t="s">
        <v>132</v>
      </c>
      <c r="CV25" t="s">
        <v>133</v>
      </c>
      <c r="CW25" t="s">
        <v>102</v>
      </c>
      <c r="CX25" t="s">
        <v>103</v>
      </c>
      <c r="CY25" t="s">
        <v>104</v>
      </c>
      <c r="CZ25" t="s">
        <v>135</v>
      </c>
      <c r="DA25" t="s">
        <v>188</v>
      </c>
      <c r="DB25" t="s">
        <v>174</v>
      </c>
      <c r="DC25" t="s">
        <v>108</v>
      </c>
      <c r="DD25" t="s">
        <v>109</v>
      </c>
      <c r="DE25" t="s">
        <v>110</v>
      </c>
      <c r="DF25" t="s">
        <v>137</v>
      </c>
      <c r="DG25" t="s">
        <v>146</v>
      </c>
      <c r="DH25" t="s">
        <v>113</v>
      </c>
      <c r="DI25" t="s">
        <v>114</v>
      </c>
      <c r="DJ25" t="s">
        <v>115</v>
      </c>
      <c r="DK25" t="s">
        <v>116</v>
      </c>
      <c r="DL25" t="s">
        <v>138</v>
      </c>
      <c r="DM25" t="s">
        <v>118</v>
      </c>
    </row>
    <row r="26" spans="1:117" x14ac:dyDescent="0.3">
      <c r="A26">
        <v>25</v>
      </c>
      <c r="B26" s="2" t="s">
        <v>258</v>
      </c>
      <c r="C26" t="s">
        <v>259</v>
      </c>
      <c r="D26" t="s">
        <v>66</v>
      </c>
      <c r="E26" t="s">
        <v>65</v>
      </c>
      <c r="F26" t="s">
        <v>198</v>
      </c>
      <c r="G26" t="s">
        <v>238</v>
      </c>
      <c r="H26" t="s">
        <v>260</v>
      </c>
      <c r="I26" s="8">
        <f t="shared" si="1"/>
        <v>0</v>
      </c>
      <c r="J26" s="8">
        <f t="shared" si="2"/>
        <v>1</v>
      </c>
      <c r="K26" s="8">
        <f t="shared" si="3"/>
        <v>1</v>
      </c>
      <c r="L26" s="8">
        <f t="shared" si="4"/>
        <v>1</v>
      </c>
      <c r="M26" s="8">
        <f t="shared" si="5"/>
        <v>0</v>
      </c>
      <c r="N26" s="8">
        <f t="shared" si="6"/>
        <v>0</v>
      </c>
      <c r="O26" s="8">
        <f t="shared" si="7"/>
        <v>0</v>
      </c>
      <c r="P26" s="8">
        <f t="shared" si="8"/>
        <v>0</v>
      </c>
      <c r="Q26" s="8">
        <f t="shared" si="9"/>
        <v>0</v>
      </c>
      <c r="R26" s="8">
        <f t="shared" si="10"/>
        <v>1</v>
      </c>
      <c r="S26" s="8">
        <f t="shared" si="11"/>
        <v>0</v>
      </c>
      <c r="T26" s="8">
        <f t="shared" si="12"/>
        <v>1</v>
      </c>
      <c r="U26" s="8">
        <f t="shared" si="13"/>
        <v>1</v>
      </c>
      <c r="V26" s="8">
        <f t="shared" si="14"/>
        <v>0</v>
      </c>
      <c r="W26" s="10">
        <f t="shared" si="15"/>
        <v>1</v>
      </c>
      <c r="X26" s="10">
        <f t="shared" si="16"/>
        <v>1</v>
      </c>
      <c r="Y26" s="10">
        <f t="shared" si="17"/>
        <v>0</v>
      </c>
      <c r="Z26" s="10">
        <f t="shared" si="18"/>
        <v>1</v>
      </c>
      <c r="AA26" s="10">
        <f t="shared" si="19"/>
        <v>1</v>
      </c>
      <c r="AB26" s="10">
        <f t="shared" si="20"/>
        <v>0</v>
      </c>
      <c r="AC26" s="10">
        <f t="shared" si="21"/>
        <v>1</v>
      </c>
      <c r="AD26" s="10">
        <f t="shared" si="22"/>
        <v>1</v>
      </c>
      <c r="AE26" s="10">
        <f t="shared" si="23"/>
        <v>0</v>
      </c>
      <c r="AF26" s="10">
        <f t="shared" si="24"/>
        <v>0</v>
      </c>
      <c r="AG26" s="10">
        <f t="shared" si="25"/>
        <v>0</v>
      </c>
      <c r="AH26" s="10">
        <f t="shared" si="26"/>
        <v>1</v>
      </c>
      <c r="AI26" s="10">
        <f t="shared" si="27"/>
        <v>1</v>
      </c>
      <c r="AJ26" s="10">
        <f t="shared" si="28"/>
        <v>0</v>
      </c>
      <c r="AK26" s="10">
        <f t="shared" si="29"/>
        <v>1</v>
      </c>
      <c r="AL26" s="10">
        <f t="shared" si="30"/>
        <v>1</v>
      </c>
      <c r="AM26" s="10">
        <f t="shared" si="31"/>
        <v>0</v>
      </c>
      <c r="AN26" s="10">
        <f t="shared" si="32"/>
        <v>1</v>
      </c>
      <c r="AO26" s="10">
        <f t="shared" si="33"/>
        <v>1</v>
      </c>
      <c r="AP26" s="10">
        <f t="shared" si="34"/>
        <v>1</v>
      </c>
      <c r="AQ26" s="10">
        <f t="shared" si="35"/>
        <v>0</v>
      </c>
      <c r="AR26" s="10">
        <f t="shared" si="36"/>
        <v>1</v>
      </c>
      <c r="AS26" s="10">
        <f t="shared" si="37"/>
        <v>1</v>
      </c>
      <c r="AT26" s="10">
        <f t="shared" si="38"/>
        <v>1</v>
      </c>
      <c r="AU26" s="10">
        <f t="shared" si="39"/>
        <v>0</v>
      </c>
      <c r="AV26" s="10">
        <f t="shared" si="40"/>
        <v>0</v>
      </c>
      <c r="AW26" s="10">
        <f t="shared" si="41"/>
        <v>0</v>
      </c>
      <c r="AX26" s="10">
        <f t="shared" si="42"/>
        <v>0</v>
      </c>
      <c r="AY26" s="10">
        <f t="shared" si="43"/>
        <v>0</v>
      </c>
      <c r="AZ26" s="10">
        <f t="shared" si="44"/>
        <v>0</v>
      </c>
      <c r="BA26" s="10">
        <f t="shared" si="45"/>
        <v>1</v>
      </c>
      <c r="BB26" s="10">
        <f t="shared" si="46"/>
        <v>1</v>
      </c>
      <c r="BC26" s="10">
        <f t="shared" si="47"/>
        <v>1</v>
      </c>
      <c r="BD26" s="10">
        <f t="shared" si="48"/>
        <v>1</v>
      </c>
      <c r="BE26" s="10">
        <f t="shared" si="49"/>
        <v>0</v>
      </c>
      <c r="BF26" s="13">
        <f t="shared" si="50"/>
        <v>6</v>
      </c>
      <c r="BG26" s="14">
        <f t="shared" si="51"/>
        <v>0.42857142857142855</v>
      </c>
      <c r="BH26" s="13">
        <f>BK26-BF26</f>
        <v>43.42</v>
      </c>
      <c r="BI26" s="14">
        <f t="shared" si="52"/>
        <v>0.65787878787878795</v>
      </c>
      <c r="BJ26" s="14">
        <f t="shared" si="53"/>
        <v>0.54322510822510828</v>
      </c>
      <c r="BK26">
        <v>49.42</v>
      </c>
      <c r="BL26">
        <v>80</v>
      </c>
      <c r="BM26">
        <v>26</v>
      </c>
      <c r="BN26">
        <v>49</v>
      </c>
      <c r="BO26" s="3">
        <v>0.61799999999999999</v>
      </c>
      <c r="BP26" s="4">
        <v>74.099999999999994</v>
      </c>
      <c r="BQ26" t="s">
        <v>261</v>
      </c>
      <c r="BR26" t="s">
        <v>71</v>
      </c>
      <c r="BS26" t="s">
        <v>72</v>
      </c>
      <c r="BT26" t="s">
        <v>73</v>
      </c>
      <c r="BU26" t="s">
        <v>240</v>
      </c>
      <c r="BV26" t="s">
        <v>153</v>
      </c>
      <c r="BW26" t="s">
        <v>76</v>
      </c>
      <c r="BX26" t="s">
        <v>193</v>
      </c>
      <c r="BY26" t="s">
        <v>78</v>
      </c>
      <c r="BZ26" t="s">
        <v>79</v>
      </c>
      <c r="CA26" t="s">
        <v>202</v>
      </c>
      <c r="CB26" t="s">
        <v>81</v>
      </c>
      <c r="CC26" t="s">
        <v>126</v>
      </c>
      <c r="CD26" t="s">
        <v>220</v>
      </c>
      <c r="CE26" t="s">
        <v>84</v>
      </c>
      <c r="CF26" t="s">
        <v>85</v>
      </c>
      <c r="CG26" t="s">
        <v>86</v>
      </c>
      <c r="CH26" t="s">
        <v>87</v>
      </c>
      <c r="CI26" t="s">
        <v>88</v>
      </c>
      <c r="CJ26" t="s">
        <v>142</v>
      </c>
      <c r="CK26" t="s">
        <v>90</v>
      </c>
      <c r="CL26" t="s">
        <v>91</v>
      </c>
      <c r="CM26" t="s">
        <v>181</v>
      </c>
      <c r="CN26" t="s">
        <v>93</v>
      </c>
      <c r="CO26" t="s">
        <v>129</v>
      </c>
      <c r="CP26" t="s">
        <v>95</v>
      </c>
      <c r="CQ26" t="s">
        <v>96</v>
      </c>
      <c r="CR26" t="s">
        <v>97</v>
      </c>
      <c r="CS26" t="s">
        <v>98</v>
      </c>
      <c r="CT26" t="s">
        <v>131</v>
      </c>
      <c r="CU26" t="s">
        <v>132</v>
      </c>
      <c r="CV26" t="s">
        <v>133</v>
      </c>
      <c r="CW26" t="s">
        <v>102</v>
      </c>
      <c r="CX26" t="s">
        <v>103</v>
      </c>
      <c r="CY26" t="s">
        <v>104</v>
      </c>
      <c r="CZ26" t="s">
        <v>105</v>
      </c>
      <c r="DA26" t="s">
        <v>106</v>
      </c>
      <c r="DB26" t="s">
        <v>107</v>
      </c>
      <c r="DC26" t="s">
        <v>108</v>
      </c>
      <c r="DD26" t="s">
        <v>262</v>
      </c>
      <c r="DE26" t="s">
        <v>110</v>
      </c>
      <c r="DF26" t="s">
        <v>137</v>
      </c>
      <c r="DG26" t="s">
        <v>146</v>
      </c>
      <c r="DH26" t="s">
        <v>113</v>
      </c>
      <c r="DI26" t="s">
        <v>114</v>
      </c>
      <c r="DJ26" t="s">
        <v>115</v>
      </c>
      <c r="DK26" t="s">
        <v>116</v>
      </c>
      <c r="DL26" t="s">
        <v>117</v>
      </c>
      <c r="DM26" t="s">
        <v>148</v>
      </c>
    </row>
    <row r="27" spans="1:117" x14ac:dyDescent="0.3">
      <c r="A27">
        <v>26</v>
      </c>
      <c r="B27" s="2" t="s">
        <v>263</v>
      </c>
      <c r="C27" t="s">
        <v>264</v>
      </c>
      <c r="D27" t="s">
        <v>65</v>
      </c>
      <c r="E27" t="s">
        <v>66</v>
      </c>
      <c r="F27" t="s">
        <v>158</v>
      </c>
      <c r="G27" t="s">
        <v>172</v>
      </c>
      <c r="H27" t="s">
        <v>265</v>
      </c>
      <c r="I27" s="8">
        <f t="shared" si="1"/>
        <v>0</v>
      </c>
      <c r="J27" s="8">
        <f t="shared" si="2"/>
        <v>1</v>
      </c>
      <c r="K27" s="8">
        <f t="shared" si="3"/>
        <v>1</v>
      </c>
      <c r="L27" s="8">
        <f t="shared" si="4"/>
        <v>1</v>
      </c>
      <c r="M27" s="8">
        <f t="shared" si="5"/>
        <v>1</v>
      </c>
      <c r="N27" s="8">
        <f t="shared" si="6"/>
        <v>1</v>
      </c>
      <c r="O27" s="8">
        <f t="shared" si="7"/>
        <v>1</v>
      </c>
      <c r="P27" s="8">
        <f t="shared" si="8"/>
        <v>1</v>
      </c>
      <c r="Q27" s="8">
        <f t="shared" si="9"/>
        <v>0</v>
      </c>
      <c r="R27" s="8">
        <f t="shared" si="10"/>
        <v>1</v>
      </c>
      <c r="S27" s="8">
        <f t="shared" si="11"/>
        <v>0</v>
      </c>
      <c r="T27" s="8">
        <f t="shared" si="12"/>
        <v>1</v>
      </c>
      <c r="U27" s="8">
        <f t="shared" si="13"/>
        <v>0</v>
      </c>
      <c r="V27" s="8">
        <f t="shared" si="14"/>
        <v>1</v>
      </c>
      <c r="W27" s="10">
        <f t="shared" si="15"/>
        <v>0</v>
      </c>
      <c r="X27" s="10">
        <f t="shared" si="16"/>
        <v>1</v>
      </c>
      <c r="Y27" s="10">
        <f t="shared" si="17"/>
        <v>0</v>
      </c>
      <c r="Z27" s="10">
        <f t="shared" si="18"/>
        <v>1</v>
      </c>
      <c r="AA27" s="10">
        <f t="shared" si="19"/>
        <v>1</v>
      </c>
      <c r="AB27" s="10">
        <f t="shared" si="20"/>
        <v>0</v>
      </c>
      <c r="AC27" s="10">
        <f t="shared" si="21"/>
        <v>1</v>
      </c>
      <c r="AD27" s="10">
        <f t="shared" si="22"/>
        <v>1</v>
      </c>
      <c r="AE27" s="10">
        <f t="shared" si="23"/>
        <v>0</v>
      </c>
      <c r="AF27" s="10">
        <f t="shared" si="24"/>
        <v>0</v>
      </c>
      <c r="AG27" s="10">
        <f t="shared" si="25"/>
        <v>0</v>
      </c>
      <c r="AH27" s="10">
        <f t="shared" si="26"/>
        <v>0</v>
      </c>
      <c r="AI27" s="10">
        <f t="shared" si="27"/>
        <v>0</v>
      </c>
      <c r="AJ27" s="10">
        <f t="shared" si="28"/>
        <v>0</v>
      </c>
      <c r="AK27" s="10">
        <f t="shared" si="29"/>
        <v>1</v>
      </c>
      <c r="AL27" s="10">
        <f t="shared" si="30"/>
        <v>1</v>
      </c>
      <c r="AM27" s="10">
        <f t="shared" si="31"/>
        <v>1</v>
      </c>
      <c r="AN27" s="10">
        <f t="shared" si="32"/>
        <v>1</v>
      </c>
      <c r="AO27" s="10">
        <f t="shared" si="33"/>
        <v>0</v>
      </c>
      <c r="AP27" s="10">
        <f t="shared" si="34"/>
        <v>1</v>
      </c>
      <c r="AQ27" s="10">
        <f t="shared" si="35"/>
        <v>0</v>
      </c>
      <c r="AR27" s="10">
        <f t="shared" si="36"/>
        <v>0</v>
      </c>
      <c r="AS27" s="10">
        <f t="shared" si="37"/>
        <v>0</v>
      </c>
      <c r="AT27" s="10">
        <f t="shared" si="38"/>
        <v>0</v>
      </c>
      <c r="AU27" s="10">
        <f t="shared" si="39"/>
        <v>0</v>
      </c>
      <c r="AV27" s="10">
        <f t="shared" si="40"/>
        <v>0</v>
      </c>
      <c r="AW27" s="10">
        <f t="shared" si="41"/>
        <v>0</v>
      </c>
      <c r="AX27" s="10">
        <f t="shared" si="42"/>
        <v>0</v>
      </c>
      <c r="AY27" s="10">
        <f t="shared" si="43"/>
        <v>0</v>
      </c>
      <c r="AZ27" s="10">
        <f t="shared" si="44"/>
        <v>0</v>
      </c>
      <c r="BA27" s="10">
        <f t="shared" si="45"/>
        <v>1</v>
      </c>
      <c r="BB27" s="10">
        <f t="shared" si="46"/>
        <v>1</v>
      </c>
      <c r="BC27" s="10">
        <f t="shared" si="47"/>
        <v>1</v>
      </c>
      <c r="BD27" s="10">
        <f t="shared" si="48"/>
        <v>0</v>
      </c>
      <c r="BE27" s="10">
        <f t="shared" si="49"/>
        <v>1</v>
      </c>
      <c r="BF27" s="13">
        <f t="shared" si="50"/>
        <v>10</v>
      </c>
      <c r="BG27" s="14">
        <f t="shared" si="51"/>
        <v>0.7142857142857143</v>
      </c>
      <c r="BH27" s="13">
        <f>BK27-BF27</f>
        <v>39.33</v>
      </c>
      <c r="BI27" s="14">
        <f t="shared" si="52"/>
        <v>0.59590909090909083</v>
      </c>
      <c r="BJ27" s="14">
        <f t="shared" si="53"/>
        <v>0.65509740259740257</v>
      </c>
      <c r="BK27">
        <v>49.33</v>
      </c>
      <c r="BL27">
        <v>80</v>
      </c>
      <c r="BM27">
        <v>24</v>
      </c>
      <c r="BN27">
        <v>49</v>
      </c>
      <c r="BO27" s="3">
        <v>0.61699999999999999</v>
      </c>
      <c r="BP27" s="4">
        <v>72.7</v>
      </c>
      <c r="BQ27" t="s">
        <v>261</v>
      </c>
      <c r="BR27" t="s">
        <v>71</v>
      </c>
      <c r="BS27" t="s">
        <v>72</v>
      </c>
      <c r="BT27" t="s">
        <v>73</v>
      </c>
      <c r="BU27" t="s">
        <v>74</v>
      </c>
      <c r="BV27" t="s">
        <v>75</v>
      </c>
      <c r="BW27" t="s">
        <v>124</v>
      </c>
      <c r="BX27" t="s">
        <v>77</v>
      </c>
      <c r="BY27" t="s">
        <v>78</v>
      </c>
      <c r="BZ27" t="s">
        <v>79</v>
      </c>
      <c r="CA27" t="s">
        <v>202</v>
      </c>
      <c r="CB27" t="s">
        <v>81</v>
      </c>
      <c r="CC27" t="s">
        <v>161</v>
      </c>
      <c r="CD27" t="s">
        <v>83</v>
      </c>
      <c r="CE27" t="s">
        <v>127</v>
      </c>
      <c r="CF27" t="s">
        <v>85</v>
      </c>
      <c r="CG27" t="s">
        <v>86</v>
      </c>
      <c r="CH27" t="s">
        <v>87</v>
      </c>
      <c r="CI27" t="s">
        <v>88</v>
      </c>
      <c r="CJ27" t="s">
        <v>142</v>
      </c>
      <c r="CK27" t="s">
        <v>90</v>
      </c>
      <c r="CL27" t="s">
        <v>91</v>
      </c>
      <c r="CM27" t="s">
        <v>181</v>
      </c>
      <c r="CN27" t="s">
        <v>93</v>
      </c>
      <c r="CO27" t="s">
        <v>129</v>
      </c>
      <c r="CP27" t="s">
        <v>143</v>
      </c>
      <c r="CQ27" t="s">
        <v>130</v>
      </c>
      <c r="CR27" t="s">
        <v>97</v>
      </c>
      <c r="CS27" t="s">
        <v>98</v>
      </c>
      <c r="CT27" t="s">
        <v>131</v>
      </c>
      <c r="CU27" t="s">
        <v>100</v>
      </c>
      <c r="CV27" t="s">
        <v>133</v>
      </c>
      <c r="CW27" t="s">
        <v>134</v>
      </c>
      <c r="CX27" t="s">
        <v>103</v>
      </c>
      <c r="CY27" t="s">
        <v>104</v>
      </c>
      <c r="CZ27" t="s">
        <v>135</v>
      </c>
      <c r="DA27" t="s">
        <v>162</v>
      </c>
      <c r="DB27" t="s">
        <v>174</v>
      </c>
      <c r="DC27" t="s">
        <v>108</v>
      </c>
      <c r="DD27" t="s">
        <v>109</v>
      </c>
      <c r="DE27" t="s">
        <v>110</v>
      </c>
      <c r="DF27" t="s">
        <v>182</v>
      </c>
      <c r="DG27" t="s">
        <v>146</v>
      </c>
      <c r="DH27" t="s">
        <v>113</v>
      </c>
      <c r="DI27" t="s">
        <v>114</v>
      </c>
      <c r="DJ27" t="s">
        <v>115</v>
      </c>
      <c r="DK27" t="s">
        <v>116</v>
      </c>
      <c r="DL27" t="s">
        <v>138</v>
      </c>
      <c r="DM27" t="s">
        <v>118</v>
      </c>
    </row>
    <row r="28" spans="1:117" x14ac:dyDescent="0.3">
      <c r="A28">
        <v>27</v>
      </c>
      <c r="B28" s="2" t="s">
        <v>266</v>
      </c>
      <c r="C28" t="s">
        <v>267</v>
      </c>
      <c r="D28" t="s">
        <v>65</v>
      </c>
      <c r="E28" t="s">
        <v>66</v>
      </c>
      <c r="F28" t="s">
        <v>158</v>
      </c>
      <c r="G28" t="s">
        <v>122</v>
      </c>
      <c r="H28" t="s">
        <v>268</v>
      </c>
      <c r="I28" s="8">
        <f t="shared" si="1"/>
        <v>1</v>
      </c>
      <c r="J28" s="8">
        <f t="shared" si="2"/>
        <v>1</v>
      </c>
      <c r="K28" s="8">
        <f t="shared" si="3"/>
        <v>1</v>
      </c>
      <c r="L28" s="8">
        <f t="shared" si="4"/>
        <v>1</v>
      </c>
      <c r="M28" s="8">
        <f t="shared" si="5"/>
        <v>1</v>
      </c>
      <c r="N28" s="8">
        <f t="shared" si="6"/>
        <v>1</v>
      </c>
      <c r="O28" s="8">
        <f t="shared" si="7"/>
        <v>1</v>
      </c>
      <c r="P28" s="8">
        <f t="shared" si="8"/>
        <v>1</v>
      </c>
      <c r="Q28" s="8">
        <f t="shared" si="9"/>
        <v>0</v>
      </c>
      <c r="R28" s="8">
        <f t="shared" si="10"/>
        <v>1</v>
      </c>
      <c r="S28" s="8">
        <f t="shared" si="11"/>
        <v>1</v>
      </c>
      <c r="T28" s="8">
        <f t="shared" si="12"/>
        <v>1</v>
      </c>
      <c r="U28" s="8">
        <f t="shared" si="13"/>
        <v>0</v>
      </c>
      <c r="V28" s="8">
        <f t="shared" si="14"/>
        <v>1</v>
      </c>
      <c r="W28" s="10">
        <f t="shared" si="15"/>
        <v>0</v>
      </c>
      <c r="X28" s="10">
        <f t="shared" si="16"/>
        <v>0</v>
      </c>
      <c r="Y28" s="10">
        <f t="shared" si="17"/>
        <v>0</v>
      </c>
      <c r="Z28" s="10">
        <f t="shared" si="18"/>
        <v>1</v>
      </c>
      <c r="AA28" s="10">
        <f t="shared" si="19"/>
        <v>0</v>
      </c>
      <c r="AB28" s="10">
        <f t="shared" si="20"/>
        <v>0</v>
      </c>
      <c r="AC28" s="10">
        <f t="shared" si="21"/>
        <v>1</v>
      </c>
      <c r="AD28" s="10">
        <f t="shared" si="22"/>
        <v>1</v>
      </c>
      <c r="AE28" s="10">
        <f t="shared" si="23"/>
        <v>0</v>
      </c>
      <c r="AF28" s="10">
        <f t="shared" si="24"/>
        <v>0</v>
      </c>
      <c r="AG28" s="10">
        <f t="shared" si="25"/>
        <v>0</v>
      </c>
      <c r="AH28" s="10">
        <f t="shared" si="26"/>
        <v>0</v>
      </c>
      <c r="AI28" s="10">
        <f t="shared" si="27"/>
        <v>0</v>
      </c>
      <c r="AJ28" s="10">
        <f t="shared" si="28"/>
        <v>0</v>
      </c>
      <c r="AK28" s="10">
        <f t="shared" si="29"/>
        <v>1</v>
      </c>
      <c r="AL28" s="10">
        <f t="shared" si="30"/>
        <v>1</v>
      </c>
      <c r="AM28" s="10">
        <f t="shared" si="31"/>
        <v>1</v>
      </c>
      <c r="AN28" s="10">
        <f t="shared" si="32"/>
        <v>0</v>
      </c>
      <c r="AO28" s="10">
        <f t="shared" si="33"/>
        <v>0</v>
      </c>
      <c r="AP28" s="10">
        <f t="shared" si="34"/>
        <v>0</v>
      </c>
      <c r="AQ28" s="10">
        <f t="shared" si="35"/>
        <v>0</v>
      </c>
      <c r="AR28" s="10">
        <f t="shared" si="36"/>
        <v>0</v>
      </c>
      <c r="AS28" s="10">
        <f t="shared" si="37"/>
        <v>1</v>
      </c>
      <c r="AT28" s="10">
        <f t="shared" si="38"/>
        <v>0</v>
      </c>
      <c r="AU28" s="10">
        <f t="shared" si="39"/>
        <v>0</v>
      </c>
      <c r="AV28" s="10">
        <f t="shared" si="40"/>
        <v>0</v>
      </c>
      <c r="AW28" s="10">
        <f t="shared" si="41"/>
        <v>1</v>
      </c>
      <c r="AX28" s="10">
        <f t="shared" si="42"/>
        <v>0</v>
      </c>
      <c r="AY28" s="10">
        <f t="shared" si="43"/>
        <v>0</v>
      </c>
      <c r="AZ28" s="10">
        <f t="shared" si="44"/>
        <v>0</v>
      </c>
      <c r="BA28" s="10">
        <f t="shared" si="45"/>
        <v>1</v>
      </c>
      <c r="BB28" s="10">
        <f t="shared" si="46"/>
        <v>1</v>
      </c>
      <c r="BC28" s="10">
        <f t="shared" si="47"/>
        <v>1</v>
      </c>
      <c r="BD28" s="10">
        <f t="shared" si="48"/>
        <v>0</v>
      </c>
      <c r="BE28" s="10">
        <f t="shared" si="49"/>
        <v>1</v>
      </c>
      <c r="BF28" s="13">
        <f t="shared" si="50"/>
        <v>12</v>
      </c>
      <c r="BG28" s="14">
        <f t="shared" si="51"/>
        <v>0.8571428571428571</v>
      </c>
      <c r="BH28" s="13">
        <f>BK28-BF28</f>
        <v>37.33</v>
      </c>
      <c r="BI28" s="14">
        <f t="shared" si="52"/>
        <v>0.56560606060606056</v>
      </c>
      <c r="BJ28" s="14">
        <f t="shared" si="53"/>
        <v>0.71137445887445883</v>
      </c>
      <c r="BK28">
        <v>49.33</v>
      </c>
      <c r="BL28">
        <v>80</v>
      </c>
      <c r="BM28">
        <v>24</v>
      </c>
      <c r="BN28">
        <v>49</v>
      </c>
      <c r="BO28" s="3">
        <v>0.61699999999999999</v>
      </c>
      <c r="BP28" s="4">
        <v>70.900000000000006</v>
      </c>
      <c r="BQ28" t="s">
        <v>70</v>
      </c>
      <c r="BR28" t="s">
        <v>71</v>
      </c>
      <c r="BS28" t="s">
        <v>72</v>
      </c>
      <c r="BT28" t="s">
        <v>73</v>
      </c>
      <c r="BU28" t="s">
        <v>74</v>
      </c>
      <c r="BV28" t="s">
        <v>75</v>
      </c>
      <c r="BW28" t="s">
        <v>124</v>
      </c>
      <c r="BX28" t="s">
        <v>77</v>
      </c>
      <c r="BY28" t="s">
        <v>78</v>
      </c>
      <c r="BZ28" t="s">
        <v>79</v>
      </c>
      <c r="CA28" t="s">
        <v>80</v>
      </c>
      <c r="CB28" t="s">
        <v>81</v>
      </c>
      <c r="CC28" t="s">
        <v>161</v>
      </c>
      <c r="CD28" t="s">
        <v>83</v>
      </c>
      <c r="CE28" t="s">
        <v>127</v>
      </c>
      <c r="CF28" t="s">
        <v>269</v>
      </c>
      <c r="CG28" t="s">
        <v>86</v>
      </c>
      <c r="CH28" t="s">
        <v>87</v>
      </c>
      <c r="CI28" t="s">
        <v>270</v>
      </c>
      <c r="CJ28" t="s">
        <v>142</v>
      </c>
      <c r="CK28" t="s">
        <v>90</v>
      </c>
      <c r="CL28" t="s">
        <v>91</v>
      </c>
      <c r="CM28" t="s">
        <v>181</v>
      </c>
      <c r="CN28" t="s">
        <v>93</v>
      </c>
      <c r="CO28" t="s">
        <v>129</v>
      </c>
      <c r="CP28" t="s">
        <v>143</v>
      </c>
      <c r="CQ28" t="s">
        <v>130</v>
      </c>
      <c r="CR28" t="s">
        <v>97</v>
      </c>
      <c r="CS28" t="s">
        <v>98</v>
      </c>
      <c r="CT28" t="s">
        <v>131</v>
      </c>
      <c r="CU28" t="s">
        <v>100</v>
      </c>
      <c r="CV28" t="s">
        <v>101</v>
      </c>
      <c r="CW28" t="s">
        <v>134</v>
      </c>
      <c r="CX28" t="s">
        <v>271</v>
      </c>
      <c r="CY28" t="s">
        <v>104</v>
      </c>
      <c r="CZ28" t="s">
        <v>135</v>
      </c>
      <c r="DA28" t="s">
        <v>106</v>
      </c>
      <c r="DB28" t="s">
        <v>174</v>
      </c>
      <c r="DC28" t="s">
        <v>108</v>
      </c>
      <c r="DD28" t="s">
        <v>109</v>
      </c>
      <c r="DE28" t="s">
        <v>208</v>
      </c>
      <c r="DF28" t="s">
        <v>137</v>
      </c>
      <c r="DG28" t="s">
        <v>146</v>
      </c>
      <c r="DH28" t="s">
        <v>113</v>
      </c>
      <c r="DI28" t="s">
        <v>114</v>
      </c>
      <c r="DJ28" t="s">
        <v>115</v>
      </c>
      <c r="DK28" t="s">
        <v>116</v>
      </c>
      <c r="DL28" t="s">
        <v>138</v>
      </c>
      <c r="DM28" t="s">
        <v>118</v>
      </c>
    </row>
    <row r="29" spans="1:117" x14ac:dyDescent="0.3">
      <c r="A29">
        <v>28</v>
      </c>
      <c r="B29" s="2" t="s">
        <v>272</v>
      </c>
      <c r="C29" t="s">
        <v>273</v>
      </c>
      <c r="D29" t="s">
        <v>65</v>
      </c>
      <c r="E29" t="s">
        <v>65</v>
      </c>
      <c r="F29" t="s">
        <v>274</v>
      </c>
      <c r="G29" t="s">
        <v>122</v>
      </c>
      <c r="H29" t="s">
        <v>235</v>
      </c>
      <c r="I29" s="8">
        <f t="shared" si="1"/>
        <v>1</v>
      </c>
      <c r="J29" s="8">
        <f t="shared" si="2"/>
        <v>1</v>
      </c>
      <c r="K29" s="8">
        <f t="shared" si="3"/>
        <v>1</v>
      </c>
      <c r="L29" s="8">
        <f t="shared" si="4"/>
        <v>1</v>
      </c>
      <c r="M29" s="8">
        <f t="shared" si="5"/>
        <v>1</v>
      </c>
      <c r="N29" s="8">
        <f t="shared" si="6"/>
        <v>1</v>
      </c>
      <c r="O29" s="8">
        <f t="shared" si="7"/>
        <v>0</v>
      </c>
      <c r="P29" s="8">
        <f t="shared" si="8"/>
        <v>1</v>
      </c>
      <c r="Q29" s="8">
        <f t="shared" si="9"/>
        <v>1</v>
      </c>
      <c r="R29" s="8">
        <f t="shared" si="10"/>
        <v>1</v>
      </c>
      <c r="S29" s="8">
        <f t="shared" si="11"/>
        <v>0</v>
      </c>
      <c r="T29" s="8">
        <f t="shared" si="12"/>
        <v>0</v>
      </c>
      <c r="U29" s="8">
        <f t="shared" si="13"/>
        <v>0</v>
      </c>
      <c r="V29" s="8">
        <f t="shared" si="14"/>
        <v>0</v>
      </c>
      <c r="W29" s="10">
        <f t="shared" si="15"/>
        <v>0</v>
      </c>
      <c r="X29" s="10">
        <f t="shared" si="16"/>
        <v>1</v>
      </c>
      <c r="Y29" s="10">
        <f t="shared" si="17"/>
        <v>0</v>
      </c>
      <c r="Z29" s="10">
        <f t="shared" si="18"/>
        <v>1</v>
      </c>
      <c r="AA29" s="10">
        <f t="shared" si="19"/>
        <v>1</v>
      </c>
      <c r="AB29" s="10">
        <f t="shared" si="20"/>
        <v>1</v>
      </c>
      <c r="AC29" s="10">
        <f t="shared" si="21"/>
        <v>1</v>
      </c>
      <c r="AD29" s="10">
        <f t="shared" si="22"/>
        <v>1</v>
      </c>
      <c r="AE29" s="10">
        <f t="shared" si="23"/>
        <v>1</v>
      </c>
      <c r="AF29" s="10">
        <f t="shared" si="24"/>
        <v>0</v>
      </c>
      <c r="AG29" s="10">
        <f t="shared" si="25"/>
        <v>0</v>
      </c>
      <c r="AH29" s="10">
        <f t="shared" si="26"/>
        <v>0</v>
      </c>
      <c r="AI29" s="10">
        <f t="shared" si="27"/>
        <v>0</v>
      </c>
      <c r="AJ29" s="10">
        <f t="shared" si="28"/>
        <v>0</v>
      </c>
      <c r="AK29" s="10">
        <f t="shared" si="29"/>
        <v>1</v>
      </c>
      <c r="AL29" s="10">
        <f t="shared" si="30"/>
        <v>1</v>
      </c>
      <c r="AM29" s="10">
        <f t="shared" si="31"/>
        <v>1</v>
      </c>
      <c r="AN29" s="10">
        <f t="shared" si="32"/>
        <v>1</v>
      </c>
      <c r="AO29" s="10">
        <f t="shared" si="33"/>
        <v>0</v>
      </c>
      <c r="AP29" s="10">
        <f t="shared" si="34"/>
        <v>1</v>
      </c>
      <c r="AQ29" s="10">
        <f t="shared" si="35"/>
        <v>0</v>
      </c>
      <c r="AR29" s="10">
        <f t="shared" si="36"/>
        <v>0</v>
      </c>
      <c r="AS29" s="10">
        <f t="shared" si="37"/>
        <v>1</v>
      </c>
      <c r="AT29" s="10">
        <f t="shared" si="38"/>
        <v>1</v>
      </c>
      <c r="AU29" s="10">
        <f t="shared" si="39"/>
        <v>0</v>
      </c>
      <c r="AV29" s="10">
        <f t="shared" si="40"/>
        <v>0</v>
      </c>
      <c r="AW29" s="10">
        <f t="shared" si="41"/>
        <v>0</v>
      </c>
      <c r="AX29" s="10">
        <f t="shared" si="42"/>
        <v>0</v>
      </c>
      <c r="AY29" s="10">
        <f t="shared" si="43"/>
        <v>0</v>
      </c>
      <c r="AZ29" s="10">
        <f t="shared" si="44"/>
        <v>0</v>
      </c>
      <c r="BA29" s="10">
        <f t="shared" si="45"/>
        <v>0</v>
      </c>
      <c r="BB29" s="10">
        <f t="shared" si="46"/>
        <v>0</v>
      </c>
      <c r="BC29" s="10">
        <f t="shared" si="47"/>
        <v>0</v>
      </c>
      <c r="BD29" s="10">
        <f t="shared" si="48"/>
        <v>0</v>
      </c>
      <c r="BE29" s="10">
        <f t="shared" si="49"/>
        <v>0</v>
      </c>
      <c r="BF29" s="13">
        <f t="shared" si="50"/>
        <v>9</v>
      </c>
      <c r="BG29" s="14">
        <f t="shared" si="51"/>
        <v>0.6428571428571429</v>
      </c>
      <c r="BH29" s="13">
        <f>BK29-BF29</f>
        <v>40.08</v>
      </c>
      <c r="BI29" s="14">
        <f t="shared" si="52"/>
        <v>0.6072727272727273</v>
      </c>
      <c r="BJ29" s="14">
        <f t="shared" si="53"/>
        <v>0.6250649350649351</v>
      </c>
      <c r="BK29">
        <v>49.08</v>
      </c>
      <c r="BL29">
        <v>80</v>
      </c>
      <c r="BM29">
        <v>23</v>
      </c>
      <c r="BN29">
        <v>49</v>
      </c>
      <c r="BO29" s="3">
        <v>0.61399999999999999</v>
      </c>
      <c r="BP29" s="4">
        <v>62.4</v>
      </c>
      <c r="BQ29" t="s">
        <v>70</v>
      </c>
      <c r="BR29" t="s">
        <v>71</v>
      </c>
      <c r="BS29" t="s">
        <v>72</v>
      </c>
      <c r="BT29" t="s">
        <v>73</v>
      </c>
      <c r="BU29" t="s">
        <v>74</v>
      </c>
      <c r="BV29" t="s">
        <v>75</v>
      </c>
      <c r="BW29" t="s">
        <v>76</v>
      </c>
      <c r="BX29" t="s">
        <v>77</v>
      </c>
      <c r="BY29" t="s">
        <v>125</v>
      </c>
      <c r="BZ29" t="s">
        <v>79</v>
      </c>
      <c r="CA29" t="s">
        <v>202</v>
      </c>
      <c r="CB29" t="s">
        <v>168</v>
      </c>
      <c r="CC29" t="s">
        <v>82</v>
      </c>
      <c r="CD29" t="s">
        <v>252</v>
      </c>
      <c r="CE29" t="s">
        <v>127</v>
      </c>
      <c r="CF29" t="s">
        <v>85</v>
      </c>
      <c r="CG29" t="s">
        <v>86</v>
      </c>
      <c r="CH29" t="s">
        <v>87</v>
      </c>
      <c r="CI29" t="s">
        <v>88</v>
      </c>
      <c r="CJ29" t="s">
        <v>89</v>
      </c>
      <c r="CK29" t="s">
        <v>90</v>
      </c>
      <c r="CL29" t="s">
        <v>91</v>
      </c>
      <c r="CM29" t="s">
        <v>92</v>
      </c>
      <c r="CN29" t="s">
        <v>93</v>
      </c>
      <c r="CO29" t="s">
        <v>129</v>
      </c>
      <c r="CP29" t="s">
        <v>143</v>
      </c>
      <c r="CQ29" t="s">
        <v>130</v>
      </c>
      <c r="CR29" t="s">
        <v>97</v>
      </c>
      <c r="CS29" t="s">
        <v>98</v>
      </c>
      <c r="CT29" t="s">
        <v>131</v>
      </c>
      <c r="CU29" t="s">
        <v>100</v>
      </c>
      <c r="CV29" t="s">
        <v>133</v>
      </c>
      <c r="CW29" t="s">
        <v>134</v>
      </c>
      <c r="CX29" t="s">
        <v>103</v>
      </c>
      <c r="CY29" t="s">
        <v>104</v>
      </c>
      <c r="CZ29" t="s">
        <v>135</v>
      </c>
      <c r="DA29" t="s">
        <v>106</v>
      </c>
      <c r="DB29" t="s">
        <v>107</v>
      </c>
      <c r="DC29" t="s">
        <v>108</v>
      </c>
      <c r="DD29" t="s">
        <v>109</v>
      </c>
      <c r="DE29" t="s">
        <v>110</v>
      </c>
      <c r="DF29" t="s">
        <v>137</v>
      </c>
      <c r="DG29" t="s">
        <v>146</v>
      </c>
      <c r="DH29" t="s">
        <v>113</v>
      </c>
      <c r="DI29" t="s">
        <v>225</v>
      </c>
      <c r="DJ29" t="s">
        <v>275</v>
      </c>
      <c r="DK29" t="s">
        <v>276</v>
      </c>
      <c r="DL29" t="s">
        <v>277</v>
      </c>
      <c r="DM29" t="s">
        <v>278</v>
      </c>
    </row>
    <row r="30" spans="1:117" x14ac:dyDescent="0.3">
      <c r="A30">
        <v>29</v>
      </c>
      <c r="B30" s="2" t="s">
        <v>279</v>
      </c>
      <c r="C30" t="s">
        <v>280</v>
      </c>
      <c r="D30" t="s">
        <v>65</v>
      </c>
      <c r="E30" t="s">
        <v>65</v>
      </c>
      <c r="F30" t="s">
        <v>158</v>
      </c>
      <c r="G30" t="s">
        <v>172</v>
      </c>
      <c r="H30" t="s">
        <v>281</v>
      </c>
      <c r="I30" s="8">
        <f t="shared" si="1"/>
        <v>1</v>
      </c>
      <c r="J30" s="8">
        <f t="shared" si="2"/>
        <v>0</v>
      </c>
      <c r="K30" s="8">
        <f t="shared" si="3"/>
        <v>1</v>
      </c>
      <c r="L30" s="8">
        <f t="shared" si="4"/>
        <v>1</v>
      </c>
      <c r="M30" s="8">
        <f t="shared" si="5"/>
        <v>1</v>
      </c>
      <c r="N30" s="8">
        <f t="shared" si="6"/>
        <v>1</v>
      </c>
      <c r="O30" s="8">
        <f t="shared" si="7"/>
        <v>1</v>
      </c>
      <c r="P30" s="8">
        <f t="shared" si="8"/>
        <v>1</v>
      </c>
      <c r="Q30" s="8">
        <f t="shared" si="9"/>
        <v>1</v>
      </c>
      <c r="R30" s="8">
        <f t="shared" si="10"/>
        <v>1</v>
      </c>
      <c r="S30" s="8">
        <f t="shared" si="11"/>
        <v>1</v>
      </c>
      <c r="T30" s="8">
        <f t="shared" si="12"/>
        <v>1</v>
      </c>
      <c r="U30" s="8">
        <f t="shared" si="13"/>
        <v>0</v>
      </c>
      <c r="V30" s="8">
        <f t="shared" si="14"/>
        <v>1</v>
      </c>
      <c r="W30" s="10">
        <f t="shared" si="15"/>
        <v>0</v>
      </c>
      <c r="X30" s="10">
        <f t="shared" si="16"/>
        <v>1</v>
      </c>
      <c r="Y30" s="10">
        <f t="shared" si="17"/>
        <v>0</v>
      </c>
      <c r="Z30" s="10">
        <f t="shared" si="18"/>
        <v>1</v>
      </c>
      <c r="AA30" s="10">
        <f t="shared" si="19"/>
        <v>1</v>
      </c>
      <c r="AB30" s="10">
        <f t="shared" si="20"/>
        <v>1</v>
      </c>
      <c r="AC30" s="10">
        <f t="shared" si="21"/>
        <v>1</v>
      </c>
      <c r="AD30" s="10">
        <f t="shared" si="22"/>
        <v>1</v>
      </c>
      <c r="AE30" s="10">
        <f t="shared" si="23"/>
        <v>1</v>
      </c>
      <c r="AF30" s="10">
        <f t="shared" si="24"/>
        <v>1</v>
      </c>
      <c r="AG30" s="10">
        <f t="shared" si="25"/>
        <v>0</v>
      </c>
      <c r="AH30" s="10">
        <f t="shared" si="26"/>
        <v>1</v>
      </c>
      <c r="AI30" s="10">
        <f t="shared" si="27"/>
        <v>1</v>
      </c>
      <c r="AJ30" s="10">
        <f t="shared" si="28"/>
        <v>0</v>
      </c>
      <c r="AK30" s="10">
        <f t="shared" si="29"/>
        <v>0</v>
      </c>
      <c r="AL30" s="10">
        <f t="shared" si="30"/>
        <v>1</v>
      </c>
      <c r="AM30" s="10">
        <f t="shared" si="31"/>
        <v>1</v>
      </c>
      <c r="AN30" s="10">
        <f t="shared" si="32"/>
        <v>0</v>
      </c>
      <c r="AO30" s="10">
        <f t="shared" si="33"/>
        <v>1</v>
      </c>
      <c r="AP30" s="10">
        <f t="shared" si="34"/>
        <v>1</v>
      </c>
      <c r="AQ30" s="10">
        <f t="shared" si="35"/>
        <v>0</v>
      </c>
      <c r="AR30" s="10">
        <f t="shared" si="36"/>
        <v>0</v>
      </c>
      <c r="AS30" s="10">
        <f t="shared" si="37"/>
        <v>1</v>
      </c>
      <c r="AT30" s="10">
        <f t="shared" si="38"/>
        <v>0</v>
      </c>
      <c r="AU30" s="10">
        <f t="shared" si="39"/>
        <v>0</v>
      </c>
      <c r="AV30" s="10">
        <f t="shared" si="40"/>
        <v>0</v>
      </c>
      <c r="AW30" s="10">
        <f t="shared" si="41"/>
        <v>0</v>
      </c>
      <c r="AX30" s="10">
        <f t="shared" si="42"/>
        <v>0</v>
      </c>
      <c r="AY30" s="10">
        <f t="shared" si="43"/>
        <v>1</v>
      </c>
      <c r="AZ30" s="10">
        <f t="shared" si="44"/>
        <v>0</v>
      </c>
      <c r="BA30" s="10">
        <f t="shared" si="45"/>
        <v>1</v>
      </c>
      <c r="BB30" s="10">
        <f t="shared" si="46"/>
        <v>1</v>
      </c>
      <c r="BC30" s="10">
        <f t="shared" si="47"/>
        <v>1</v>
      </c>
      <c r="BD30" s="10">
        <f t="shared" si="48"/>
        <v>0</v>
      </c>
      <c r="BE30" s="10">
        <f t="shared" si="49"/>
        <v>1</v>
      </c>
      <c r="BF30" s="13">
        <f t="shared" si="50"/>
        <v>12</v>
      </c>
      <c r="BG30" s="14">
        <f t="shared" si="51"/>
        <v>0.8571428571428571</v>
      </c>
      <c r="BH30" s="13">
        <f>BK30-BF30</f>
        <v>37</v>
      </c>
      <c r="BI30" s="14">
        <f t="shared" si="52"/>
        <v>0.56060606060606055</v>
      </c>
      <c r="BJ30" s="14">
        <f t="shared" si="53"/>
        <v>0.70887445887445888</v>
      </c>
      <c r="BK30">
        <v>49</v>
      </c>
      <c r="BL30">
        <v>80</v>
      </c>
      <c r="BM30">
        <v>32</v>
      </c>
      <c r="BN30">
        <v>49</v>
      </c>
      <c r="BO30" s="3">
        <v>0.61299999999999999</v>
      </c>
      <c r="BP30" s="4">
        <v>68.5</v>
      </c>
      <c r="BQ30" t="s">
        <v>70</v>
      </c>
      <c r="BR30" t="s">
        <v>200</v>
      </c>
      <c r="BS30" t="s">
        <v>72</v>
      </c>
      <c r="BT30" t="s">
        <v>73</v>
      </c>
      <c r="BU30" t="s">
        <v>74</v>
      </c>
      <c r="BV30" t="s">
        <v>75</v>
      </c>
      <c r="BW30" t="s">
        <v>124</v>
      </c>
      <c r="BX30" t="s">
        <v>77</v>
      </c>
      <c r="BY30" t="s">
        <v>125</v>
      </c>
      <c r="BZ30" t="s">
        <v>79</v>
      </c>
      <c r="CA30" t="s">
        <v>80</v>
      </c>
      <c r="CB30" t="s">
        <v>81</v>
      </c>
      <c r="CC30" t="s">
        <v>161</v>
      </c>
      <c r="CD30" t="s">
        <v>83</v>
      </c>
      <c r="CE30" t="s">
        <v>127</v>
      </c>
      <c r="CF30" t="s">
        <v>85</v>
      </c>
      <c r="CG30" t="s">
        <v>86</v>
      </c>
      <c r="CH30" t="s">
        <v>87</v>
      </c>
      <c r="CI30" t="s">
        <v>88</v>
      </c>
      <c r="CJ30" t="s">
        <v>89</v>
      </c>
      <c r="CK30" t="s">
        <v>90</v>
      </c>
      <c r="CL30" t="s">
        <v>91</v>
      </c>
      <c r="CM30" t="s">
        <v>92</v>
      </c>
      <c r="CN30" t="s">
        <v>169</v>
      </c>
      <c r="CO30" t="s">
        <v>129</v>
      </c>
      <c r="CP30" t="s">
        <v>95</v>
      </c>
      <c r="CQ30" t="s">
        <v>96</v>
      </c>
      <c r="CR30" t="s">
        <v>97</v>
      </c>
      <c r="CS30" t="s">
        <v>154</v>
      </c>
      <c r="CT30" t="s">
        <v>131</v>
      </c>
      <c r="CU30" t="s">
        <v>100</v>
      </c>
      <c r="CV30" t="s">
        <v>101</v>
      </c>
      <c r="CW30" t="s">
        <v>102</v>
      </c>
      <c r="CX30" t="s">
        <v>103</v>
      </c>
      <c r="CY30" t="s">
        <v>104</v>
      </c>
      <c r="CZ30" t="s">
        <v>195</v>
      </c>
      <c r="DA30" t="s">
        <v>106</v>
      </c>
      <c r="DB30" t="s">
        <v>174</v>
      </c>
      <c r="DC30" t="s">
        <v>108</v>
      </c>
      <c r="DD30" t="s">
        <v>109</v>
      </c>
      <c r="DE30" t="s">
        <v>110</v>
      </c>
      <c r="DF30" t="s">
        <v>137</v>
      </c>
      <c r="DG30" t="s">
        <v>112</v>
      </c>
      <c r="DH30" t="s">
        <v>113</v>
      </c>
      <c r="DI30" t="s">
        <v>114</v>
      </c>
      <c r="DJ30" t="s">
        <v>115</v>
      </c>
      <c r="DK30" t="s">
        <v>116</v>
      </c>
      <c r="DL30" t="s">
        <v>138</v>
      </c>
      <c r="DM30" t="s">
        <v>118</v>
      </c>
    </row>
    <row r="31" spans="1:117" x14ac:dyDescent="0.3">
      <c r="A31">
        <v>30</v>
      </c>
      <c r="B31" s="2" t="s">
        <v>282</v>
      </c>
      <c r="C31" t="s">
        <v>283</v>
      </c>
      <c r="D31" t="s">
        <v>65</v>
      </c>
      <c r="E31" t="s">
        <v>65</v>
      </c>
      <c r="F31" t="s">
        <v>284</v>
      </c>
      <c r="G31" t="s">
        <v>206</v>
      </c>
      <c r="H31" t="s">
        <v>285</v>
      </c>
      <c r="I31" s="8">
        <f t="shared" si="1"/>
        <v>1</v>
      </c>
      <c r="J31" s="8">
        <f t="shared" si="2"/>
        <v>1</v>
      </c>
      <c r="K31" s="8">
        <f t="shared" si="3"/>
        <v>1</v>
      </c>
      <c r="L31" s="8">
        <f t="shared" si="4"/>
        <v>0</v>
      </c>
      <c r="M31" s="8">
        <f t="shared" si="5"/>
        <v>0</v>
      </c>
      <c r="N31" s="8">
        <f t="shared" si="6"/>
        <v>0</v>
      </c>
      <c r="O31" s="8">
        <f t="shared" si="7"/>
        <v>0</v>
      </c>
      <c r="P31" s="8">
        <f t="shared" si="8"/>
        <v>1</v>
      </c>
      <c r="Q31" s="8">
        <f t="shared" si="9"/>
        <v>0</v>
      </c>
      <c r="R31" s="8">
        <f t="shared" si="10"/>
        <v>1</v>
      </c>
      <c r="S31" s="8">
        <f t="shared" si="11"/>
        <v>0</v>
      </c>
      <c r="T31" s="8">
        <f t="shared" si="12"/>
        <v>1</v>
      </c>
      <c r="U31" s="8">
        <f t="shared" si="13"/>
        <v>1</v>
      </c>
      <c r="V31" s="8">
        <f t="shared" si="14"/>
        <v>1</v>
      </c>
      <c r="W31" s="10">
        <f t="shared" si="15"/>
        <v>1</v>
      </c>
      <c r="X31" s="10">
        <f t="shared" si="16"/>
        <v>1</v>
      </c>
      <c r="Y31" s="10">
        <f t="shared" si="17"/>
        <v>0</v>
      </c>
      <c r="Z31" s="10">
        <f t="shared" si="18"/>
        <v>1</v>
      </c>
      <c r="AA31" s="10">
        <f t="shared" si="19"/>
        <v>1</v>
      </c>
      <c r="AB31" s="10">
        <f t="shared" si="20"/>
        <v>1</v>
      </c>
      <c r="AC31" s="10">
        <f t="shared" si="21"/>
        <v>1</v>
      </c>
      <c r="AD31" s="10">
        <f t="shared" si="22"/>
        <v>1</v>
      </c>
      <c r="AE31" s="10">
        <f t="shared" si="23"/>
        <v>0</v>
      </c>
      <c r="AF31" s="10">
        <f t="shared" si="24"/>
        <v>0</v>
      </c>
      <c r="AG31" s="10">
        <f t="shared" si="25"/>
        <v>1</v>
      </c>
      <c r="AH31" s="10">
        <f t="shared" si="26"/>
        <v>0</v>
      </c>
      <c r="AI31" s="10">
        <f t="shared" si="27"/>
        <v>1</v>
      </c>
      <c r="AJ31" s="10">
        <f t="shared" si="28"/>
        <v>1</v>
      </c>
      <c r="AK31" s="10">
        <f t="shared" si="29"/>
        <v>0</v>
      </c>
      <c r="AL31" s="10">
        <f t="shared" si="30"/>
        <v>1</v>
      </c>
      <c r="AM31" s="10">
        <f t="shared" si="31"/>
        <v>0</v>
      </c>
      <c r="AN31" s="10">
        <f t="shared" si="32"/>
        <v>0</v>
      </c>
      <c r="AO31" s="10">
        <f t="shared" si="33"/>
        <v>0</v>
      </c>
      <c r="AP31" s="10">
        <f t="shared" si="34"/>
        <v>0</v>
      </c>
      <c r="AQ31" s="10">
        <f t="shared" si="35"/>
        <v>0</v>
      </c>
      <c r="AR31" s="10">
        <f t="shared" si="36"/>
        <v>0</v>
      </c>
      <c r="AS31" s="10">
        <f t="shared" si="37"/>
        <v>1</v>
      </c>
      <c r="AT31" s="10">
        <f t="shared" si="38"/>
        <v>1</v>
      </c>
      <c r="AU31" s="10">
        <f t="shared" si="39"/>
        <v>0</v>
      </c>
      <c r="AV31" s="10">
        <f t="shared" si="40"/>
        <v>0</v>
      </c>
      <c r="AW31" s="10">
        <f t="shared" si="41"/>
        <v>0</v>
      </c>
      <c r="AX31" s="10">
        <f t="shared" si="42"/>
        <v>0</v>
      </c>
      <c r="AY31" s="10">
        <f t="shared" si="43"/>
        <v>0</v>
      </c>
      <c r="AZ31" s="10">
        <f t="shared" si="44"/>
        <v>0</v>
      </c>
      <c r="BA31" s="10">
        <f t="shared" si="45"/>
        <v>1</v>
      </c>
      <c r="BB31" s="10">
        <f t="shared" si="46"/>
        <v>0</v>
      </c>
      <c r="BC31" s="10">
        <f t="shared" si="47"/>
        <v>1</v>
      </c>
      <c r="BD31" s="10">
        <f t="shared" si="48"/>
        <v>0</v>
      </c>
      <c r="BE31" s="10">
        <f t="shared" si="49"/>
        <v>1</v>
      </c>
      <c r="BF31" s="13">
        <f t="shared" si="50"/>
        <v>8</v>
      </c>
      <c r="BG31" s="14">
        <f t="shared" si="51"/>
        <v>0.5714285714285714</v>
      </c>
      <c r="BH31" s="13">
        <f>BK31-BF31</f>
        <v>40.840000000000003</v>
      </c>
      <c r="BI31" s="14">
        <f t="shared" si="52"/>
        <v>0.61878787878787889</v>
      </c>
      <c r="BJ31" s="14">
        <f t="shared" si="53"/>
        <v>0.59510822510822514</v>
      </c>
      <c r="BK31">
        <v>48.84</v>
      </c>
      <c r="BL31">
        <v>80</v>
      </c>
      <c r="BM31">
        <v>24</v>
      </c>
      <c r="BN31">
        <v>49</v>
      </c>
      <c r="BO31" s="3">
        <v>0.61099999999999999</v>
      </c>
      <c r="BP31" s="4">
        <v>70.5</v>
      </c>
      <c r="BQ31" t="s">
        <v>70</v>
      </c>
      <c r="BR31" t="s">
        <v>71</v>
      </c>
      <c r="BS31" t="s">
        <v>72</v>
      </c>
      <c r="BT31" t="s">
        <v>201</v>
      </c>
      <c r="BU31" t="s">
        <v>224</v>
      </c>
      <c r="BV31" t="s">
        <v>286</v>
      </c>
      <c r="BW31" t="s">
        <v>287</v>
      </c>
      <c r="BX31" t="s">
        <v>77</v>
      </c>
      <c r="BY31" t="s">
        <v>78</v>
      </c>
      <c r="BZ31" t="s">
        <v>79</v>
      </c>
      <c r="CA31" t="s">
        <v>202</v>
      </c>
      <c r="CB31" t="s">
        <v>81</v>
      </c>
      <c r="CC31" t="s">
        <v>126</v>
      </c>
      <c r="CD31" t="s">
        <v>83</v>
      </c>
      <c r="CE31" t="s">
        <v>84</v>
      </c>
      <c r="CF31" t="s">
        <v>85</v>
      </c>
      <c r="CG31" t="s">
        <v>86</v>
      </c>
      <c r="CH31" t="s">
        <v>87</v>
      </c>
      <c r="CI31" t="s">
        <v>88</v>
      </c>
      <c r="CJ31" t="s">
        <v>89</v>
      </c>
      <c r="CK31" t="s">
        <v>90</v>
      </c>
      <c r="CL31" t="s">
        <v>91</v>
      </c>
      <c r="CM31" t="s">
        <v>288</v>
      </c>
      <c r="CN31" t="s">
        <v>93</v>
      </c>
      <c r="CO31" t="s">
        <v>94</v>
      </c>
      <c r="CP31" t="s">
        <v>143</v>
      </c>
      <c r="CQ31" t="s">
        <v>96</v>
      </c>
      <c r="CR31" t="s">
        <v>145</v>
      </c>
      <c r="CS31" t="s">
        <v>154</v>
      </c>
      <c r="CT31" t="s">
        <v>131</v>
      </c>
      <c r="CU31" t="s">
        <v>132</v>
      </c>
      <c r="CV31" t="s">
        <v>101</v>
      </c>
      <c r="CW31" t="s">
        <v>134</v>
      </c>
      <c r="CX31" t="s">
        <v>271</v>
      </c>
      <c r="CY31" t="s">
        <v>104</v>
      </c>
      <c r="CZ31" t="s">
        <v>195</v>
      </c>
      <c r="DA31" t="s">
        <v>106</v>
      </c>
      <c r="DB31" t="s">
        <v>107</v>
      </c>
      <c r="DC31" t="s">
        <v>108</v>
      </c>
      <c r="DD31" t="s">
        <v>109</v>
      </c>
      <c r="DE31" t="s">
        <v>110</v>
      </c>
      <c r="DF31" t="s">
        <v>137</v>
      </c>
      <c r="DG31" t="s">
        <v>146</v>
      </c>
      <c r="DH31" t="s">
        <v>113</v>
      </c>
      <c r="DI31" t="s">
        <v>114</v>
      </c>
      <c r="DJ31" t="s">
        <v>147</v>
      </c>
      <c r="DK31" t="s">
        <v>116</v>
      </c>
      <c r="DL31" t="s">
        <v>138</v>
      </c>
      <c r="DM31" t="s">
        <v>118</v>
      </c>
    </row>
    <row r="32" spans="1:117" x14ac:dyDescent="0.3">
      <c r="A32">
        <v>31</v>
      </c>
      <c r="B32" s="2" t="s">
        <v>289</v>
      </c>
      <c r="C32" t="s">
        <v>290</v>
      </c>
      <c r="D32" t="s">
        <v>65</v>
      </c>
      <c r="E32" t="s">
        <v>65</v>
      </c>
      <c r="F32" t="s">
        <v>291</v>
      </c>
      <c r="G32" t="s">
        <v>159</v>
      </c>
      <c r="H32" t="s">
        <v>292</v>
      </c>
      <c r="I32" s="8">
        <f t="shared" si="1"/>
        <v>0</v>
      </c>
      <c r="J32" s="8">
        <f t="shared" si="2"/>
        <v>1</v>
      </c>
      <c r="K32" s="8">
        <f t="shared" si="3"/>
        <v>1</v>
      </c>
      <c r="L32" s="8">
        <f t="shared" si="4"/>
        <v>1</v>
      </c>
      <c r="M32" s="8">
        <f t="shared" si="5"/>
        <v>0</v>
      </c>
      <c r="N32" s="8">
        <f t="shared" si="6"/>
        <v>1</v>
      </c>
      <c r="O32" s="8">
        <f t="shared" si="7"/>
        <v>0</v>
      </c>
      <c r="P32" s="8">
        <f t="shared" si="8"/>
        <v>1</v>
      </c>
      <c r="Q32" s="8">
        <f t="shared" si="9"/>
        <v>0</v>
      </c>
      <c r="R32" s="8">
        <f t="shared" si="10"/>
        <v>1</v>
      </c>
      <c r="S32" s="8">
        <f t="shared" si="11"/>
        <v>1</v>
      </c>
      <c r="T32" s="8">
        <f t="shared" si="12"/>
        <v>1</v>
      </c>
      <c r="U32" s="8">
        <f t="shared" si="13"/>
        <v>1</v>
      </c>
      <c r="V32" s="8">
        <f t="shared" si="14"/>
        <v>1</v>
      </c>
      <c r="W32" s="10">
        <f t="shared" si="15"/>
        <v>0</v>
      </c>
      <c r="X32" s="10">
        <f t="shared" si="16"/>
        <v>1</v>
      </c>
      <c r="Y32" s="10">
        <f t="shared" si="17"/>
        <v>0</v>
      </c>
      <c r="Z32" s="10">
        <f t="shared" si="18"/>
        <v>1</v>
      </c>
      <c r="AA32" s="10">
        <f t="shared" si="19"/>
        <v>1</v>
      </c>
      <c r="AB32" s="10">
        <f t="shared" si="20"/>
        <v>1</v>
      </c>
      <c r="AC32" s="10">
        <f t="shared" si="21"/>
        <v>1</v>
      </c>
      <c r="AD32" s="10">
        <f t="shared" si="22"/>
        <v>1</v>
      </c>
      <c r="AE32" s="10">
        <f t="shared" si="23"/>
        <v>0</v>
      </c>
      <c r="AF32" s="10">
        <f t="shared" si="24"/>
        <v>0</v>
      </c>
      <c r="AG32" s="10">
        <f t="shared" si="25"/>
        <v>0</v>
      </c>
      <c r="AH32" s="10">
        <f t="shared" si="26"/>
        <v>0</v>
      </c>
      <c r="AI32" s="10">
        <f t="shared" si="27"/>
        <v>1</v>
      </c>
      <c r="AJ32" s="10">
        <f t="shared" si="28"/>
        <v>0</v>
      </c>
      <c r="AK32" s="10">
        <f t="shared" si="29"/>
        <v>1</v>
      </c>
      <c r="AL32" s="10">
        <f t="shared" si="30"/>
        <v>1</v>
      </c>
      <c r="AM32" s="10">
        <f t="shared" si="31"/>
        <v>1</v>
      </c>
      <c r="AN32" s="10">
        <f t="shared" si="32"/>
        <v>1</v>
      </c>
      <c r="AO32" s="10">
        <f t="shared" si="33"/>
        <v>1</v>
      </c>
      <c r="AP32" s="10">
        <f t="shared" si="34"/>
        <v>1</v>
      </c>
      <c r="AQ32" s="10">
        <f t="shared" si="35"/>
        <v>0</v>
      </c>
      <c r="AR32" s="10">
        <f t="shared" si="36"/>
        <v>1</v>
      </c>
      <c r="AS32" s="10">
        <f t="shared" si="37"/>
        <v>1</v>
      </c>
      <c r="AT32" s="10">
        <f t="shared" si="38"/>
        <v>0</v>
      </c>
      <c r="AU32" s="10">
        <f t="shared" si="39"/>
        <v>0</v>
      </c>
      <c r="AV32" s="10">
        <f t="shared" si="40"/>
        <v>0</v>
      </c>
      <c r="AW32" s="10">
        <f t="shared" si="41"/>
        <v>0</v>
      </c>
      <c r="AX32" s="10">
        <f t="shared" si="42"/>
        <v>0</v>
      </c>
      <c r="AY32" s="10">
        <f t="shared" si="43"/>
        <v>0</v>
      </c>
      <c r="AZ32" s="10">
        <f t="shared" si="44"/>
        <v>0</v>
      </c>
      <c r="BA32" s="10">
        <f t="shared" si="45"/>
        <v>1</v>
      </c>
      <c r="BB32" s="10">
        <f t="shared" si="46"/>
        <v>1</v>
      </c>
      <c r="BC32" s="10">
        <f t="shared" si="47"/>
        <v>1</v>
      </c>
      <c r="BD32" s="10">
        <f t="shared" si="48"/>
        <v>0</v>
      </c>
      <c r="BE32" s="10">
        <f t="shared" si="49"/>
        <v>1</v>
      </c>
      <c r="BF32" s="13">
        <f t="shared" si="50"/>
        <v>10</v>
      </c>
      <c r="BG32" s="14">
        <f t="shared" si="51"/>
        <v>0.7142857142857143</v>
      </c>
      <c r="BH32" s="13">
        <f>BK32-BF32</f>
        <v>38.83</v>
      </c>
      <c r="BI32" s="14">
        <f t="shared" si="52"/>
        <v>0.58833333333333326</v>
      </c>
      <c r="BJ32" s="14">
        <f t="shared" si="53"/>
        <v>0.65130952380952378</v>
      </c>
      <c r="BK32">
        <v>48.83</v>
      </c>
      <c r="BL32">
        <v>80</v>
      </c>
      <c r="BM32">
        <v>29</v>
      </c>
      <c r="BN32">
        <v>49</v>
      </c>
      <c r="BO32" s="3">
        <v>0.61</v>
      </c>
      <c r="BP32" s="4">
        <v>82.9</v>
      </c>
      <c r="BQ32" t="s">
        <v>261</v>
      </c>
      <c r="BR32" t="s">
        <v>71</v>
      </c>
      <c r="BS32" t="s">
        <v>72</v>
      </c>
      <c r="BT32" t="s">
        <v>73</v>
      </c>
      <c r="BU32" t="s">
        <v>240</v>
      </c>
      <c r="BV32" t="s">
        <v>75</v>
      </c>
      <c r="BW32" t="s">
        <v>76</v>
      </c>
      <c r="BX32" t="s">
        <v>77</v>
      </c>
      <c r="BY32" t="s">
        <v>78</v>
      </c>
      <c r="BZ32" t="s">
        <v>79</v>
      </c>
      <c r="CA32" t="s">
        <v>80</v>
      </c>
      <c r="CB32" t="s">
        <v>81</v>
      </c>
      <c r="CC32" t="s">
        <v>126</v>
      </c>
      <c r="CD32" t="s">
        <v>83</v>
      </c>
      <c r="CE32" t="s">
        <v>127</v>
      </c>
      <c r="CF32" t="s">
        <v>85</v>
      </c>
      <c r="CG32" t="s">
        <v>86</v>
      </c>
      <c r="CH32" t="s">
        <v>87</v>
      </c>
      <c r="CI32" t="s">
        <v>88</v>
      </c>
      <c r="CJ32" t="s">
        <v>89</v>
      </c>
      <c r="CK32" t="s">
        <v>90</v>
      </c>
      <c r="CL32" t="s">
        <v>91</v>
      </c>
      <c r="CM32" t="s">
        <v>181</v>
      </c>
      <c r="CN32" t="s">
        <v>93</v>
      </c>
      <c r="CO32" t="s">
        <v>129</v>
      </c>
      <c r="CP32" t="s">
        <v>143</v>
      </c>
      <c r="CQ32" t="s">
        <v>96</v>
      </c>
      <c r="CR32" t="s">
        <v>97</v>
      </c>
      <c r="CS32" t="s">
        <v>98</v>
      </c>
      <c r="CT32" t="s">
        <v>131</v>
      </c>
      <c r="CU32" t="s">
        <v>100</v>
      </c>
      <c r="CV32" t="s">
        <v>133</v>
      </c>
      <c r="CW32" t="s">
        <v>102</v>
      </c>
      <c r="CX32" t="s">
        <v>103</v>
      </c>
      <c r="CY32" t="s">
        <v>104</v>
      </c>
      <c r="CZ32" t="s">
        <v>105</v>
      </c>
      <c r="DA32" t="s">
        <v>106</v>
      </c>
      <c r="DB32" t="s">
        <v>174</v>
      </c>
      <c r="DC32" t="s">
        <v>108</v>
      </c>
      <c r="DD32" t="s">
        <v>109</v>
      </c>
      <c r="DE32" t="s">
        <v>110</v>
      </c>
      <c r="DF32" t="s">
        <v>137</v>
      </c>
      <c r="DG32" t="s">
        <v>146</v>
      </c>
      <c r="DH32" t="s">
        <v>113</v>
      </c>
      <c r="DI32" t="s">
        <v>114</v>
      </c>
      <c r="DJ32" t="s">
        <v>115</v>
      </c>
      <c r="DK32" t="s">
        <v>116</v>
      </c>
      <c r="DL32" t="s">
        <v>138</v>
      </c>
      <c r="DM32" t="s">
        <v>118</v>
      </c>
    </row>
    <row r="33" spans="1:117" x14ac:dyDescent="0.3">
      <c r="A33">
        <v>32</v>
      </c>
      <c r="B33" s="2" t="s">
        <v>293</v>
      </c>
      <c r="C33" t="s">
        <v>294</v>
      </c>
      <c r="D33" t="s">
        <v>65</v>
      </c>
      <c r="E33" t="s">
        <v>66</v>
      </c>
      <c r="F33" t="s">
        <v>291</v>
      </c>
      <c r="G33" t="s">
        <v>159</v>
      </c>
      <c r="H33" t="s">
        <v>295</v>
      </c>
      <c r="I33" s="8">
        <f t="shared" si="1"/>
        <v>1</v>
      </c>
      <c r="J33" s="8">
        <f t="shared" si="2"/>
        <v>1</v>
      </c>
      <c r="K33" s="8">
        <f t="shared" si="3"/>
        <v>1</v>
      </c>
      <c r="L33" s="8">
        <f t="shared" si="4"/>
        <v>1</v>
      </c>
      <c r="M33" s="8">
        <f t="shared" si="5"/>
        <v>1</v>
      </c>
      <c r="N33" s="8">
        <f t="shared" si="6"/>
        <v>0</v>
      </c>
      <c r="O33" s="8">
        <f t="shared" si="7"/>
        <v>1</v>
      </c>
      <c r="P33" s="8">
        <f t="shared" si="8"/>
        <v>1</v>
      </c>
      <c r="Q33" s="8">
        <f t="shared" si="9"/>
        <v>0</v>
      </c>
      <c r="R33" s="8">
        <f t="shared" si="10"/>
        <v>0</v>
      </c>
      <c r="S33" s="8">
        <f t="shared" si="11"/>
        <v>1</v>
      </c>
      <c r="T33" s="8">
        <f t="shared" si="12"/>
        <v>0</v>
      </c>
      <c r="U33" s="8">
        <f t="shared" si="13"/>
        <v>0</v>
      </c>
      <c r="V33" s="8">
        <f t="shared" si="14"/>
        <v>1</v>
      </c>
      <c r="W33" s="10">
        <f t="shared" si="15"/>
        <v>1</v>
      </c>
      <c r="X33" s="10">
        <f t="shared" si="16"/>
        <v>1</v>
      </c>
      <c r="Y33" s="10">
        <f t="shared" si="17"/>
        <v>0</v>
      </c>
      <c r="Z33" s="10">
        <f t="shared" si="18"/>
        <v>1</v>
      </c>
      <c r="AA33" s="10">
        <f t="shared" si="19"/>
        <v>1</v>
      </c>
      <c r="AB33" s="10">
        <f t="shared" si="20"/>
        <v>1</v>
      </c>
      <c r="AC33" s="10">
        <f t="shared" si="21"/>
        <v>1</v>
      </c>
      <c r="AD33" s="10">
        <f t="shared" si="22"/>
        <v>1</v>
      </c>
      <c r="AE33" s="10">
        <f t="shared" si="23"/>
        <v>1</v>
      </c>
      <c r="AF33" s="10">
        <f t="shared" si="24"/>
        <v>1</v>
      </c>
      <c r="AG33" s="10">
        <f t="shared" si="25"/>
        <v>0</v>
      </c>
      <c r="AH33" s="10">
        <f t="shared" si="26"/>
        <v>0</v>
      </c>
      <c r="AI33" s="10">
        <f t="shared" si="27"/>
        <v>1</v>
      </c>
      <c r="AJ33" s="10">
        <f t="shared" si="28"/>
        <v>1</v>
      </c>
      <c r="AK33" s="10">
        <f t="shared" si="29"/>
        <v>1</v>
      </c>
      <c r="AL33" s="10">
        <f t="shared" si="30"/>
        <v>0</v>
      </c>
      <c r="AM33" s="10">
        <f t="shared" si="31"/>
        <v>0</v>
      </c>
      <c r="AN33" s="10">
        <f t="shared" si="32"/>
        <v>1</v>
      </c>
      <c r="AO33" s="10">
        <f t="shared" si="33"/>
        <v>0</v>
      </c>
      <c r="AP33" s="10">
        <f t="shared" si="34"/>
        <v>1</v>
      </c>
      <c r="AQ33" s="10">
        <f t="shared" si="35"/>
        <v>0</v>
      </c>
      <c r="AR33" s="10">
        <f t="shared" si="36"/>
        <v>1</v>
      </c>
      <c r="AS33" s="10">
        <f t="shared" si="37"/>
        <v>1</v>
      </c>
      <c r="AT33" s="10">
        <f t="shared" si="38"/>
        <v>1</v>
      </c>
      <c r="AU33" s="10">
        <f t="shared" si="39"/>
        <v>0</v>
      </c>
      <c r="AV33" s="10">
        <f t="shared" si="40"/>
        <v>0</v>
      </c>
      <c r="AW33" s="10">
        <f t="shared" si="41"/>
        <v>0</v>
      </c>
      <c r="AX33" s="10">
        <f t="shared" si="42"/>
        <v>0</v>
      </c>
      <c r="AY33" s="10">
        <f t="shared" si="43"/>
        <v>0</v>
      </c>
      <c r="AZ33" s="10">
        <f t="shared" si="44"/>
        <v>0</v>
      </c>
      <c r="BA33" s="10">
        <f t="shared" si="45"/>
        <v>1</v>
      </c>
      <c r="BB33" s="10">
        <f t="shared" si="46"/>
        <v>1</v>
      </c>
      <c r="BC33" s="10">
        <f t="shared" si="47"/>
        <v>1</v>
      </c>
      <c r="BD33" s="10">
        <f t="shared" si="48"/>
        <v>0</v>
      </c>
      <c r="BE33" s="10">
        <f t="shared" si="49"/>
        <v>0</v>
      </c>
      <c r="BF33" s="13">
        <f t="shared" si="50"/>
        <v>9</v>
      </c>
      <c r="BG33" s="14">
        <f t="shared" si="51"/>
        <v>0.6428571428571429</v>
      </c>
      <c r="BH33" s="13">
        <f>BK33-BF33</f>
        <v>39.83</v>
      </c>
      <c r="BI33" s="14">
        <f t="shared" si="52"/>
        <v>0.60348484848484851</v>
      </c>
      <c r="BJ33" s="14">
        <f t="shared" si="53"/>
        <v>0.62317099567099565</v>
      </c>
      <c r="BK33">
        <v>48.83</v>
      </c>
      <c r="BL33">
        <v>80</v>
      </c>
      <c r="BM33">
        <v>29</v>
      </c>
      <c r="BN33">
        <v>49</v>
      </c>
      <c r="BO33" s="3">
        <v>0.61</v>
      </c>
      <c r="BP33" s="4">
        <v>68.400000000000006</v>
      </c>
      <c r="BQ33" t="s">
        <v>70</v>
      </c>
      <c r="BR33" t="s">
        <v>71</v>
      </c>
      <c r="BS33" t="s">
        <v>72</v>
      </c>
      <c r="BT33" t="s">
        <v>73</v>
      </c>
      <c r="BU33" t="s">
        <v>74</v>
      </c>
      <c r="BV33" t="s">
        <v>286</v>
      </c>
      <c r="BW33" t="s">
        <v>124</v>
      </c>
      <c r="BX33" t="s">
        <v>77</v>
      </c>
      <c r="BY33" t="s">
        <v>78</v>
      </c>
      <c r="BZ33" t="s">
        <v>296</v>
      </c>
      <c r="CA33" t="s">
        <v>80</v>
      </c>
      <c r="CB33" t="s">
        <v>297</v>
      </c>
      <c r="CC33" t="s">
        <v>82</v>
      </c>
      <c r="CD33" t="s">
        <v>83</v>
      </c>
      <c r="CE33" t="s">
        <v>84</v>
      </c>
      <c r="CF33" t="s">
        <v>85</v>
      </c>
      <c r="CG33" t="s">
        <v>86</v>
      </c>
      <c r="CH33" t="s">
        <v>87</v>
      </c>
      <c r="CI33" t="s">
        <v>88</v>
      </c>
      <c r="CJ33" t="s">
        <v>89</v>
      </c>
      <c r="CK33" t="s">
        <v>90</v>
      </c>
      <c r="CL33" t="s">
        <v>91</v>
      </c>
      <c r="CM33" t="s">
        <v>92</v>
      </c>
      <c r="CN33" t="s">
        <v>169</v>
      </c>
      <c r="CO33" t="s">
        <v>129</v>
      </c>
      <c r="CP33" t="s">
        <v>143</v>
      </c>
      <c r="CQ33" t="s">
        <v>96</v>
      </c>
      <c r="CR33" t="s">
        <v>145</v>
      </c>
      <c r="CS33" t="s">
        <v>98</v>
      </c>
      <c r="CT33" t="s">
        <v>99</v>
      </c>
      <c r="CU33" t="s">
        <v>132</v>
      </c>
      <c r="CV33" t="s">
        <v>133</v>
      </c>
      <c r="CW33" t="s">
        <v>134</v>
      </c>
      <c r="CX33" t="s">
        <v>103</v>
      </c>
      <c r="CY33" t="s">
        <v>104</v>
      </c>
      <c r="CZ33" t="s">
        <v>105</v>
      </c>
      <c r="DA33" t="s">
        <v>106</v>
      </c>
      <c r="DB33" t="s">
        <v>107</v>
      </c>
      <c r="DC33" t="s">
        <v>108</v>
      </c>
      <c r="DD33" t="s">
        <v>109</v>
      </c>
      <c r="DE33" t="s">
        <v>110</v>
      </c>
      <c r="DF33" t="s">
        <v>137</v>
      </c>
      <c r="DG33" t="s">
        <v>146</v>
      </c>
      <c r="DH33" t="s">
        <v>113</v>
      </c>
      <c r="DI33" t="s">
        <v>114</v>
      </c>
      <c r="DJ33" t="s">
        <v>115</v>
      </c>
      <c r="DK33" t="s">
        <v>116</v>
      </c>
      <c r="DL33" t="s">
        <v>138</v>
      </c>
      <c r="DM33" t="s">
        <v>148</v>
      </c>
    </row>
    <row r="34" spans="1:117" x14ac:dyDescent="0.3">
      <c r="A34">
        <v>33</v>
      </c>
      <c r="B34" s="2" t="s">
        <v>298</v>
      </c>
      <c r="C34" t="s">
        <v>299</v>
      </c>
      <c r="D34" t="s">
        <v>66</v>
      </c>
      <c r="E34" t="s">
        <v>65</v>
      </c>
      <c r="F34" t="s">
        <v>177</v>
      </c>
      <c r="G34" t="s">
        <v>151</v>
      </c>
      <c r="H34" t="s">
        <v>300</v>
      </c>
      <c r="I34" s="8">
        <f t="shared" si="1"/>
        <v>1</v>
      </c>
      <c r="J34" s="8">
        <f t="shared" si="2"/>
        <v>1</v>
      </c>
      <c r="K34" s="8">
        <f t="shared" si="3"/>
        <v>1</v>
      </c>
      <c r="L34" s="8">
        <f t="shared" si="4"/>
        <v>1</v>
      </c>
      <c r="M34" s="8">
        <f t="shared" si="5"/>
        <v>0</v>
      </c>
      <c r="N34" s="8">
        <f t="shared" si="6"/>
        <v>0</v>
      </c>
      <c r="O34" s="8">
        <f t="shared" si="7"/>
        <v>1</v>
      </c>
      <c r="P34" s="8">
        <f t="shared" si="8"/>
        <v>1</v>
      </c>
      <c r="Q34" s="8">
        <f t="shared" si="9"/>
        <v>0</v>
      </c>
      <c r="R34" s="8">
        <f t="shared" si="10"/>
        <v>0</v>
      </c>
      <c r="S34" s="8">
        <f t="shared" si="11"/>
        <v>0</v>
      </c>
      <c r="T34" s="8">
        <f t="shared" si="12"/>
        <v>1</v>
      </c>
      <c r="U34" s="8">
        <f t="shared" si="13"/>
        <v>1</v>
      </c>
      <c r="V34" s="8">
        <f t="shared" si="14"/>
        <v>1</v>
      </c>
      <c r="W34" s="10">
        <f t="shared" si="15"/>
        <v>0</v>
      </c>
      <c r="X34" s="10">
        <f t="shared" si="16"/>
        <v>1</v>
      </c>
      <c r="Y34" s="10">
        <f t="shared" si="17"/>
        <v>0</v>
      </c>
      <c r="Z34" s="10">
        <f t="shared" si="18"/>
        <v>1</v>
      </c>
      <c r="AA34" s="10">
        <f t="shared" si="19"/>
        <v>1</v>
      </c>
      <c r="AB34" s="10">
        <f t="shared" si="20"/>
        <v>0</v>
      </c>
      <c r="AC34" s="10">
        <f t="shared" si="21"/>
        <v>1</v>
      </c>
      <c r="AD34" s="10">
        <f t="shared" si="22"/>
        <v>1</v>
      </c>
      <c r="AE34" s="10">
        <f t="shared" si="23"/>
        <v>1</v>
      </c>
      <c r="AF34" s="10">
        <f t="shared" si="24"/>
        <v>0</v>
      </c>
      <c r="AG34" s="10">
        <f t="shared" si="25"/>
        <v>0</v>
      </c>
      <c r="AH34" s="10">
        <f t="shared" si="26"/>
        <v>0</v>
      </c>
      <c r="AI34" s="10">
        <f t="shared" si="27"/>
        <v>0</v>
      </c>
      <c r="AJ34" s="10">
        <f t="shared" si="28"/>
        <v>0</v>
      </c>
      <c r="AK34" s="10">
        <f t="shared" si="29"/>
        <v>0</v>
      </c>
      <c r="AL34" s="10">
        <f t="shared" si="30"/>
        <v>1</v>
      </c>
      <c r="AM34" s="10">
        <f t="shared" si="31"/>
        <v>0</v>
      </c>
      <c r="AN34" s="10">
        <f t="shared" si="32"/>
        <v>0</v>
      </c>
      <c r="AO34" s="10">
        <f t="shared" si="33"/>
        <v>1</v>
      </c>
      <c r="AP34" s="10">
        <f t="shared" si="34"/>
        <v>1</v>
      </c>
      <c r="AQ34" s="10">
        <f t="shared" si="35"/>
        <v>0</v>
      </c>
      <c r="AR34" s="10">
        <f t="shared" si="36"/>
        <v>0</v>
      </c>
      <c r="AS34" s="10">
        <f t="shared" si="37"/>
        <v>1</v>
      </c>
      <c r="AT34" s="10">
        <f t="shared" si="38"/>
        <v>1</v>
      </c>
      <c r="AU34" s="10">
        <f t="shared" si="39"/>
        <v>1</v>
      </c>
      <c r="AV34" s="10">
        <f t="shared" si="40"/>
        <v>1</v>
      </c>
      <c r="AW34" s="10">
        <f t="shared" si="41"/>
        <v>0</v>
      </c>
      <c r="AX34" s="10">
        <f t="shared" si="42"/>
        <v>0</v>
      </c>
      <c r="AY34" s="10">
        <f t="shared" si="43"/>
        <v>0</v>
      </c>
      <c r="AZ34" s="10">
        <f t="shared" si="44"/>
        <v>0</v>
      </c>
      <c r="BA34" s="10">
        <f t="shared" si="45"/>
        <v>1</v>
      </c>
      <c r="BB34" s="10">
        <f t="shared" si="46"/>
        <v>0</v>
      </c>
      <c r="BC34" s="10">
        <f t="shared" si="47"/>
        <v>1</v>
      </c>
      <c r="BD34" s="10">
        <f t="shared" si="48"/>
        <v>0</v>
      </c>
      <c r="BE34" s="10">
        <f t="shared" si="49"/>
        <v>1</v>
      </c>
      <c r="BF34" s="13">
        <f t="shared" si="50"/>
        <v>9</v>
      </c>
      <c r="BG34" s="14">
        <f t="shared" si="51"/>
        <v>0.6428571428571429</v>
      </c>
      <c r="BH34" s="13">
        <f>BK34-BF34</f>
        <v>39.659999999999997</v>
      </c>
      <c r="BI34" s="14">
        <f t="shared" si="52"/>
        <v>0.60090909090909084</v>
      </c>
      <c r="BJ34" s="14">
        <f t="shared" si="53"/>
        <v>0.62188311688311693</v>
      </c>
      <c r="BK34">
        <v>48.66</v>
      </c>
      <c r="BL34">
        <v>80</v>
      </c>
      <c r="BM34">
        <v>25</v>
      </c>
      <c r="BN34">
        <v>49</v>
      </c>
      <c r="BO34" s="3">
        <v>0.60799999999999998</v>
      </c>
      <c r="BP34" s="4">
        <v>73.7</v>
      </c>
      <c r="BQ34" t="s">
        <v>70</v>
      </c>
      <c r="BR34" t="s">
        <v>71</v>
      </c>
      <c r="BS34" t="s">
        <v>72</v>
      </c>
      <c r="BT34" t="s">
        <v>73</v>
      </c>
      <c r="BU34" t="s">
        <v>240</v>
      </c>
      <c r="BV34" t="s">
        <v>153</v>
      </c>
      <c r="BW34" t="s">
        <v>124</v>
      </c>
      <c r="BX34" t="s">
        <v>77</v>
      </c>
      <c r="BY34" t="s">
        <v>78</v>
      </c>
      <c r="BZ34" t="s">
        <v>230</v>
      </c>
      <c r="CA34" t="s">
        <v>202</v>
      </c>
      <c r="CB34" t="s">
        <v>81</v>
      </c>
      <c r="CC34" t="s">
        <v>126</v>
      </c>
      <c r="CD34" t="s">
        <v>83</v>
      </c>
      <c r="CE34" t="s">
        <v>127</v>
      </c>
      <c r="CF34" t="s">
        <v>85</v>
      </c>
      <c r="CG34" t="s">
        <v>86</v>
      </c>
      <c r="CH34" t="s">
        <v>87</v>
      </c>
      <c r="CI34" t="s">
        <v>88</v>
      </c>
      <c r="CJ34" t="s">
        <v>142</v>
      </c>
      <c r="CK34" t="s">
        <v>90</v>
      </c>
      <c r="CL34" t="s">
        <v>91</v>
      </c>
      <c r="CM34" t="s">
        <v>92</v>
      </c>
      <c r="CN34" t="s">
        <v>93</v>
      </c>
      <c r="CO34" t="s">
        <v>129</v>
      </c>
      <c r="CP34" t="s">
        <v>143</v>
      </c>
      <c r="CQ34" t="s">
        <v>144</v>
      </c>
      <c r="CR34" t="s">
        <v>97</v>
      </c>
      <c r="CS34" t="s">
        <v>154</v>
      </c>
      <c r="CT34" t="s">
        <v>131</v>
      </c>
      <c r="CU34" t="s">
        <v>132</v>
      </c>
      <c r="CV34" t="s">
        <v>101</v>
      </c>
      <c r="CW34" t="s">
        <v>102</v>
      </c>
      <c r="CX34" t="s">
        <v>103</v>
      </c>
      <c r="CY34" t="s">
        <v>104</v>
      </c>
      <c r="CZ34" t="s">
        <v>135</v>
      </c>
      <c r="DA34" t="s">
        <v>106</v>
      </c>
      <c r="DB34" t="s">
        <v>107</v>
      </c>
      <c r="DC34" t="s">
        <v>189</v>
      </c>
      <c r="DD34" t="s">
        <v>136</v>
      </c>
      <c r="DE34" t="s">
        <v>110</v>
      </c>
      <c r="DF34" t="s">
        <v>137</v>
      </c>
      <c r="DG34" t="s">
        <v>146</v>
      </c>
      <c r="DH34" t="s">
        <v>113</v>
      </c>
      <c r="DI34" t="s">
        <v>114</v>
      </c>
      <c r="DJ34" t="s">
        <v>147</v>
      </c>
      <c r="DK34" t="s">
        <v>116</v>
      </c>
      <c r="DL34" t="s">
        <v>138</v>
      </c>
      <c r="DM34" t="s">
        <v>118</v>
      </c>
    </row>
    <row r="35" spans="1:117" x14ac:dyDescent="0.3">
      <c r="A35">
        <v>34</v>
      </c>
      <c r="B35" s="2" t="s">
        <v>301</v>
      </c>
      <c r="C35" t="s">
        <v>302</v>
      </c>
      <c r="D35" t="s">
        <v>66</v>
      </c>
      <c r="E35" t="s">
        <v>65</v>
      </c>
      <c r="F35" t="s">
        <v>121</v>
      </c>
      <c r="G35" t="s">
        <v>122</v>
      </c>
      <c r="H35" t="s">
        <v>303</v>
      </c>
      <c r="I35" s="8">
        <f t="shared" si="1"/>
        <v>1</v>
      </c>
      <c r="J35" s="8">
        <f t="shared" si="2"/>
        <v>1</v>
      </c>
      <c r="K35" s="8">
        <f t="shared" si="3"/>
        <v>1</v>
      </c>
      <c r="L35" s="8">
        <f t="shared" si="4"/>
        <v>1</v>
      </c>
      <c r="M35" s="8">
        <f t="shared" si="5"/>
        <v>1</v>
      </c>
      <c r="N35" s="8">
        <f t="shared" si="6"/>
        <v>1</v>
      </c>
      <c r="O35" s="8">
        <f t="shared" si="7"/>
        <v>1</v>
      </c>
      <c r="P35" s="8">
        <f t="shared" si="8"/>
        <v>1</v>
      </c>
      <c r="Q35" s="8">
        <f t="shared" si="9"/>
        <v>0</v>
      </c>
      <c r="R35" s="8">
        <f t="shared" si="10"/>
        <v>1</v>
      </c>
      <c r="S35" s="8">
        <f t="shared" si="11"/>
        <v>1</v>
      </c>
      <c r="T35" s="8">
        <f t="shared" si="12"/>
        <v>1</v>
      </c>
      <c r="U35" s="8">
        <f t="shared" si="13"/>
        <v>0</v>
      </c>
      <c r="V35" s="8">
        <f t="shared" si="14"/>
        <v>1</v>
      </c>
      <c r="W35" s="10">
        <f t="shared" si="15"/>
        <v>0</v>
      </c>
      <c r="X35" s="10">
        <f t="shared" si="16"/>
        <v>1</v>
      </c>
      <c r="Y35" s="10">
        <f t="shared" si="17"/>
        <v>0</v>
      </c>
      <c r="Z35" s="10">
        <f t="shared" si="18"/>
        <v>1</v>
      </c>
      <c r="AA35" s="10">
        <f t="shared" si="19"/>
        <v>1</v>
      </c>
      <c r="AB35" s="10">
        <f t="shared" si="20"/>
        <v>1</v>
      </c>
      <c r="AC35" s="10">
        <f t="shared" si="21"/>
        <v>1</v>
      </c>
      <c r="AD35" s="10">
        <f t="shared" si="22"/>
        <v>1</v>
      </c>
      <c r="AE35" s="10">
        <f t="shared" si="23"/>
        <v>1</v>
      </c>
      <c r="AF35" s="10">
        <f t="shared" si="24"/>
        <v>0</v>
      </c>
      <c r="AG35" s="10">
        <f t="shared" si="25"/>
        <v>0</v>
      </c>
      <c r="AH35" s="10">
        <f t="shared" si="26"/>
        <v>0</v>
      </c>
      <c r="AI35" s="10">
        <f t="shared" si="27"/>
        <v>1</v>
      </c>
      <c r="AJ35" s="10">
        <f t="shared" si="28"/>
        <v>0</v>
      </c>
      <c r="AK35" s="10">
        <f t="shared" si="29"/>
        <v>1</v>
      </c>
      <c r="AL35" s="10">
        <f t="shared" si="30"/>
        <v>1</v>
      </c>
      <c r="AM35" s="10">
        <f t="shared" si="31"/>
        <v>0</v>
      </c>
      <c r="AN35" s="10">
        <f t="shared" si="32"/>
        <v>0</v>
      </c>
      <c r="AO35" s="10">
        <f t="shared" si="33"/>
        <v>0</v>
      </c>
      <c r="AP35" s="10">
        <f t="shared" si="34"/>
        <v>0</v>
      </c>
      <c r="AQ35" s="10">
        <f t="shared" si="35"/>
        <v>0</v>
      </c>
      <c r="AR35" s="10">
        <f t="shared" si="36"/>
        <v>0</v>
      </c>
      <c r="AS35" s="10">
        <f t="shared" si="37"/>
        <v>1</v>
      </c>
      <c r="AT35" s="10">
        <f t="shared" si="38"/>
        <v>0</v>
      </c>
      <c r="AU35" s="10">
        <f t="shared" si="39"/>
        <v>0</v>
      </c>
      <c r="AV35" s="10">
        <f t="shared" si="40"/>
        <v>0</v>
      </c>
      <c r="AW35" s="10">
        <f t="shared" si="41"/>
        <v>1</v>
      </c>
      <c r="AX35" s="10">
        <f t="shared" si="42"/>
        <v>0</v>
      </c>
      <c r="AY35" s="10">
        <f t="shared" si="43"/>
        <v>1</v>
      </c>
      <c r="AZ35" s="10">
        <f t="shared" si="44"/>
        <v>0</v>
      </c>
      <c r="BA35" s="10">
        <f t="shared" si="45"/>
        <v>0</v>
      </c>
      <c r="BB35" s="10">
        <f t="shared" si="46"/>
        <v>0</v>
      </c>
      <c r="BC35" s="10">
        <f t="shared" si="47"/>
        <v>1</v>
      </c>
      <c r="BD35" s="10">
        <f t="shared" si="48"/>
        <v>0</v>
      </c>
      <c r="BE35" s="10">
        <f t="shared" si="49"/>
        <v>1</v>
      </c>
      <c r="BF35" s="13">
        <f t="shared" si="50"/>
        <v>12</v>
      </c>
      <c r="BG35" s="14">
        <f t="shared" si="51"/>
        <v>0.8571428571428571</v>
      </c>
      <c r="BH35" s="13">
        <f>BK35-BF35</f>
        <v>36.58</v>
      </c>
      <c r="BI35" s="14">
        <f t="shared" si="52"/>
        <v>0.5542424242424242</v>
      </c>
      <c r="BJ35" s="14">
        <f t="shared" si="53"/>
        <v>0.7056926406926407</v>
      </c>
      <c r="BK35">
        <v>48.58</v>
      </c>
      <c r="BL35">
        <v>80</v>
      </c>
      <c r="BM35">
        <v>27</v>
      </c>
      <c r="BN35">
        <v>49</v>
      </c>
      <c r="BO35" s="3">
        <v>0.60699999999999998</v>
      </c>
      <c r="BP35" s="4">
        <v>64.099999999999994</v>
      </c>
      <c r="BQ35" t="s">
        <v>70</v>
      </c>
      <c r="BR35" t="s">
        <v>71</v>
      </c>
      <c r="BS35" t="s">
        <v>72</v>
      </c>
      <c r="BT35" t="s">
        <v>73</v>
      </c>
      <c r="BU35" t="s">
        <v>74</v>
      </c>
      <c r="BV35" t="s">
        <v>75</v>
      </c>
      <c r="BW35" t="s">
        <v>124</v>
      </c>
      <c r="BX35" t="s">
        <v>77</v>
      </c>
      <c r="BY35" t="s">
        <v>78</v>
      </c>
      <c r="BZ35" t="s">
        <v>79</v>
      </c>
      <c r="CA35" t="s">
        <v>80</v>
      </c>
      <c r="CB35" t="s">
        <v>81</v>
      </c>
      <c r="CC35" t="s">
        <v>161</v>
      </c>
      <c r="CD35" t="s">
        <v>83</v>
      </c>
      <c r="CE35" t="s">
        <v>127</v>
      </c>
      <c r="CF35" t="s">
        <v>85</v>
      </c>
      <c r="CG35" t="s">
        <v>86</v>
      </c>
      <c r="CH35" t="s">
        <v>87</v>
      </c>
      <c r="CI35" t="s">
        <v>88</v>
      </c>
      <c r="CJ35" t="s">
        <v>89</v>
      </c>
      <c r="CK35" t="s">
        <v>90</v>
      </c>
      <c r="CL35" t="s">
        <v>91</v>
      </c>
      <c r="CM35" t="s">
        <v>92</v>
      </c>
      <c r="CN35" t="s">
        <v>93</v>
      </c>
      <c r="CO35" t="s">
        <v>129</v>
      </c>
      <c r="CP35" t="s">
        <v>143</v>
      </c>
      <c r="CQ35" t="s">
        <v>96</v>
      </c>
      <c r="CR35" t="s">
        <v>97</v>
      </c>
      <c r="CS35" t="s">
        <v>98</v>
      </c>
      <c r="CT35" t="s">
        <v>131</v>
      </c>
      <c r="CU35" t="s">
        <v>132</v>
      </c>
      <c r="CV35" t="s">
        <v>101</v>
      </c>
      <c r="CW35" t="s">
        <v>134</v>
      </c>
      <c r="CX35" t="s">
        <v>271</v>
      </c>
      <c r="CY35" t="s">
        <v>104</v>
      </c>
      <c r="CZ35" t="s">
        <v>135</v>
      </c>
      <c r="DA35" t="s">
        <v>106</v>
      </c>
      <c r="DB35" t="s">
        <v>174</v>
      </c>
      <c r="DC35" t="s">
        <v>108</v>
      </c>
      <c r="DD35" t="s">
        <v>109</v>
      </c>
      <c r="DE35" t="s">
        <v>208</v>
      </c>
      <c r="DF35" t="s">
        <v>137</v>
      </c>
      <c r="DG35" t="s">
        <v>112</v>
      </c>
      <c r="DH35" t="s">
        <v>113</v>
      </c>
      <c r="DI35" t="s">
        <v>232</v>
      </c>
      <c r="DJ35" t="s">
        <v>147</v>
      </c>
      <c r="DK35" t="s">
        <v>116</v>
      </c>
      <c r="DL35" t="s">
        <v>138</v>
      </c>
      <c r="DM35" t="s">
        <v>118</v>
      </c>
    </row>
    <row r="36" spans="1:117" x14ac:dyDescent="0.3">
      <c r="A36">
        <v>35</v>
      </c>
      <c r="B36" s="2" t="s">
        <v>304</v>
      </c>
      <c r="C36" t="s">
        <v>305</v>
      </c>
      <c r="D36" t="s">
        <v>65</v>
      </c>
      <c r="E36" t="s">
        <v>65</v>
      </c>
      <c r="F36" t="s">
        <v>121</v>
      </c>
      <c r="G36" t="s">
        <v>172</v>
      </c>
      <c r="H36" t="s">
        <v>306</v>
      </c>
      <c r="I36" s="8">
        <f t="shared" si="1"/>
        <v>1</v>
      </c>
      <c r="J36" s="8">
        <f t="shared" si="2"/>
        <v>1</v>
      </c>
      <c r="K36" s="8">
        <f t="shared" si="3"/>
        <v>1</v>
      </c>
      <c r="L36" s="8">
        <f t="shared" si="4"/>
        <v>1</v>
      </c>
      <c r="M36" s="8">
        <f t="shared" si="5"/>
        <v>1</v>
      </c>
      <c r="N36" s="8">
        <f t="shared" si="6"/>
        <v>1</v>
      </c>
      <c r="O36" s="8">
        <f t="shared" si="7"/>
        <v>1</v>
      </c>
      <c r="P36" s="8">
        <f t="shared" si="8"/>
        <v>1</v>
      </c>
      <c r="Q36" s="8">
        <f t="shared" si="9"/>
        <v>1</v>
      </c>
      <c r="R36" s="8">
        <f t="shared" si="10"/>
        <v>1</v>
      </c>
      <c r="S36" s="8">
        <f t="shared" si="11"/>
        <v>0</v>
      </c>
      <c r="T36" s="8">
        <f t="shared" si="12"/>
        <v>1</v>
      </c>
      <c r="U36" s="8">
        <f t="shared" si="13"/>
        <v>0</v>
      </c>
      <c r="V36" s="8">
        <f t="shared" si="14"/>
        <v>1</v>
      </c>
      <c r="W36" s="10">
        <f t="shared" si="15"/>
        <v>0</v>
      </c>
      <c r="X36" s="10">
        <f t="shared" si="16"/>
        <v>0</v>
      </c>
      <c r="Y36" s="10">
        <f t="shared" si="17"/>
        <v>0</v>
      </c>
      <c r="Z36" s="10">
        <f t="shared" si="18"/>
        <v>1</v>
      </c>
      <c r="AA36" s="10">
        <f t="shared" si="19"/>
        <v>1</v>
      </c>
      <c r="AB36" s="10">
        <f t="shared" si="20"/>
        <v>1</v>
      </c>
      <c r="AC36" s="10">
        <f t="shared" si="21"/>
        <v>1</v>
      </c>
      <c r="AD36" s="10">
        <f t="shared" si="22"/>
        <v>1</v>
      </c>
      <c r="AE36" s="10">
        <f t="shared" si="23"/>
        <v>1</v>
      </c>
      <c r="AF36" s="10">
        <f t="shared" si="24"/>
        <v>0</v>
      </c>
      <c r="AG36" s="10">
        <f t="shared" si="25"/>
        <v>0</v>
      </c>
      <c r="AH36" s="10">
        <f t="shared" si="26"/>
        <v>1</v>
      </c>
      <c r="AI36" s="10">
        <f t="shared" si="27"/>
        <v>1</v>
      </c>
      <c r="AJ36" s="10">
        <f t="shared" si="28"/>
        <v>0</v>
      </c>
      <c r="AK36" s="10">
        <f t="shared" si="29"/>
        <v>1</v>
      </c>
      <c r="AL36" s="10">
        <f t="shared" si="30"/>
        <v>0</v>
      </c>
      <c r="AM36" s="10">
        <f t="shared" si="31"/>
        <v>0</v>
      </c>
      <c r="AN36" s="10">
        <f t="shared" si="32"/>
        <v>1</v>
      </c>
      <c r="AO36" s="10">
        <f t="shared" si="33"/>
        <v>1</v>
      </c>
      <c r="AP36" s="10">
        <f t="shared" si="34"/>
        <v>1</v>
      </c>
      <c r="AQ36" s="10">
        <f t="shared" si="35"/>
        <v>0</v>
      </c>
      <c r="AR36" s="10">
        <f t="shared" si="36"/>
        <v>0</v>
      </c>
      <c r="AS36" s="10">
        <f t="shared" si="37"/>
        <v>0</v>
      </c>
      <c r="AT36" s="10">
        <f t="shared" si="38"/>
        <v>1</v>
      </c>
      <c r="AU36" s="10">
        <f t="shared" si="39"/>
        <v>0</v>
      </c>
      <c r="AV36" s="10">
        <f t="shared" si="40"/>
        <v>0</v>
      </c>
      <c r="AW36" s="10">
        <f t="shared" si="41"/>
        <v>0</v>
      </c>
      <c r="AX36" s="10">
        <f t="shared" si="42"/>
        <v>0</v>
      </c>
      <c r="AY36" s="10">
        <f t="shared" si="43"/>
        <v>1</v>
      </c>
      <c r="AZ36" s="10">
        <f t="shared" si="44"/>
        <v>0</v>
      </c>
      <c r="BA36" s="10">
        <f t="shared" si="45"/>
        <v>1</v>
      </c>
      <c r="BB36" s="10">
        <f t="shared" si="46"/>
        <v>0</v>
      </c>
      <c r="BC36" s="10">
        <f t="shared" si="47"/>
        <v>1</v>
      </c>
      <c r="BD36" s="10">
        <f t="shared" si="48"/>
        <v>1</v>
      </c>
      <c r="BE36" s="10">
        <f t="shared" si="49"/>
        <v>1</v>
      </c>
      <c r="BF36" s="13">
        <f t="shared" si="50"/>
        <v>12</v>
      </c>
      <c r="BG36" s="14">
        <f t="shared" si="51"/>
        <v>0.8571428571428571</v>
      </c>
      <c r="BH36" s="13">
        <f>BK36-BF36</f>
        <v>36.35</v>
      </c>
      <c r="BI36" s="14">
        <f t="shared" si="52"/>
        <v>0.55075757575757578</v>
      </c>
      <c r="BJ36" s="14">
        <f t="shared" si="53"/>
        <v>0.70395021645021649</v>
      </c>
      <c r="BK36">
        <v>48.35</v>
      </c>
      <c r="BL36">
        <v>80</v>
      </c>
      <c r="BM36">
        <v>30</v>
      </c>
      <c r="BN36">
        <v>49</v>
      </c>
      <c r="BO36" s="3">
        <v>0.60399999999999998</v>
      </c>
      <c r="BP36" s="4">
        <v>64.900000000000006</v>
      </c>
      <c r="BQ36" t="s">
        <v>70</v>
      </c>
      <c r="BR36" t="s">
        <v>71</v>
      </c>
      <c r="BS36" t="s">
        <v>72</v>
      </c>
      <c r="BT36" t="s">
        <v>73</v>
      </c>
      <c r="BU36" t="s">
        <v>74</v>
      </c>
      <c r="BV36" t="s">
        <v>75</v>
      </c>
      <c r="BW36" t="s">
        <v>124</v>
      </c>
      <c r="BX36" t="s">
        <v>77</v>
      </c>
      <c r="BY36" t="s">
        <v>125</v>
      </c>
      <c r="BZ36" t="s">
        <v>79</v>
      </c>
      <c r="CA36" t="s">
        <v>202</v>
      </c>
      <c r="CB36" t="s">
        <v>81</v>
      </c>
      <c r="CC36" t="s">
        <v>161</v>
      </c>
      <c r="CD36" t="s">
        <v>83</v>
      </c>
      <c r="CE36" t="s">
        <v>127</v>
      </c>
      <c r="CF36" t="s">
        <v>186</v>
      </c>
      <c r="CG36" t="s">
        <v>86</v>
      </c>
      <c r="CH36" t="s">
        <v>87</v>
      </c>
      <c r="CI36" t="s">
        <v>88</v>
      </c>
      <c r="CJ36" t="s">
        <v>89</v>
      </c>
      <c r="CK36" t="s">
        <v>90</v>
      </c>
      <c r="CL36" t="s">
        <v>91</v>
      </c>
      <c r="CM36" t="s">
        <v>92</v>
      </c>
      <c r="CN36" t="s">
        <v>93</v>
      </c>
      <c r="CO36" t="s">
        <v>187</v>
      </c>
      <c r="CP36" t="s">
        <v>95</v>
      </c>
      <c r="CQ36" t="s">
        <v>96</v>
      </c>
      <c r="CR36" t="s">
        <v>97</v>
      </c>
      <c r="CS36" t="s">
        <v>98</v>
      </c>
      <c r="CT36" t="s">
        <v>99</v>
      </c>
      <c r="CU36" t="s">
        <v>132</v>
      </c>
      <c r="CV36" t="s">
        <v>133</v>
      </c>
      <c r="CW36" t="s">
        <v>102</v>
      </c>
      <c r="CX36" t="s">
        <v>103</v>
      </c>
      <c r="CY36" t="s">
        <v>104</v>
      </c>
      <c r="CZ36" t="s">
        <v>195</v>
      </c>
      <c r="DA36" t="s">
        <v>162</v>
      </c>
      <c r="DB36" t="s">
        <v>107</v>
      </c>
      <c r="DC36" t="s">
        <v>108</v>
      </c>
      <c r="DD36" t="s">
        <v>109</v>
      </c>
      <c r="DE36" t="s">
        <v>110</v>
      </c>
      <c r="DF36" t="s">
        <v>137</v>
      </c>
      <c r="DG36" t="s">
        <v>112</v>
      </c>
      <c r="DH36" t="s">
        <v>113</v>
      </c>
      <c r="DI36" t="s">
        <v>114</v>
      </c>
      <c r="DJ36" t="s">
        <v>147</v>
      </c>
      <c r="DK36" t="s">
        <v>116</v>
      </c>
      <c r="DL36" t="s">
        <v>117</v>
      </c>
      <c r="DM36" t="s">
        <v>118</v>
      </c>
    </row>
    <row r="37" spans="1:117" x14ac:dyDescent="0.3">
      <c r="A37">
        <v>36</v>
      </c>
      <c r="B37" s="2" t="s">
        <v>307</v>
      </c>
      <c r="C37" t="s">
        <v>308</v>
      </c>
      <c r="D37" t="s">
        <v>65</v>
      </c>
      <c r="E37" t="s">
        <v>65</v>
      </c>
      <c r="F37" t="s">
        <v>121</v>
      </c>
      <c r="G37" t="s">
        <v>309</v>
      </c>
      <c r="H37" t="s">
        <v>310</v>
      </c>
      <c r="I37" s="8">
        <f t="shared" si="1"/>
        <v>1</v>
      </c>
      <c r="J37" s="8">
        <f t="shared" si="2"/>
        <v>1</v>
      </c>
      <c r="K37" s="8">
        <f t="shared" si="3"/>
        <v>1</v>
      </c>
      <c r="L37" s="8">
        <f t="shared" si="4"/>
        <v>1</v>
      </c>
      <c r="M37" s="8">
        <f t="shared" si="5"/>
        <v>1</v>
      </c>
      <c r="N37" s="8">
        <f t="shared" si="6"/>
        <v>1</v>
      </c>
      <c r="O37" s="8">
        <f t="shared" si="7"/>
        <v>1</v>
      </c>
      <c r="P37" s="8">
        <f t="shared" si="8"/>
        <v>0</v>
      </c>
      <c r="Q37" s="8">
        <f t="shared" si="9"/>
        <v>0</v>
      </c>
      <c r="R37" s="8">
        <f t="shared" si="10"/>
        <v>1</v>
      </c>
      <c r="S37" s="8">
        <f t="shared" si="11"/>
        <v>0</v>
      </c>
      <c r="T37" s="8">
        <f t="shared" si="12"/>
        <v>1</v>
      </c>
      <c r="U37" s="8">
        <f t="shared" si="13"/>
        <v>0</v>
      </c>
      <c r="V37" s="8">
        <f t="shared" si="14"/>
        <v>1</v>
      </c>
      <c r="W37" s="10">
        <f t="shared" si="15"/>
        <v>1</v>
      </c>
      <c r="X37" s="10">
        <f t="shared" si="16"/>
        <v>1</v>
      </c>
      <c r="Y37" s="10">
        <f t="shared" si="17"/>
        <v>0</v>
      </c>
      <c r="Z37" s="10">
        <f t="shared" si="18"/>
        <v>1</v>
      </c>
      <c r="AA37" s="10">
        <f t="shared" si="19"/>
        <v>1</v>
      </c>
      <c r="AB37" s="10">
        <f t="shared" si="20"/>
        <v>0</v>
      </c>
      <c r="AC37" s="10">
        <f t="shared" si="21"/>
        <v>1</v>
      </c>
      <c r="AD37" s="10">
        <f t="shared" si="22"/>
        <v>1</v>
      </c>
      <c r="AE37" s="10">
        <f t="shared" si="23"/>
        <v>1</v>
      </c>
      <c r="AF37" s="10">
        <f t="shared" si="24"/>
        <v>0</v>
      </c>
      <c r="AG37" s="10">
        <f t="shared" si="25"/>
        <v>0</v>
      </c>
      <c r="AH37" s="10">
        <f t="shared" si="26"/>
        <v>0</v>
      </c>
      <c r="AI37" s="10">
        <f t="shared" si="27"/>
        <v>0</v>
      </c>
      <c r="AJ37" s="10">
        <f t="shared" si="28"/>
        <v>0</v>
      </c>
      <c r="AK37" s="10">
        <f t="shared" si="29"/>
        <v>1</v>
      </c>
      <c r="AL37" s="10">
        <f t="shared" si="30"/>
        <v>1</v>
      </c>
      <c r="AM37" s="10">
        <f t="shared" si="31"/>
        <v>1</v>
      </c>
      <c r="AN37" s="10">
        <f t="shared" si="32"/>
        <v>1</v>
      </c>
      <c r="AO37" s="10">
        <f t="shared" si="33"/>
        <v>1</v>
      </c>
      <c r="AP37" s="10">
        <f t="shared" si="34"/>
        <v>1</v>
      </c>
      <c r="AQ37" s="10">
        <f t="shared" si="35"/>
        <v>0</v>
      </c>
      <c r="AR37" s="10">
        <f t="shared" si="36"/>
        <v>1</v>
      </c>
      <c r="AS37" s="10">
        <f t="shared" si="37"/>
        <v>1</v>
      </c>
      <c r="AT37" s="10">
        <f t="shared" si="38"/>
        <v>0</v>
      </c>
      <c r="AU37" s="10">
        <f t="shared" si="39"/>
        <v>0</v>
      </c>
      <c r="AV37" s="10">
        <f t="shared" si="40"/>
        <v>0</v>
      </c>
      <c r="AW37" s="10">
        <f t="shared" si="41"/>
        <v>1</v>
      </c>
      <c r="AX37" s="10">
        <f t="shared" si="42"/>
        <v>0</v>
      </c>
      <c r="AY37" s="10">
        <f t="shared" si="43"/>
        <v>0</v>
      </c>
      <c r="AZ37" s="10">
        <f t="shared" si="44"/>
        <v>0</v>
      </c>
      <c r="BA37" s="10">
        <f t="shared" si="45"/>
        <v>1</v>
      </c>
      <c r="BB37" s="10">
        <f t="shared" si="46"/>
        <v>1</v>
      </c>
      <c r="BC37" s="10">
        <f t="shared" si="47"/>
        <v>1</v>
      </c>
      <c r="BD37" s="10">
        <f t="shared" si="48"/>
        <v>0</v>
      </c>
      <c r="BE37" s="10">
        <f t="shared" si="49"/>
        <v>1</v>
      </c>
      <c r="BF37" s="13">
        <f t="shared" si="50"/>
        <v>10</v>
      </c>
      <c r="BG37" s="14">
        <f t="shared" si="51"/>
        <v>0.7142857142857143</v>
      </c>
      <c r="BH37" s="13">
        <f>BK37-BF37</f>
        <v>38.33</v>
      </c>
      <c r="BI37" s="14">
        <f t="shared" si="52"/>
        <v>0.58075757575757569</v>
      </c>
      <c r="BJ37" s="14">
        <f t="shared" si="53"/>
        <v>0.647521645021645</v>
      </c>
      <c r="BK37">
        <v>48.33</v>
      </c>
      <c r="BL37">
        <v>80</v>
      </c>
      <c r="BM37">
        <v>30</v>
      </c>
      <c r="BN37">
        <v>49</v>
      </c>
      <c r="BO37" s="3">
        <v>0.60399999999999998</v>
      </c>
      <c r="BP37" s="4">
        <v>83.9</v>
      </c>
      <c r="BQ37" t="s">
        <v>70</v>
      </c>
      <c r="BR37" t="s">
        <v>71</v>
      </c>
      <c r="BS37" t="s">
        <v>72</v>
      </c>
      <c r="BT37" t="s">
        <v>73</v>
      </c>
      <c r="BU37" t="s">
        <v>74</v>
      </c>
      <c r="BV37" t="s">
        <v>75</v>
      </c>
      <c r="BW37" t="s">
        <v>124</v>
      </c>
      <c r="BX37" t="s">
        <v>193</v>
      </c>
      <c r="BY37" t="s">
        <v>78</v>
      </c>
      <c r="BZ37" t="s">
        <v>79</v>
      </c>
      <c r="CA37" t="s">
        <v>202</v>
      </c>
      <c r="CB37" t="s">
        <v>81</v>
      </c>
      <c r="CC37" t="s">
        <v>161</v>
      </c>
      <c r="CD37" t="s">
        <v>83</v>
      </c>
      <c r="CE37" t="s">
        <v>84</v>
      </c>
      <c r="CF37" t="s">
        <v>85</v>
      </c>
      <c r="CG37" t="s">
        <v>86</v>
      </c>
      <c r="CH37" t="s">
        <v>87</v>
      </c>
      <c r="CI37" t="s">
        <v>88</v>
      </c>
      <c r="CJ37" t="s">
        <v>142</v>
      </c>
      <c r="CK37" t="s">
        <v>90</v>
      </c>
      <c r="CL37" t="s">
        <v>91</v>
      </c>
      <c r="CM37" t="s">
        <v>92</v>
      </c>
      <c r="CN37" t="s">
        <v>93</v>
      </c>
      <c r="CO37" t="s">
        <v>187</v>
      </c>
      <c r="CP37" t="s">
        <v>143</v>
      </c>
      <c r="CQ37" t="s">
        <v>130</v>
      </c>
      <c r="CR37" t="s">
        <v>97</v>
      </c>
      <c r="CS37" t="s">
        <v>98</v>
      </c>
      <c r="CT37" t="s">
        <v>131</v>
      </c>
      <c r="CU37" t="s">
        <v>100</v>
      </c>
      <c r="CV37" t="s">
        <v>133</v>
      </c>
      <c r="CW37" t="s">
        <v>102</v>
      </c>
      <c r="CX37" t="s">
        <v>103</v>
      </c>
      <c r="CY37" t="s">
        <v>104</v>
      </c>
      <c r="CZ37" t="s">
        <v>105</v>
      </c>
      <c r="DA37" t="s">
        <v>106</v>
      </c>
      <c r="DB37" t="s">
        <v>174</v>
      </c>
      <c r="DC37" t="s">
        <v>108</v>
      </c>
      <c r="DD37" t="s">
        <v>109</v>
      </c>
      <c r="DE37" t="s">
        <v>208</v>
      </c>
      <c r="DF37" t="s">
        <v>137</v>
      </c>
      <c r="DG37" t="s">
        <v>146</v>
      </c>
      <c r="DH37" t="s">
        <v>113</v>
      </c>
      <c r="DI37" t="s">
        <v>114</v>
      </c>
      <c r="DJ37" t="s">
        <v>115</v>
      </c>
      <c r="DK37" t="s">
        <v>116</v>
      </c>
      <c r="DL37" t="s">
        <v>138</v>
      </c>
      <c r="DM37" t="s">
        <v>118</v>
      </c>
    </row>
    <row r="38" spans="1:117" x14ac:dyDescent="0.3">
      <c r="A38">
        <v>37</v>
      </c>
      <c r="B38" s="2" t="s">
        <v>311</v>
      </c>
      <c r="C38" t="s">
        <v>312</v>
      </c>
      <c r="D38" t="s">
        <v>65</v>
      </c>
      <c r="E38" t="s">
        <v>65</v>
      </c>
      <c r="F38" t="s">
        <v>228</v>
      </c>
      <c r="G38" t="s">
        <v>313</v>
      </c>
      <c r="H38" t="s">
        <v>314</v>
      </c>
      <c r="I38" s="8">
        <f t="shared" si="1"/>
        <v>1</v>
      </c>
      <c r="J38" s="8">
        <f t="shared" si="2"/>
        <v>1</v>
      </c>
      <c r="K38" s="8">
        <f t="shared" si="3"/>
        <v>1</v>
      </c>
      <c r="L38" s="8">
        <f t="shared" si="4"/>
        <v>1</v>
      </c>
      <c r="M38" s="8">
        <f t="shared" si="5"/>
        <v>1</v>
      </c>
      <c r="N38" s="8">
        <f t="shared" si="6"/>
        <v>1</v>
      </c>
      <c r="O38" s="8">
        <f t="shared" si="7"/>
        <v>1</v>
      </c>
      <c r="P38" s="8">
        <f t="shared" si="8"/>
        <v>1</v>
      </c>
      <c r="Q38" s="8">
        <f t="shared" si="9"/>
        <v>0</v>
      </c>
      <c r="R38" s="8">
        <f t="shared" si="10"/>
        <v>1</v>
      </c>
      <c r="S38" s="8">
        <f t="shared" si="11"/>
        <v>1</v>
      </c>
      <c r="T38" s="8">
        <f t="shared" si="12"/>
        <v>0</v>
      </c>
      <c r="U38" s="8">
        <f t="shared" si="13"/>
        <v>1</v>
      </c>
      <c r="V38" s="8">
        <f t="shared" si="14"/>
        <v>1</v>
      </c>
      <c r="W38" s="10">
        <f t="shared" si="15"/>
        <v>0</v>
      </c>
      <c r="X38" s="10">
        <f t="shared" si="16"/>
        <v>1</v>
      </c>
      <c r="Y38" s="10">
        <f t="shared" si="17"/>
        <v>0</v>
      </c>
      <c r="Z38" s="10">
        <f t="shared" si="18"/>
        <v>1</v>
      </c>
      <c r="AA38" s="10">
        <f t="shared" si="19"/>
        <v>1</v>
      </c>
      <c r="AB38" s="10">
        <f t="shared" si="20"/>
        <v>0</v>
      </c>
      <c r="AC38" s="10">
        <f t="shared" si="21"/>
        <v>1</v>
      </c>
      <c r="AD38" s="10">
        <f t="shared" si="22"/>
        <v>1</v>
      </c>
      <c r="AE38" s="10">
        <f t="shared" si="23"/>
        <v>1</v>
      </c>
      <c r="AF38" s="10">
        <f t="shared" si="24"/>
        <v>0</v>
      </c>
      <c r="AG38" s="10">
        <f t="shared" si="25"/>
        <v>0</v>
      </c>
      <c r="AH38" s="10">
        <f t="shared" si="26"/>
        <v>0</v>
      </c>
      <c r="AI38" s="10">
        <f t="shared" si="27"/>
        <v>1</v>
      </c>
      <c r="AJ38" s="10">
        <f t="shared" si="28"/>
        <v>0</v>
      </c>
      <c r="AK38" s="10">
        <f t="shared" si="29"/>
        <v>1</v>
      </c>
      <c r="AL38" s="10">
        <f t="shared" si="30"/>
        <v>1</v>
      </c>
      <c r="AM38" s="10">
        <f t="shared" si="31"/>
        <v>1</v>
      </c>
      <c r="AN38" s="10">
        <f t="shared" si="32"/>
        <v>1</v>
      </c>
      <c r="AO38" s="10">
        <f t="shared" si="33"/>
        <v>0</v>
      </c>
      <c r="AP38" s="10">
        <f t="shared" si="34"/>
        <v>1</v>
      </c>
      <c r="AQ38" s="10">
        <f t="shared" si="35"/>
        <v>0</v>
      </c>
      <c r="AR38" s="10">
        <f t="shared" si="36"/>
        <v>0</v>
      </c>
      <c r="AS38" s="10">
        <f t="shared" si="37"/>
        <v>0</v>
      </c>
      <c r="AT38" s="10">
        <f t="shared" si="38"/>
        <v>0</v>
      </c>
      <c r="AU38" s="10">
        <f t="shared" si="39"/>
        <v>0</v>
      </c>
      <c r="AV38" s="10">
        <f t="shared" si="40"/>
        <v>0</v>
      </c>
      <c r="AW38" s="10">
        <f t="shared" si="41"/>
        <v>1</v>
      </c>
      <c r="AX38" s="10">
        <f t="shared" si="42"/>
        <v>0</v>
      </c>
      <c r="AY38" s="10">
        <f t="shared" si="43"/>
        <v>0</v>
      </c>
      <c r="AZ38" s="10">
        <f t="shared" si="44"/>
        <v>0</v>
      </c>
      <c r="BA38" s="10">
        <f t="shared" si="45"/>
        <v>1</v>
      </c>
      <c r="BB38" s="10">
        <f t="shared" si="46"/>
        <v>0</v>
      </c>
      <c r="BC38" s="10">
        <f t="shared" si="47"/>
        <v>1</v>
      </c>
      <c r="BD38" s="10">
        <f t="shared" si="48"/>
        <v>1</v>
      </c>
      <c r="BE38" s="10">
        <f t="shared" si="49"/>
        <v>1</v>
      </c>
      <c r="BF38" s="13">
        <f t="shared" si="50"/>
        <v>12</v>
      </c>
      <c r="BG38" s="14">
        <f t="shared" si="51"/>
        <v>0.8571428571428571</v>
      </c>
      <c r="BH38" s="13">
        <f>BK38-BF38</f>
        <v>36.17</v>
      </c>
      <c r="BI38" s="14">
        <f t="shared" si="52"/>
        <v>0.54803030303030309</v>
      </c>
      <c r="BJ38" s="14">
        <f t="shared" si="53"/>
        <v>0.70258658008658004</v>
      </c>
      <c r="BK38">
        <v>48.17</v>
      </c>
      <c r="BL38">
        <v>80</v>
      </c>
      <c r="BM38">
        <v>29</v>
      </c>
      <c r="BN38">
        <v>49</v>
      </c>
      <c r="BO38" s="3">
        <v>0.60199999999999998</v>
      </c>
      <c r="BP38" s="4">
        <v>62.6</v>
      </c>
      <c r="BQ38" t="s">
        <v>70</v>
      </c>
      <c r="BR38" t="s">
        <v>71</v>
      </c>
      <c r="BS38" t="s">
        <v>72</v>
      </c>
      <c r="BT38" t="s">
        <v>73</v>
      </c>
      <c r="BU38" t="s">
        <v>74</v>
      </c>
      <c r="BV38" t="s">
        <v>75</v>
      </c>
      <c r="BW38" t="s">
        <v>124</v>
      </c>
      <c r="BX38" t="s">
        <v>77</v>
      </c>
      <c r="BY38" t="s">
        <v>78</v>
      </c>
      <c r="BZ38" t="s">
        <v>79</v>
      </c>
      <c r="CA38" t="s">
        <v>80</v>
      </c>
      <c r="CB38" t="s">
        <v>168</v>
      </c>
      <c r="CC38" t="s">
        <v>126</v>
      </c>
      <c r="CD38" t="s">
        <v>83</v>
      </c>
      <c r="CE38" t="s">
        <v>127</v>
      </c>
      <c r="CF38" t="s">
        <v>85</v>
      </c>
      <c r="CG38" t="s">
        <v>86</v>
      </c>
      <c r="CH38" t="s">
        <v>87</v>
      </c>
      <c r="CI38" t="s">
        <v>88</v>
      </c>
      <c r="CJ38" t="s">
        <v>142</v>
      </c>
      <c r="CK38" t="s">
        <v>90</v>
      </c>
      <c r="CL38" t="s">
        <v>91</v>
      </c>
      <c r="CM38" t="s">
        <v>92</v>
      </c>
      <c r="CN38" t="s">
        <v>93</v>
      </c>
      <c r="CO38" t="s">
        <v>187</v>
      </c>
      <c r="CP38" t="s">
        <v>143</v>
      </c>
      <c r="CQ38" t="s">
        <v>96</v>
      </c>
      <c r="CR38" t="s">
        <v>97</v>
      </c>
      <c r="CS38" t="s">
        <v>98</v>
      </c>
      <c r="CT38" t="s">
        <v>131</v>
      </c>
      <c r="CU38" t="s">
        <v>100</v>
      </c>
      <c r="CV38" t="s">
        <v>133</v>
      </c>
      <c r="CW38" t="s">
        <v>134</v>
      </c>
      <c r="CX38" t="s">
        <v>103</v>
      </c>
      <c r="CY38" t="s">
        <v>104</v>
      </c>
      <c r="CZ38" t="s">
        <v>135</v>
      </c>
      <c r="DA38" t="s">
        <v>188</v>
      </c>
      <c r="DB38" t="s">
        <v>174</v>
      </c>
      <c r="DC38" t="s">
        <v>108</v>
      </c>
      <c r="DD38" t="s">
        <v>109</v>
      </c>
      <c r="DE38" t="s">
        <v>208</v>
      </c>
      <c r="DF38" t="s">
        <v>137</v>
      </c>
      <c r="DG38" t="s">
        <v>146</v>
      </c>
      <c r="DH38" t="s">
        <v>113</v>
      </c>
      <c r="DI38" t="s">
        <v>114</v>
      </c>
      <c r="DJ38" t="s">
        <v>147</v>
      </c>
      <c r="DK38" t="s">
        <v>116</v>
      </c>
      <c r="DL38" t="s">
        <v>117</v>
      </c>
      <c r="DM38" t="s">
        <v>118</v>
      </c>
    </row>
    <row r="39" spans="1:117" x14ac:dyDescent="0.3">
      <c r="A39">
        <v>38</v>
      </c>
      <c r="B39" s="2" t="s">
        <v>315</v>
      </c>
      <c r="C39" t="s">
        <v>316</v>
      </c>
      <c r="D39" t="s">
        <v>65</v>
      </c>
      <c r="E39" t="s">
        <v>66</v>
      </c>
      <c r="F39" t="s">
        <v>121</v>
      </c>
      <c r="G39" t="s">
        <v>159</v>
      </c>
      <c r="H39" t="s">
        <v>317</v>
      </c>
      <c r="I39" s="8">
        <f t="shared" si="1"/>
        <v>1</v>
      </c>
      <c r="J39" s="8">
        <f t="shared" si="2"/>
        <v>1</v>
      </c>
      <c r="K39" s="8">
        <f t="shared" si="3"/>
        <v>1</v>
      </c>
      <c r="L39" s="8">
        <f t="shared" si="4"/>
        <v>1</v>
      </c>
      <c r="M39" s="8">
        <f t="shared" si="5"/>
        <v>1</v>
      </c>
      <c r="N39" s="8">
        <f t="shared" si="6"/>
        <v>1</v>
      </c>
      <c r="O39" s="8">
        <f t="shared" si="7"/>
        <v>1</v>
      </c>
      <c r="P39" s="8">
        <f t="shared" si="8"/>
        <v>0</v>
      </c>
      <c r="Q39" s="8">
        <f t="shared" si="9"/>
        <v>1</v>
      </c>
      <c r="R39" s="8">
        <f t="shared" si="10"/>
        <v>0</v>
      </c>
      <c r="S39" s="8">
        <f t="shared" si="11"/>
        <v>1</v>
      </c>
      <c r="T39" s="8">
        <f t="shared" si="12"/>
        <v>1</v>
      </c>
      <c r="U39" s="8">
        <f t="shared" si="13"/>
        <v>0</v>
      </c>
      <c r="V39" s="8">
        <f t="shared" si="14"/>
        <v>0</v>
      </c>
      <c r="W39" s="10">
        <f t="shared" si="15"/>
        <v>0</v>
      </c>
      <c r="X39" s="10">
        <f t="shared" si="16"/>
        <v>1</v>
      </c>
      <c r="Y39" s="10">
        <f t="shared" si="17"/>
        <v>0</v>
      </c>
      <c r="Z39" s="10">
        <f t="shared" si="18"/>
        <v>1</v>
      </c>
      <c r="AA39" s="10">
        <f t="shared" si="19"/>
        <v>1</v>
      </c>
      <c r="AB39" s="10">
        <f t="shared" si="20"/>
        <v>0</v>
      </c>
      <c r="AC39" s="10">
        <f t="shared" si="21"/>
        <v>1</v>
      </c>
      <c r="AD39" s="10">
        <f t="shared" si="22"/>
        <v>1</v>
      </c>
      <c r="AE39" s="10">
        <f t="shared" si="23"/>
        <v>1</v>
      </c>
      <c r="AF39" s="10">
        <f t="shared" si="24"/>
        <v>0</v>
      </c>
      <c r="AG39" s="10">
        <f t="shared" si="25"/>
        <v>1</v>
      </c>
      <c r="AH39" s="10">
        <f t="shared" si="26"/>
        <v>0</v>
      </c>
      <c r="AI39" s="10">
        <f t="shared" si="27"/>
        <v>1</v>
      </c>
      <c r="AJ39" s="10">
        <f t="shared" si="28"/>
        <v>0</v>
      </c>
      <c r="AK39" s="10">
        <f t="shared" si="29"/>
        <v>0</v>
      </c>
      <c r="AL39" s="10">
        <f t="shared" si="30"/>
        <v>1</v>
      </c>
      <c r="AM39" s="10">
        <f t="shared" si="31"/>
        <v>1</v>
      </c>
      <c r="AN39" s="10">
        <f t="shared" si="32"/>
        <v>1</v>
      </c>
      <c r="AO39" s="10">
        <f t="shared" si="33"/>
        <v>1</v>
      </c>
      <c r="AP39" s="10">
        <f t="shared" si="34"/>
        <v>1</v>
      </c>
      <c r="AQ39" s="10">
        <f t="shared" si="35"/>
        <v>0</v>
      </c>
      <c r="AR39" s="10">
        <f t="shared" si="36"/>
        <v>0</v>
      </c>
      <c r="AS39" s="10">
        <f t="shared" si="37"/>
        <v>1</v>
      </c>
      <c r="AT39" s="10">
        <f t="shared" si="38"/>
        <v>1</v>
      </c>
      <c r="AU39" s="10">
        <f t="shared" si="39"/>
        <v>0</v>
      </c>
      <c r="AV39" s="10">
        <f t="shared" si="40"/>
        <v>0</v>
      </c>
      <c r="AW39" s="10">
        <f t="shared" si="41"/>
        <v>0</v>
      </c>
      <c r="AX39" s="10">
        <f t="shared" si="42"/>
        <v>0</v>
      </c>
      <c r="AY39" s="10">
        <f t="shared" si="43"/>
        <v>0</v>
      </c>
      <c r="AZ39" s="10">
        <f t="shared" si="44"/>
        <v>0</v>
      </c>
      <c r="BA39" s="10">
        <f t="shared" si="45"/>
        <v>1</v>
      </c>
      <c r="BB39" s="10">
        <f t="shared" si="46"/>
        <v>1</v>
      </c>
      <c r="BC39" s="10">
        <f t="shared" si="47"/>
        <v>1</v>
      </c>
      <c r="BD39" s="10">
        <f t="shared" si="48"/>
        <v>1</v>
      </c>
      <c r="BE39" s="10">
        <f t="shared" si="49"/>
        <v>1</v>
      </c>
      <c r="BF39" s="13">
        <f t="shared" si="50"/>
        <v>10</v>
      </c>
      <c r="BG39" s="14">
        <f t="shared" si="51"/>
        <v>0.7142857142857143</v>
      </c>
      <c r="BH39" s="13">
        <f>BK39-BF39</f>
        <v>38</v>
      </c>
      <c r="BI39" s="14">
        <f t="shared" si="52"/>
        <v>0.5757575757575758</v>
      </c>
      <c r="BJ39" s="14">
        <f t="shared" si="53"/>
        <v>0.64502164502164505</v>
      </c>
      <c r="BK39">
        <v>48</v>
      </c>
      <c r="BL39">
        <v>80</v>
      </c>
      <c r="BM39">
        <v>30</v>
      </c>
      <c r="BN39">
        <v>49</v>
      </c>
      <c r="BO39" s="3">
        <v>0.6</v>
      </c>
      <c r="BP39" s="4">
        <v>96.9</v>
      </c>
      <c r="BQ39" t="s">
        <v>70</v>
      </c>
      <c r="BR39" t="s">
        <v>71</v>
      </c>
      <c r="BS39" t="s">
        <v>72</v>
      </c>
      <c r="BT39" t="s">
        <v>73</v>
      </c>
      <c r="BU39" t="s">
        <v>74</v>
      </c>
      <c r="BV39" t="s">
        <v>75</v>
      </c>
      <c r="BW39" t="s">
        <v>124</v>
      </c>
      <c r="BX39" t="s">
        <v>193</v>
      </c>
      <c r="BY39" t="s">
        <v>125</v>
      </c>
      <c r="BZ39" t="s">
        <v>230</v>
      </c>
      <c r="CA39" t="s">
        <v>80</v>
      </c>
      <c r="CB39" t="s">
        <v>81</v>
      </c>
      <c r="CC39" t="s">
        <v>161</v>
      </c>
      <c r="CD39" t="s">
        <v>220</v>
      </c>
      <c r="CE39" t="s">
        <v>127</v>
      </c>
      <c r="CF39" t="s">
        <v>85</v>
      </c>
      <c r="CG39" t="s">
        <v>86</v>
      </c>
      <c r="CH39" t="s">
        <v>87</v>
      </c>
      <c r="CI39" t="s">
        <v>88</v>
      </c>
      <c r="CJ39" t="s">
        <v>142</v>
      </c>
      <c r="CK39" t="s">
        <v>90</v>
      </c>
      <c r="CL39" t="s">
        <v>91</v>
      </c>
      <c r="CM39" t="s">
        <v>92</v>
      </c>
      <c r="CN39" t="s">
        <v>93</v>
      </c>
      <c r="CO39" t="s">
        <v>94</v>
      </c>
      <c r="CP39" t="s">
        <v>143</v>
      </c>
      <c r="CQ39" t="s">
        <v>96</v>
      </c>
      <c r="CR39" t="s">
        <v>97</v>
      </c>
      <c r="CS39" t="s">
        <v>154</v>
      </c>
      <c r="CT39" t="s">
        <v>131</v>
      </c>
      <c r="CU39" t="s">
        <v>100</v>
      </c>
      <c r="CV39" t="s">
        <v>133</v>
      </c>
      <c r="CW39" t="s">
        <v>102</v>
      </c>
      <c r="CX39" t="s">
        <v>103</v>
      </c>
      <c r="CY39" t="s">
        <v>104</v>
      </c>
      <c r="CZ39" t="s">
        <v>135</v>
      </c>
      <c r="DA39" t="s">
        <v>106</v>
      </c>
      <c r="DB39" t="s">
        <v>107</v>
      </c>
      <c r="DC39" t="s">
        <v>108</v>
      </c>
      <c r="DD39" t="s">
        <v>109</v>
      </c>
      <c r="DE39" t="s">
        <v>110</v>
      </c>
      <c r="DF39" t="s">
        <v>137</v>
      </c>
      <c r="DG39" t="s">
        <v>146</v>
      </c>
      <c r="DH39" t="s">
        <v>113</v>
      </c>
      <c r="DI39" t="s">
        <v>114</v>
      </c>
      <c r="DJ39" t="s">
        <v>115</v>
      </c>
      <c r="DK39" t="s">
        <v>116</v>
      </c>
      <c r="DL39" t="s">
        <v>117</v>
      </c>
      <c r="DM39" t="s">
        <v>118</v>
      </c>
    </row>
    <row r="40" spans="1:117" x14ac:dyDescent="0.3">
      <c r="A40">
        <v>39</v>
      </c>
      <c r="B40" s="2" t="s">
        <v>318</v>
      </c>
      <c r="C40" t="s">
        <v>319</v>
      </c>
      <c r="D40" t="s">
        <v>65</v>
      </c>
      <c r="E40" t="s">
        <v>65</v>
      </c>
      <c r="F40" t="s">
        <v>243</v>
      </c>
      <c r="G40" t="s">
        <v>172</v>
      </c>
      <c r="H40" t="s">
        <v>320</v>
      </c>
      <c r="I40" s="8">
        <f t="shared" si="1"/>
        <v>1</v>
      </c>
      <c r="J40" s="8">
        <f t="shared" si="2"/>
        <v>1</v>
      </c>
      <c r="K40" s="8">
        <f t="shared" si="3"/>
        <v>1</v>
      </c>
      <c r="L40" s="8">
        <f t="shared" si="4"/>
        <v>1</v>
      </c>
      <c r="M40" s="8">
        <f t="shared" si="5"/>
        <v>1</v>
      </c>
      <c r="N40" s="8">
        <f t="shared" si="6"/>
        <v>1</v>
      </c>
      <c r="O40" s="8">
        <f t="shared" si="7"/>
        <v>1</v>
      </c>
      <c r="P40" s="8">
        <f t="shared" si="8"/>
        <v>1</v>
      </c>
      <c r="Q40" s="8">
        <f t="shared" si="9"/>
        <v>0</v>
      </c>
      <c r="R40" s="8">
        <f t="shared" si="10"/>
        <v>1</v>
      </c>
      <c r="S40" s="8">
        <f t="shared" si="11"/>
        <v>1</v>
      </c>
      <c r="T40" s="8">
        <f t="shared" si="12"/>
        <v>0</v>
      </c>
      <c r="U40" s="8">
        <f t="shared" si="13"/>
        <v>1</v>
      </c>
      <c r="V40" s="8">
        <f t="shared" si="14"/>
        <v>1</v>
      </c>
      <c r="W40" s="10">
        <f t="shared" si="15"/>
        <v>0</v>
      </c>
      <c r="X40" s="10">
        <f t="shared" si="16"/>
        <v>1</v>
      </c>
      <c r="Y40" s="10">
        <f t="shared" si="17"/>
        <v>0</v>
      </c>
      <c r="Z40" s="10">
        <f t="shared" si="18"/>
        <v>1</v>
      </c>
      <c r="AA40" s="10">
        <f t="shared" si="19"/>
        <v>1</v>
      </c>
      <c r="AB40" s="10">
        <f t="shared" si="20"/>
        <v>1</v>
      </c>
      <c r="AC40" s="10">
        <f t="shared" si="21"/>
        <v>1</v>
      </c>
      <c r="AD40" s="10">
        <f t="shared" si="22"/>
        <v>1</v>
      </c>
      <c r="AE40" s="10">
        <f t="shared" si="23"/>
        <v>1</v>
      </c>
      <c r="AF40" s="10">
        <f t="shared" si="24"/>
        <v>0</v>
      </c>
      <c r="AG40" s="10">
        <f t="shared" si="25"/>
        <v>0</v>
      </c>
      <c r="AH40" s="10">
        <f t="shared" si="26"/>
        <v>1</v>
      </c>
      <c r="AI40" s="10">
        <f t="shared" si="27"/>
        <v>1</v>
      </c>
      <c r="AJ40" s="10">
        <f t="shared" si="28"/>
        <v>1</v>
      </c>
      <c r="AK40" s="10">
        <f t="shared" si="29"/>
        <v>0</v>
      </c>
      <c r="AL40" s="10">
        <f t="shared" si="30"/>
        <v>1</v>
      </c>
      <c r="AM40" s="10">
        <f t="shared" si="31"/>
        <v>0</v>
      </c>
      <c r="AN40" s="10">
        <f t="shared" si="32"/>
        <v>1</v>
      </c>
      <c r="AO40" s="10">
        <f t="shared" si="33"/>
        <v>0</v>
      </c>
      <c r="AP40" s="10">
        <f t="shared" si="34"/>
        <v>1</v>
      </c>
      <c r="AQ40" s="10">
        <f t="shared" si="35"/>
        <v>0</v>
      </c>
      <c r="AR40" s="10">
        <f t="shared" si="36"/>
        <v>0</v>
      </c>
      <c r="AS40" s="10">
        <f t="shared" si="37"/>
        <v>1</v>
      </c>
      <c r="AT40" s="10">
        <f t="shared" si="38"/>
        <v>0</v>
      </c>
      <c r="AU40" s="10">
        <f t="shared" si="39"/>
        <v>0</v>
      </c>
      <c r="AV40" s="10">
        <f t="shared" si="40"/>
        <v>0</v>
      </c>
      <c r="AW40" s="10">
        <f t="shared" si="41"/>
        <v>0</v>
      </c>
      <c r="AX40" s="10">
        <f t="shared" si="42"/>
        <v>0</v>
      </c>
      <c r="AY40" s="10">
        <f t="shared" si="43"/>
        <v>0</v>
      </c>
      <c r="AZ40" s="10">
        <f t="shared" si="44"/>
        <v>0</v>
      </c>
      <c r="BA40" s="10">
        <f t="shared" si="45"/>
        <v>1</v>
      </c>
      <c r="BB40" s="10">
        <f t="shared" si="46"/>
        <v>1</v>
      </c>
      <c r="BC40" s="10">
        <f t="shared" si="47"/>
        <v>1</v>
      </c>
      <c r="BD40" s="10">
        <f t="shared" si="48"/>
        <v>1</v>
      </c>
      <c r="BE40" s="10">
        <f t="shared" si="49"/>
        <v>1</v>
      </c>
      <c r="BF40" s="13">
        <f t="shared" si="50"/>
        <v>12</v>
      </c>
      <c r="BG40" s="14">
        <f t="shared" si="51"/>
        <v>0.8571428571428571</v>
      </c>
      <c r="BH40" s="13">
        <f>BK40-BF40</f>
        <v>35.840000000000003</v>
      </c>
      <c r="BI40" s="14">
        <f t="shared" si="52"/>
        <v>0.54303030303030309</v>
      </c>
      <c r="BJ40" s="14">
        <f t="shared" si="53"/>
        <v>0.70008658008658009</v>
      </c>
      <c r="BK40">
        <v>47.84</v>
      </c>
      <c r="BL40">
        <v>80</v>
      </c>
      <c r="BM40">
        <v>31</v>
      </c>
      <c r="BN40">
        <v>49</v>
      </c>
      <c r="BO40" s="3">
        <v>0.59799999999999998</v>
      </c>
      <c r="BP40" s="4">
        <v>63.6</v>
      </c>
      <c r="BQ40" t="s">
        <v>70</v>
      </c>
      <c r="BR40" t="s">
        <v>71</v>
      </c>
      <c r="BS40" t="s">
        <v>72</v>
      </c>
      <c r="BT40" t="s">
        <v>73</v>
      </c>
      <c r="BU40" t="s">
        <v>74</v>
      </c>
      <c r="BV40" t="s">
        <v>75</v>
      </c>
      <c r="BW40" t="s">
        <v>124</v>
      </c>
      <c r="BX40" t="s">
        <v>77</v>
      </c>
      <c r="BY40" t="s">
        <v>78</v>
      </c>
      <c r="BZ40" t="s">
        <v>79</v>
      </c>
      <c r="CA40" t="s">
        <v>80</v>
      </c>
      <c r="CB40" t="s">
        <v>168</v>
      </c>
      <c r="CC40" t="s">
        <v>126</v>
      </c>
      <c r="CD40" t="s">
        <v>83</v>
      </c>
      <c r="CE40" t="s">
        <v>127</v>
      </c>
      <c r="CF40" t="s">
        <v>85</v>
      </c>
      <c r="CG40" t="s">
        <v>86</v>
      </c>
      <c r="CH40" t="s">
        <v>87</v>
      </c>
      <c r="CI40" t="s">
        <v>88</v>
      </c>
      <c r="CJ40" t="s">
        <v>89</v>
      </c>
      <c r="CK40" t="s">
        <v>90</v>
      </c>
      <c r="CL40" t="s">
        <v>91</v>
      </c>
      <c r="CM40" t="s">
        <v>92</v>
      </c>
      <c r="CN40" t="s">
        <v>93</v>
      </c>
      <c r="CO40" t="s">
        <v>129</v>
      </c>
      <c r="CP40" t="s">
        <v>95</v>
      </c>
      <c r="CQ40" t="s">
        <v>96</v>
      </c>
      <c r="CR40" t="s">
        <v>145</v>
      </c>
      <c r="CS40" t="s">
        <v>154</v>
      </c>
      <c r="CT40" t="s">
        <v>131</v>
      </c>
      <c r="CU40" t="s">
        <v>132</v>
      </c>
      <c r="CV40" t="s">
        <v>133</v>
      </c>
      <c r="CW40" t="s">
        <v>134</v>
      </c>
      <c r="CX40" t="s">
        <v>103</v>
      </c>
      <c r="CY40" t="s">
        <v>104</v>
      </c>
      <c r="CZ40" t="s">
        <v>135</v>
      </c>
      <c r="DA40" t="s">
        <v>106</v>
      </c>
      <c r="DB40" t="s">
        <v>174</v>
      </c>
      <c r="DC40" t="s">
        <v>108</v>
      </c>
      <c r="DD40" t="s">
        <v>109</v>
      </c>
      <c r="DE40" t="s">
        <v>110</v>
      </c>
      <c r="DF40" t="s">
        <v>137</v>
      </c>
      <c r="DG40" t="s">
        <v>146</v>
      </c>
      <c r="DH40" t="s">
        <v>113</v>
      </c>
      <c r="DI40" t="s">
        <v>114</v>
      </c>
      <c r="DJ40" t="s">
        <v>115</v>
      </c>
      <c r="DK40" t="s">
        <v>116</v>
      </c>
      <c r="DL40" t="s">
        <v>117</v>
      </c>
      <c r="DM40" t="s">
        <v>118</v>
      </c>
    </row>
    <row r="41" spans="1:117" x14ac:dyDescent="0.3">
      <c r="A41">
        <v>40</v>
      </c>
      <c r="B41" s="2" t="s">
        <v>321</v>
      </c>
      <c r="C41" t="s">
        <v>322</v>
      </c>
      <c r="D41" t="s">
        <v>66</v>
      </c>
      <c r="E41" t="s">
        <v>65</v>
      </c>
      <c r="F41" t="s">
        <v>121</v>
      </c>
      <c r="G41" t="s">
        <v>159</v>
      </c>
      <c r="H41" t="s">
        <v>323</v>
      </c>
      <c r="I41" s="8">
        <f t="shared" si="1"/>
        <v>1</v>
      </c>
      <c r="J41" s="8">
        <f t="shared" si="2"/>
        <v>0</v>
      </c>
      <c r="K41" s="8">
        <f t="shared" si="3"/>
        <v>1</v>
      </c>
      <c r="L41" s="8">
        <f t="shared" si="4"/>
        <v>1</v>
      </c>
      <c r="M41" s="8">
        <f t="shared" si="5"/>
        <v>1</v>
      </c>
      <c r="N41" s="8">
        <f t="shared" si="6"/>
        <v>1</v>
      </c>
      <c r="O41" s="8">
        <f t="shared" si="7"/>
        <v>1</v>
      </c>
      <c r="P41" s="8">
        <f t="shared" si="8"/>
        <v>0</v>
      </c>
      <c r="Q41" s="8">
        <f t="shared" si="9"/>
        <v>1</v>
      </c>
      <c r="R41" s="8">
        <f t="shared" si="10"/>
        <v>1</v>
      </c>
      <c r="S41" s="8">
        <f t="shared" si="11"/>
        <v>1</v>
      </c>
      <c r="T41" s="8">
        <f t="shared" si="12"/>
        <v>1</v>
      </c>
      <c r="U41" s="8">
        <f t="shared" si="13"/>
        <v>1</v>
      </c>
      <c r="V41" s="8">
        <f t="shared" si="14"/>
        <v>1</v>
      </c>
      <c r="W41" s="10">
        <f t="shared" si="15"/>
        <v>0</v>
      </c>
      <c r="X41" s="10">
        <f t="shared" si="16"/>
        <v>0</v>
      </c>
      <c r="Y41" s="10">
        <f t="shared" si="17"/>
        <v>0</v>
      </c>
      <c r="Z41" s="10">
        <f t="shared" si="18"/>
        <v>1</v>
      </c>
      <c r="AA41" s="10">
        <f t="shared" si="19"/>
        <v>1</v>
      </c>
      <c r="AB41" s="10">
        <f t="shared" si="20"/>
        <v>0</v>
      </c>
      <c r="AC41" s="10">
        <f t="shared" si="21"/>
        <v>1</v>
      </c>
      <c r="AD41" s="10">
        <f t="shared" si="22"/>
        <v>1</v>
      </c>
      <c r="AE41" s="10">
        <f t="shared" si="23"/>
        <v>0</v>
      </c>
      <c r="AF41" s="10">
        <f t="shared" si="24"/>
        <v>0</v>
      </c>
      <c r="AG41" s="10">
        <f t="shared" si="25"/>
        <v>0</v>
      </c>
      <c r="AH41" s="10">
        <f t="shared" si="26"/>
        <v>1</v>
      </c>
      <c r="AI41" s="10">
        <f t="shared" si="27"/>
        <v>1</v>
      </c>
      <c r="AJ41" s="10">
        <f t="shared" si="28"/>
        <v>0</v>
      </c>
      <c r="AK41" s="10">
        <f t="shared" si="29"/>
        <v>1</v>
      </c>
      <c r="AL41" s="10">
        <f t="shared" si="30"/>
        <v>1</v>
      </c>
      <c r="AM41" s="10">
        <f t="shared" si="31"/>
        <v>1</v>
      </c>
      <c r="AN41" s="10">
        <f t="shared" si="32"/>
        <v>1</v>
      </c>
      <c r="AO41" s="10">
        <f t="shared" si="33"/>
        <v>1</v>
      </c>
      <c r="AP41" s="10">
        <f t="shared" si="34"/>
        <v>1</v>
      </c>
      <c r="AQ41" s="10">
        <f t="shared" si="35"/>
        <v>0</v>
      </c>
      <c r="AR41" s="10">
        <f t="shared" si="36"/>
        <v>1</v>
      </c>
      <c r="AS41" s="10">
        <f t="shared" si="37"/>
        <v>1</v>
      </c>
      <c r="AT41" s="10">
        <f t="shared" si="38"/>
        <v>0</v>
      </c>
      <c r="AU41" s="10">
        <f t="shared" si="39"/>
        <v>0</v>
      </c>
      <c r="AV41" s="10">
        <f t="shared" si="40"/>
        <v>0</v>
      </c>
      <c r="AW41" s="10">
        <f t="shared" si="41"/>
        <v>0</v>
      </c>
      <c r="AX41" s="10">
        <f t="shared" si="42"/>
        <v>0</v>
      </c>
      <c r="AY41" s="10">
        <f t="shared" si="43"/>
        <v>0</v>
      </c>
      <c r="AZ41" s="10">
        <f t="shared" si="44"/>
        <v>0</v>
      </c>
      <c r="BA41" s="10">
        <f t="shared" si="45"/>
        <v>1</v>
      </c>
      <c r="BB41" s="10">
        <f t="shared" si="46"/>
        <v>1</v>
      </c>
      <c r="BC41" s="10">
        <f t="shared" si="47"/>
        <v>1</v>
      </c>
      <c r="BD41" s="10">
        <f t="shared" si="48"/>
        <v>0</v>
      </c>
      <c r="BE41" s="10">
        <f t="shared" si="49"/>
        <v>0</v>
      </c>
      <c r="BF41" s="13">
        <f t="shared" si="50"/>
        <v>12</v>
      </c>
      <c r="BG41" s="14">
        <f t="shared" si="51"/>
        <v>0.8571428571428571</v>
      </c>
      <c r="BH41" s="13">
        <f>BK41-BF41</f>
        <v>35.83</v>
      </c>
      <c r="BI41" s="14">
        <f t="shared" si="52"/>
        <v>0.54287878787878785</v>
      </c>
      <c r="BJ41" s="14">
        <f t="shared" si="53"/>
        <v>0.70001082251082247</v>
      </c>
      <c r="BK41">
        <v>47.83</v>
      </c>
      <c r="BL41">
        <v>80</v>
      </c>
      <c r="BM41">
        <v>29</v>
      </c>
      <c r="BN41">
        <v>49</v>
      </c>
      <c r="BO41" s="3">
        <v>0.59799999999999998</v>
      </c>
      <c r="BP41" s="4">
        <v>67.900000000000006</v>
      </c>
      <c r="BQ41" t="s">
        <v>70</v>
      </c>
      <c r="BR41" t="s">
        <v>200</v>
      </c>
      <c r="BS41" t="s">
        <v>72</v>
      </c>
      <c r="BT41" t="s">
        <v>73</v>
      </c>
      <c r="BU41" t="s">
        <v>74</v>
      </c>
      <c r="BV41" t="s">
        <v>75</v>
      </c>
      <c r="BW41" t="s">
        <v>124</v>
      </c>
      <c r="BX41" t="s">
        <v>193</v>
      </c>
      <c r="BY41" t="s">
        <v>125</v>
      </c>
      <c r="BZ41" t="s">
        <v>79</v>
      </c>
      <c r="CA41" t="s">
        <v>80</v>
      </c>
      <c r="CB41" t="s">
        <v>81</v>
      </c>
      <c r="CC41" t="s">
        <v>126</v>
      </c>
      <c r="CD41" t="s">
        <v>83</v>
      </c>
      <c r="CE41" t="s">
        <v>127</v>
      </c>
      <c r="CF41" t="s">
        <v>269</v>
      </c>
      <c r="CG41" t="s">
        <v>86</v>
      </c>
      <c r="CH41" t="s">
        <v>87</v>
      </c>
      <c r="CI41" t="s">
        <v>88</v>
      </c>
      <c r="CJ41" t="s">
        <v>142</v>
      </c>
      <c r="CK41" t="s">
        <v>90</v>
      </c>
      <c r="CL41" t="s">
        <v>91</v>
      </c>
      <c r="CM41" t="s">
        <v>181</v>
      </c>
      <c r="CN41" t="s">
        <v>93</v>
      </c>
      <c r="CO41" t="s">
        <v>129</v>
      </c>
      <c r="CP41" t="s">
        <v>95</v>
      </c>
      <c r="CQ41" t="s">
        <v>96</v>
      </c>
      <c r="CR41" t="s">
        <v>97</v>
      </c>
      <c r="CS41" t="s">
        <v>98</v>
      </c>
      <c r="CT41" t="s">
        <v>131</v>
      </c>
      <c r="CU41" t="s">
        <v>100</v>
      </c>
      <c r="CV41" t="s">
        <v>133</v>
      </c>
      <c r="CW41" t="s">
        <v>102</v>
      </c>
      <c r="CX41" t="s">
        <v>103</v>
      </c>
      <c r="CY41" t="s">
        <v>104</v>
      </c>
      <c r="CZ41" t="s">
        <v>105</v>
      </c>
      <c r="DA41" t="s">
        <v>106</v>
      </c>
      <c r="DB41" t="s">
        <v>174</v>
      </c>
      <c r="DC41" t="s">
        <v>108</v>
      </c>
      <c r="DD41" t="s">
        <v>109</v>
      </c>
      <c r="DE41" t="s">
        <v>110</v>
      </c>
      <c r="DF41" t="s">
        <v>137</v>
      </c>
      <c r="DG41" t="s">
        <v>146</v>
      </c>
      <c r="DH41" t="s">
        <v>113</v>
      </c>
      <c r="DI41" t="s">
        <v>114</v>
      </c>
      <c r="DJ41" t="s">
        <v>115</v>
      </c>
      <c r="DK41" t="s">
        <v>116</v>
      </c>
      <c r="DL41" t="s">
        <v>138</v>
      </c>
      <c r="DM41" t="s">
        <v>148</v>
      </c>
    </row>
    <row r="42" spans="1:117" x14ac:dyDescent="0.3">
      <c r="A42">
        <v>41</v>
      </c>
      <c r="B42" s="2" t="s">
        <v>324</v>
      </c>
      <c r="C42" t="s">
        <v>325</v>
      </c>
      <c r="D42" t="s">
        <v>66</v>
      </c>
      <c r="E42" t="s">
        <v>65</v>
      </c>
      <c r="F42" t="s">
        <v>228</v>
      </c>
      <c r="G42" t="s">
        <v>172</v>
      </c>
      <c r="H42" t="s">
        <v>326</v>
      </c>
      <c r="I42" s="8">
        <f t="shared" si="1"/>
        <v>1</v>
      </c>
      <c r="J42" s="8">
        <f t="shared" si="2"/>
        <v>1</v>
      </c>
      <c r="K42" s="8">
        <f t="shared" si="3"/>
        <v>0</v>
      </c>
      <c r="L42" s="8">
        <f t="shared" si="4"/>
        <v>1</v>
      </c>
      <c r="M42" s="8">
        <f t="shared" si="5"/>
        <v>0</v>
      </c>
      <c r="N42" s="8">
        <f t="shared" si="6"/>
        <v>0</v>
      </c>
      <c r="O42" s="8">
        <f t="shared" si="7"/>
        <v>1</v>
      </c>
      <c r="P42" s="8">
        <f t="shared" si="8"/>
        <v>0</v>
      </c>
      <c r="Q42" s="8">
        <f t="shared" si="9"/>
        <v>1</v>
      </c>
      <c r="R42" s="8">
        <f t="shared" si="10"/>
        <v>0</v>
      </c>
      <c r="S42" s="8">
        <f t="shared" si="11"/>
        <v>1</v>
      </c>
      <c r="T42" s="8">
        <f t="shared" si="12"/>
        <v>1</v>
      </c>
      <c r="U42" s="8">
        <f t="shared" si="13"/>
        <v>1</v>
      </c>
      <c r="V42" s="8">
        <f t="shared" si="14"/>
        <v>1</v>
      </c>
      <c r="W42" s="10">
        <f t="shared" si="15"/>
        <v>0</v>
      </c>
      <c r="X42" s="10">
        <f t="shared" si="16"/>
        <v>0</v>
      </c>
      <c r="Y42" s="10">
        <f t="shared" si="17"/>
        <v>0</v>
      </c>
      <c r="Z42" s="10">
        <f t="shared" si="18"/>
        <v>1</v>
      </c>
      <c r="AA42" s="10">
        <f t="shared" si="19"/>
        <v>1</v>
      </c>
      <c r="AB42" s="10">
        <f t="shared" si="20"/>
        <v>0</v>
      </c>
      <c r="AC42" s="10">
        <f t="shared" si="21"/>
        <v>1</v>
      </c>
      <c r="AD42" s="10">
        <f t="shared" si="22"/>
        <v>1</v>
      </c>
      <c r="AE42" s="10">
        <f t="shared" si="23"/>
        <v>1</v>
      </c>
      <c r="AF42" s="10">
        <f t="shared" si="24"/>
        <v>1</v>
      </c>
      <c r="AG42" s="10">
        <f t="shared" si="25"/>
        <v>0</v>
      </c>
      <c r="AH42" s="10">
        <f t="shared" si="26"/>
        <v>0</v>
      </c>
      <c r="AI42" s="10">
        <f t="shared" si="27"/>
        <v>1</v>
      </c>
      <c r="AJ42" s="10">
        <f t="shared" si="28"/>
        <v>0</v>
      </c>
      <c r="AK42" s="10">
        <f t="shared" si="29"/>
        <v>0</v>
      </c>
      <c r="AL42" s="10">
        <f t="shared" si="30"/>
        <v>1</v>
      </c>
      <c r="AM42" s="10">
        <f t="shared" si="31"/>
        <v>1</v>
      </c>
      <c r="AN42" s="10">
        <f t="shared" si="32"/>
        <v>0</v>
      </c>
      <c r="AO42" s="10">
        <f t="shared" si="33"/>
        <v>0</v>
      </c>
      <c r="AP42" s="10">
        <f t="shared" si="34"/>
        <v>1</v>
      </c>
      <c r="AQ42" s="10">
        <f t="shared" si="35"/>
        <v>0</v>
      </c>
      <c r="AR42" s="10">
        <f t="shared" si="36"/>
        <v>0</v>
      </c>
      <c r="AS42" s="10">
        <f t="shared" si="37"/>
        <v>1</v>
      </c>
      <c r="AT42" s="10">
        <f t="shared" si="38"/>
        <v>0</v>
      </c>
      <c r="AU42" s="10">
        <f t="shared" si="39"/>
        <v>0</v>
      </c>
      <c r="AV42" s="10">
        <f t="shared" si="40"/>
        <v>0</v>
      </c>
      <c r="AW42" s="10">
        <f t="shared" si="41"/>
        <v>0</v>
      </c>
      <c r="AX42" s="10">
        <f t="shared" si="42"/>
        <v>0</v>
      </c>
      <c r="AY42" s="10">
        <f t="shared" si="43"/>
        <v>0</v>
      </c>
      <c r="AZ42" s="10">
        <f t="shared" si="44"/>
        <v>0</v>
      </c>
      <c r="BA42" s="10">
        <f t="shared" si="45"/>
        <v>1</v>
      </c>
      <c r="BB42" s="10">
        <f t="shared" si="46"/>
        <v>0</v>
      </c>
      <c r="BC42" s="10">
        <f t="shared" si="47"/>
        <v>1</v>
      </c>
      <c r="BD42" s="10">
        <f t="shared" si="48"/>
        <v>1</v>
      </c>
      <c r="BE42" s="10">
        <f t="shared" si="49"/>
        <v>1</v>
      </c>
      <c r="BF42" s="13">
        <f t="shared" si="50"/>
        <v>9</v>
      </c>
      <c r="BG42" s="14">
        <f t="shared" si="51"/>
        <v>0.6428571428571429</v>
      </c>
      <c r="BH42" s="13">
        <f>BK42-BF42</f>
        <v>38.33</v>
      </c>
      <c r="BI42" s="14">
        <f t="shared" si="52"/>
        <v>0.58075757575757569</v>
      </c>
      <c r="BJ42" s="14">
        <f t="shared" si="53"/>
        <v>0.6118073593073593</v>
      </c>
      <c r="BK42">
        <v>47.33</v>
      </c>
      <c r="BL42">
        <v>80</v>
      </c>
      <c r="BM42">
        <v>24</v>
      </c>
      <c r="BN42">
        <v>49</v>
      </c>
      <c r="BO42" s="3">
        <v>0.59199999999999997</v>
      </c>
      <c r="BP42" s="4">
        <v>58.4</v>
      </c>
      <c r="BQ42" t="s">
        <v>70</v>
      </c>
      <c r="BR42" t="s">
        <v>71</v>
      </c>
      <c r="BS42" t="s">
        <v>167</v>
      </c>
      <c r="BT42" t="s">
        <v>73</v>
      </c>
      <c r="BU42" t="s">
        <v>240</v>
      </c>
      <c r="BV42" t="s">
        <v>153</v>
      </c>
      <c r="BW42" t="s">
        <v>124</v>
      </c>
      <c r="BX42" t="s">
        <v>193</v>
      </c>
      <c r="BY42" t="s">
        <v>125</v>
      </c>
      <c r="BZ42" t="s">
        <v>230</v>
      </c>
      <c r="CA42" t="s">
        <v>80</v>
      </c>
      <c r="CB42" t="s">
        <v>81</v>
      </c>
      <c r="CC42" t="s">
        <v>126</v>
      </c>
      <c r="CD42" t="s">
        <v>83</v>
      </c>
      <c r="CE42" t="s">
        <v>127</v>
      </c>
      <c r="CF42" t="s">
        <v>269</v>
      </c>
      <c r="CG42" t="s">
        <v>86</v>
      </c>
      <c r="CH42" t="s">
        <v>87</v>
      </c>
      <c r="CI42" t="s">
        <v>88</v>
      </c>
      <c r="CJ42" t="s">
        <v>142</v>
      </c>
      <c r="CK42" t="s">
        <v>90</v>
      </c>
      <c r="CL42" t="s">
        <v>91</v>
      </c>
      <c r="CM42" t="s">
        <v>92</v>
      </c>
      <c r="CN42" t="s">
        <v>169</v>
      </c>
      <c r="CO42" t="s">
        <v>129</v>
      </c>
      <c r="CP42" t="s">
        <v>143</v>
      </c>
      <c r="CQ42" t="s">
        <v>96</v>
      </c>
      <c r="CR42" t="s">
        <v>97</v>
      </c>
      <c r="CS42" t="s">
        <v>194</v>
      </c>
      <c r="CT42" t="s">
        <v>131</v>
      </c>
      <c r="CU42" t="s">
        <v>100</v>
      </c>
      <c r="CV42" t="s">
        <v>101</v>
      </c>
      <c r="CW42" t="s">
        <v>134</v>
      </c>
      <c r="CX42" t="s">
        <v>103</v>
      </c>
      <c r="CY42" t="s">
        <v>104</v>
      </c>
      <c r="CZ42" t="s">
        <v>135</v>
      </c>
      <c r="DA42" t="s">
        <v>106</v>
      </c>
      <c r="DB42" t="s">
        <v>163</v>
      </c>
      <c r="DC42" t="s">
        <v>108</v>
      </c>
      <c r="DD42" t="s">
        <v>109</v>
      </c>
      <c r="DE42" t="s">
        <v>110</v>
      </c>
      <c r="DF42" t="s">
        <v>137</v>
      </c>
      <c r="DG42" t="s">
        <v>146</v>
      </c>
      <c r="DH42" t="s">
        <v>113</v>
      </c>
      <c r="DI42" t="s">
        <v>114</v>
      </c>
      <c r="DJ42" t="s">
        <v>147</v>
      </c>
      <c r="DK42" t="s">
        <v>116</v>
      </c>
      <c r="DL42" t="s">
        <v>117</v>
      </c>
      <c r="DM42" t="s">
        <v>118</v>
      </c>
    </row>
    <row r="43" spans="1:117" x14ac:dyDescent="0.3">
      <c r="A43">
        <v>42</v>
      </c>
      <c r="B43" s="2" t="s">
        <v>327</v>
      </c>
      <c r="C43" t="s">
        <v>328</v>
      </c>
      <c r="D43" t="s">
        <v>66</v>
      </c>
      <c r="E43" t="s">
        <v>65</v>
      </c>
      <c r="F43" t="s">
        <v>243</v>
      </c>
      <c r="G43" t="s">
        <v>159</v>
      </c>
      <c r="H43" t="s">
        <v>329</v>
      </c>
      <c r="I43" s="8">
        <f t="shared" si="1"/>
        <v>1</v>
      </c>
      <c r="J43" s="8">
        <f t="shared" si="2"/>
        <v>1</v>
      </c>
      <c r="K43" s="8">
        <f t="shared" si="3"/>
        <v>1</v>
      </c>
      <c r="L43" s="8">
        <f t="shared" si="4"/>
        <v>1</v>
      </c>
      <c r="M43" s="8">
        <f t="shared" si="5"/>
        <v>1</v>
      </c>
      <c r="N43" s="8">
        <f t="shared" si="6"/>
        <v>1</v>
      </c>
      <c r="O43" s="8">
        <f t="shared" si="7"/>
        <v>1</v>
      </c>
      <c r="P43" s="8">
        <f t="shared" si="8"/>
        <v>1</v>
      </c>
      <c r="Q43" s="8">
        <f t="shared" si="9"/>
        <v>0</v>
      </c>
      <c r="R43" s="8">
        <f t="shared" si="10"/>
        <v>1</v>
      </c>
      <c r="S43" s="8">
        <f t="shared" si="11"/>
        <v>1</v>
      </c>
      <c r="T43" s="8">
        <f t="shared" si="12"/>
        <v>0</v>
      </c>
      <c r="U43" s="8">
        <f t="shared" si="13"/>
        <v>0</v>
      </c>
      <c r="V43" s="8">
        <f t="shared" si="14"/>
        <v>0</v>
      </c>
      <c r="W43" s="10">
        <f t="shared" si="15"/>
        <v>0</v>
      </c>
      <c r="X43" s="10">
        <f t="shared" si="16"/>
        <v>0</v>
      </c>
      <c r="Y43" s="10">
        <f t="shared" si="17"/>
        <v>0</v>
      </c>
      <c r="Z43" s="10">
        <f t="shared" si="18"/>
        <v>1</v>
      </c>
      <c r="AA43" s="10">
        <f t="shared" si="19"/>
        <v>1</v>
      </c>
      <c r="AB43" s="10">
        <f t="shared" si="20"/>
        <v>0</v>
      </c>
      <c r="AC43" s="10">
        <f t="shared" si="21"/>
        <v>1</v>
      </c>
      <c r="AD43" s="10">
        <f t="shared" si="22"/>
        <v>1</v>
      </c>
      <c r="AE43" s="10">
        <f t="shared" si="23"/>
        <v>1</v>
      </c>
      <c r="AF43" s="10">
        <f t="shared" si="24"/>
        <v>0</v>
      </c>
      <c r="AG43" s="10">
        <f t="shared" si="25"/>
        <v>0</v>
      </c>
      <c r="AH43" s="10">
        <f t="shared" si="26"/>
        <v>1</v>
      </c>
      <c r="AI43" s="10">
        <f t="shared" si="27"/>
        <v>1</v>
      </c>
      <c r="AJ43" s="10">
        <f t="shared" si="28"/>
        <v>0</v>
      </c>
      <c r="AK43" s="10">
        <f t="shared" si="29"/>
        <v>0</v>
      </c>
      <c r="AL43" s="10">
        <f t="shared" si="30"/>
        <v>1</v>
      </c>
      <c r="AM43" s="10">
        <f t="shared" si="31"/>
        <v>0</v>
      </c>
      <c r="AN43" s="10">
        <f t="shared" si="32"/>
        <v>1</v>
      </c>
      <c r="AO43" s="10">
        <f t="shared" si="33"/>
        <v>0</v>
      </c>
      <c r="AP43" s="10">
        <f t="shared" si="34"/>
        <v>1</v>
      </c>
      <c r="AQ43" s="10">
        <f t="shared" si="35"/>
        <v>0</v>
      </c>
      <c r="AR43" s="10">
        <f t="shared" si="36"/>
        <v>0</v>
      </c>
      <c r="AS43" s="10">
        <f t="shared" si="37"/>
        <v>0</v>
      </c>
      <c r="AT43" s="10">
        <f t="shared" si="38"/>
        <v>0</v>
      </c>
      <c r="AU43" s="10">
        <f t="shared" si="39"/>
        <v>0</v>
      </c>
      <c r="AV43" s="10">
        <f t="shared" si="40"/>
        <v>0</v>
      </c>
      <c r="AW43" s="10">
        <f t="shared" si="41"/>
        <v>0</v>
      </c>
      <c r="AX43" s="10">
        <f t="shared" si="42"/>
        <v>0</v>
      </c>
      <c r="AY43" s="10">
        <f t="shared" si="43"/>
        <v>0</v>
      </c>
      <c r="AZ43" s="10">
        <f t="shared" si="44"/>
        <v>0</v>
      </c>
      <c r="BA43" s="10">
        <f t="shared" si="45"/>
        <v>1</v>
      </c>
      <c r="BB43" s="10">
        <f t="shared" si="46"/>
        <v>1</v>
      </c>
      <c r="BC43" s="10">
        <f t="shared" si="47"/>
        <v>0</v>
      </c>
      <c r="BD43" s="10">
        <f t="shared" si="48"/>
        <v>1</v>
      </c>
      <c r="BE43" s="10">
        <f t="shared" si="49"/>
        <v>1</v>
      </c>
      <c r="BF43" s="13">
        <f t="shared" si="50"/>
        <v>10</v>
      </c>
      <c r="BG43" s="14">
        <f t="shared" si="51"/>
        <v>0.7142857142857143</v>
      </c>
      <c r="BH43" s="13">
        <f>BK43-BF43</f>
        <v>37.25</v>
      </c>
      <c r="BI43" s="14">
        <f t="shared" si="52"/>
        <v>0.56439393939393945</v>
      </c>
      <c r="BJ43" s="14">
        <f t="shared" si="53"/>
        <v>0.63933982683982693</v>
      </c>
      <c r="BK43">
        <v>47.25</v>
      </c>
      <c r="BL43">
        <v>80</v>
      </c>
      <c r="BM43">
        <v>24</v>
      </c>
      <c r="BN43">
        <v>49</v>
      </c>
      <c r="BO43" s="3">
        <v>0.59099999999999997</v>
      </c>
      <c r="BP43" s="4">
        <v>63.8</v>
      </c>
      <c r="BQ43" t="s">
        <v>70</v>
      </c>
      <c r="BR43" t="s">
        <v>71</v>
      </c>
      <c r="BS43" t="s">
        <v>72</v>
      </c>
      <c r="BT43" t="s">
        <v>73</v>
      </c>
      <c r="BU43" t="s">
        <v>74</v>
      </c>
      <c r="BV43" t="s">
        <v>75</v>
      </c>
      <c r="BW43" t="s">
        <v>124</v>
      </c>
      <c r="BX43" t="s">
        <v>77</v>
      </c>
      <c r="BY43" t="s">
        <v>78</v>
      </c>
      <c r="BZ43" t="s">
        <v>79</v>
      </c>
      <c r="CA43" t="s">
        <v>80</v>
      </c>
      <c r="CB43" t="s">
        <v>168</v>
      </c>
      <c r="CC43" t="s">
        <v>161</v>
      </c>
      <c r="CD43" t="s">
        <v>220</v>
      </c>
      <c r="CE43" t="s">
        <v>127</v>
      </c>
      <c r="CF43" t="s">
        <v>269</v>
      </c>
      <c r="CG43" t="s">
        <v>86</v>
      </c>
      <c r="CH43" t="s">
        <v>87</v>
      </c>
      <c r="CI43" t="s">
        <v>88</v>
      </c>
      <c r="CJ43" t="s">
        <v>142</v>
      </c>
      <c r="CK43" t="s">
        <v>90</v>
      </c>
      <c r="CL43" t="s">
        <v>91</v>
      </c>
      <c r="CM43" t="s">
        <v>92</v>
      </c>
      <c r="CN43" t="s">
        <v>93</v>
      </c>
      <c r="CO43" t="s">
        <v>129</v>
      </c>
      <c r="CP43" t="s">
        <v>95</v>
      </c>
      <c r="CQ43" t="s">
        <v>96</v>
      </c>
      <c r="CR43" t="s">
        <v>97</v>
      </c>
      <c r="CS43" t="s">
        <v>154</v>
      </c>
      <c r="CT43" t="s">
        <v>131</v>
      </c>
      <c r="CU43" t="s">
        <v>132</v>
      </c>
      <c r="CV43" t="s">
        <v>133</v>
      </c>
      <c r="CW43" t="s">
        <v>134</v>
      </c>
      <c r="CX43" t="s">
        <v>103</v>
      </c>
      <c r="CY43" t="s">
        <v>104</v>
      </c>
      <c r="CZ43" t="s">
        <v>135</v>
      </c>
      <c r="DA43" t="s">
        <v>188</v>
      </c>
      <c r="DB43" t="s">
        <v>174</v>
      </c>
      <c r="DC43" t="s">
        <v>108</v>
      </c>
      <c r="DD43" t="s">
        <v>109</v>
      </c>
      <c r="DE43" t="s">
        <v>110</v>
      </c>
      <c r="DF43" t="s">
        <v>137</v>
      </c>
      <c r="DG43" t="s">
        <v>146</v>
      </c>
      <c r="DH43" t="s">
        <v>113</v>
      </c>
      <c r="DI43" t="s">
        <v>114</v>
      </c>
      <c r="DJ43" t="s">
        <v>115</v>
      </c>
      <c r="DK43" t="s">
        <v>330</v>
      </c>
      <c r="DL43" t="s">
        <v>117</v>
      </c>
      <c r="DM43" t="s">
        <v>118</v>
      </c>
    </row>
    <row r="44" spans="1:117" x14ac:dyDescent="0.3">
      <c r="A44">
        <v>43</v>
      </c>
      <c r="B44" s="2" t="s">
        <v>331</v>
      </c>
      <c r="C44" t="s">
        <v>332</v>
      </c>
      <c r="D44" t="s">
        <v>66</v>
      </c>
      <c r="E44" t="s">
        <v>65</v>
      </c>
      <c r="F44" t="s">
        <v>228</v>
      </c>
      <c r="G44" t="s">
        <v>159</v>
      </c>
      <c r="H44" t="s">
        <v>333</v>
      </c>
      <c r="I44" s="8">
        <f t="shared" si="1"/>
        <v>1</v>
      </c>
      <c r="J44" s="8">
        <f t="shared" si="2"/>
        <v>1</v>
      </c>
      <c r="K44" s="8">
        <f t="shared" si="3"/>
        <v>1</v>
      </c>
      <c r="L44" s="8">
        <f t="shared" si="4"/>
        <v>1</v>
      </c>
      <c r="M44" s="8">
        <f t="shared" si="5"/>
        <v>0</v>
      </c>
      <c r="N44" s="8">
        <f t="shared" si="6"/>
        <v>1</v>
      </c>
      <c r="O44" s="8">
        <f t="shared" si="7"/>
        <v>0</v>
      </c>
      <c r="P44" s="8">
        <f t="shared" si="8"/>
        <v>0</v>
      </c>
      <c r="Q44" s="8">
        <f t="shared" si="9"/>
        <v>0</v>
      </c>
      <c r="R44" s="8">
        <f t="shared" si="10"/>
        <v>1</v>
      </c>
      <c r="S44" s="8">
        <f t="shared" si="11"/>
        <v>1</v>
      </c>
      <c r="T44" s="8">
        <f t="shared" si="12"/>
        <v>0</v>
      </c>
      <c r="U44" s="8">
        <f t="shared" si="13"/>
        <v>0</v>
      </c>
      <c r="V44" s="8">
        <f t="shared" si="14"/>
        <v>0</v>
      </c>
      <c r="W44" s="10">
        <f t="shared" si="15"/>
        <v>1</v>
      </c>
      <c r="X44" s="10">
        <f t="shared" si="16"/>
        <v>1</v>
      </c>
      <c r="Y44" s="10">
        <f t="shared" si="17"/>
        <v>0</v>
      </c>
      <c r="Z44" s="10">
        <f t="shared" si="18"/>
        <v>1</v>
      </c>
      <c r="AA44" s="10">
        <f t="shared" si="19"/>
        <v>1</v>
      </c>
      <c r="AB44" s="10">
        <f t="shared" si="20"/>
        <v>1</v>
      </c>
      <c r="AC44" s="10">
        <f t="shared" si="21"/>
        <v>1</v>
      </c>
      <c r="AD44" s="10">
        <f t="shared" si="22"/>
        <v>1</v>
      </c>
      <c r="AE44" s="10">
        <f t="shared" si="23"/>
        <v>0</v>
      </c>
      <c r="AF44" s="10">
        <f t="shared" si="24"/>
        <v>0</v>
      </c>
      <c r="AG44" s="10">
        <f t="shared" si="25"/>
        <v>0</v>
      </c>
      <c r="AH44" s="10">
        <f t="shared" si="26"/>
        <v>0</v>
      </c>
      <c r="AI44" s="10">
        <f t="shared" si="27"/>
        <v>0</v>
      </c>
      <c r="AJ44" s="10">
        <f t="shared" si="28"/>
        <v>0</v>
      </c>
      <c r="AK44" s="10">
        <f t="shared" si="29"/>
        <v>0</v>
      </c>
      <c r="AL44" s="10">
        <f t="shared" si="30"/>
        <v>1</v>
      </c>
      <c r="AM44" s="10">
        <f t="shared" si="31"/>
        <v>0</v>
      </c>
      <c r="AN44" s="10">
        <f t="shared" si="32"/>
        <v>0</v>
      </c>
      <c r="AO44" s="10">
        <f t="shared" si="33"/>
        <v>0</v>
      </c>
      <c r="AP44" s="10">
        <f t="shared" si="34"/>
        <v>0</v>
      </c>
      <c r="AQ44" s="10">
        <f t="shared" si="35"/>
        <v>0</v>
      </c>
      <c r="AR44" s="10">
        <f t="shared" si="36"/>
        <v>0</v>
      </c>
      <c r="AS44" s="10">
        <f t="shared" si="37"/>
        <v>1</v>
      </c>
      <c r="AT44" s="10">
        <f t="shared" si="38"/>
        <v>1</v>
      </c>
      <c r="AU44" s="10">
        <f t="shared" si="39"/>
        <v>0</v>
      </c>
      <c r="AV44" s="10">
        <f t="shared" si="40"/>
        <v>0</v>
      </c>
      <c r="AW44" s="10">
        <f t="shared" si="41"/>
        <v>0</v>
      </c>
      <c r="AX44" s="10">
        <f t="shared" si="42"/>
        <v>0</v>
      </c>
      <c r="AY44" s="10">
        <f t="shared" si="43"/>
        <v>0</v>
      </c>
      <c r="AZ44" s="10">
        <f t="shared" si="44"/>
        <v>0</v>
      </c>
      <c r="BA44" s="10">
        <f t="shared" si="45"/>
        <v>1</v>
      </c>
      <c r="BB44" s="10">
        <f t="shared" si="46"/>
        <v>0</v>
      </c>
      <c r="BC44" s="10">
        <f t="shared" si="47"/>
        <v>1</v>
      </c>
      <c r="BD44" s="10">
        <f t="shared" si="48"/>
        <v>0</v>
      </c>
      <c r="BE44" s="10">
        <f t="shared" si="49"/>
        <v>1</v>
      </c>
      <c r="BF44" s="13">
        <f t="shared" si="50"/>
        <v>7</v>
      </c>
      <c r="BG44" s="14">
        <f t="shared" si="51"/>
        <v>0.5</v>
      </c>
      <c r="BH44" s="13">
        <f>BK44-BF44</f>
        <v>40.25</v>
      </c>
      <c r="BI44" s="14">
        <f t="shared" si="52"/>
        <v>0.60984848484848486</v>
      </c>
      <c r="BJ44" s="14">
        <f t="shared" si="53"/>
        <v>0.55492424242424243</v>
      </c>
      <c r="BK44">
        <v>47.25</v>
      </c>
      <c r="BL44">
        <v>80</v>
      </c>
      <c r="BM44">
        <v>20</v>
      </c>
      <c r="BN44">
        <v>49</v>
      </c>
      <c r="BO44" s="3">
        <v>0.59099999999999997</v>
      </c>
      <c r="BP44" s="4">
        <v>62.2</v>
      </c>
      <c r="BQ44" t="s">
        <v>70</v>
      </c>
      <c r="BR44" t="s">
        <v>71</v>
      </c>
      <c r="BS44" t="s">
        <v>72</v>
      </c>
      <c r="BT44" t="s">
        <v>73</v>
      </c>
      <c r="BU44" t="s">
        <v>240</v>
      </c>
      <c r="BV44" t="s">
        <v>75</v>
      </c>
      <c r="BW44" t="s">
        <v>76</v>
      </c>
      <c r="BX44" t="s">
        <v>193</v>
      </c>
      <c r="BY44" t="s">
        <v>78</v>
      </c>
      <c r="BZ44" t="s">
        <v>79</v>
      </c>
      <c r="CA44" t="s">
        <v>80</v>
      </c>
      <c r="CB44" t="s">
        <v>168</v>
      </c>
      <c r="CC44" t="s">
        <v>161</v>
      </c>
      <c r="CD44" t="s">
        <v>220</v>
      </c>
      <c r="CE44" t="s">
        <v>84</v>
      </c>
      <c r="CF44" t="s">
        <v>85</v>
      </c>
      <c r="CG44" t="s">
        <v>86</v>
      </c>
      <c r="CH44" t="s">
        <v>87</v>
      </c>
      <c r="CI44" t="s">
        <v>88</v>
      </c>
      <c r="CJ44" t="s">
        <v>89</v>
      </c>
      <c r="CK44" t="s">
        <v>90</v>
      </c>
      <c r="CL44" t="s">
        <v>91</v>
      </c>
      <c r="CM44" t="s">
        <v>181</v>
      </c>
      <c r="CN44" t="s">
        <v>93</v>
      </c>
      <c r="CO44" t="s">
        <v>129</v>
      </c>
      <c r="CP44" t="s">
        <v>143</v>
      </c>
      <c r="CQ44" t="s">
        <v>130</v>
      </c>
      <c r="CR44" t="s">
        <v>97</v>
      </c>
      <c r="CS44" t="s">
        <v>154</v>
      </c>
      <c r="CT44" t="s">
        <v>131</v>
      </c>
      <c r="CU44" t="s">
        <v>132</v>
      </c>
      <c r="CV44" t="s">
        <v>101</v>
      </c>
      <c r="CW44" t="s">
        <v>134</v>
      </c>
      <c r="CX44" t="s">
        <v>271</v>
      </c>
      <c r="CY44" t="s">
        <v>104</v>
      </c>
      <c r="CZ44" t="s">
        <v>135</v>
      </c>
      <c r="DA44" t="s">
        <v>106</v>
      </c>
      <c r="DB44" t="s">
        <v>107</v>
      </c>
      <c r="DC44" t="s">
        <v>108</v>
      </c>
      <c r="DD44" t="s">
        <v>109</v>
      </c>
      <c r="DE44" t="s">
        <v>110</v>
      </c>
      <c r="DF44" t="s">
        <v>137</v>
      </c>
      <c r="DG44" t="s">
        <v>146</v>
      </c>
      <c r="DH44" t="s">
        <v>113</v>
      </c>
      <c r="DI44" t="s">
        <v>114</v>
      </c>
      <c r="DJ44" t="s">
        <v>147</v>
      </c>
      <c r="DK44" t="s">
        <v>116</v>
      </c>
      <c r="DL44" t="s">
        <v>138</v>
      </c>
      <c r="DM44" t="s">
        <v>118</v>
      </c>
    </row>
    <row r="45" spans="1:117" x14ac:dyDescent="0.3">
      <c r="A45">
        <v>44</v>
      </c>
      <c r="B45" s="2" t="s">
        <v>334</v>
      </c>
      <c r="C45" t="s">
        <v>335</v>
      </c>
      <c r="D45" t="s">
        <v>66</v>
      </c>
      <c r="E45" t="s">
        <v>66</v>
      </c>
      <c r="F45" t="s">
        <v>121</v>
      </c>
      <c r="G45" t="s">
        <v>172</v>
      </c>
      <c r="H45" t="s">
        <v>336</v>
      </c>
      <c r="I45" s="8">
        <f t="shared" si="1"/>
        <v>1</v>
      </c>
      <c r="J45" s="8">
        <f t="shared" si="2"/>
        <v>1</v>
      </c>
      <c r="K45" s="8">
        <f t="shared" si="3"/>
        <v>1</v>
      </c>
      <c r="L45" s="8">
        <f t="shared" si="4"/>
        <v>1</v>
      </c>
      <c r="M45" s="8">
        <f t="shared" si="5"/>
        <v>0</v>
      </c>
      <c r="N45" s="8">
        <f t="shared" si="6"/>
        <v>1</v>
      </c>
      <c r="O45" s="8">
        <f t="shared" si="7"/>
        <v>1</v>
      </c>
      <c r="P45" s="8">
        <f t="shared" si="8"/>
        <v>1</v>
      </c>
      <c r="Q45" s="8">
        <f t="shared" si="9"/>
        <v>1</v>
      </c>
      <c r="R45" s="8">
        <f t="shared" si="10"/>
        <v>1</v>
      </c>
      <c r="S45" s="8">
        <f t="shared" si="11"/>
        <v>1</v>
      </c>
      <c r="T45" s="8">
        <f t="shared" si="12"/>
        <v>1</v>
      </c>
      <c r="U45" s="8">
        <f t="shared" si="13"/>
        <v>1</v>
      </c>
      <c r="V45" s="8">
        <f t="shared" si="14"/>
        <v>1</v>
      </c>
      <c r="W45" s="10">
        <f t="shared" si="15"/>
        <v>0</v>
      </c>
      <c r="X45" s="10">
        <f t="shared" si="16"/>
        <v>1</v>
      </c>
      <c r="Y45" s="10">
        <f t="shared" si="17"/>
        <v>0</v>
      </c>
      <c r="Z45" s="10">
        <f t="shared" si="18"/>
        <v>1</v>
      </c>
      <c r="AA45" s="10">
        <f t="shared" si="19"/>
        <v>1</v>
      </c>
      <c r="AB45" s="10">
        <f t="shared" si="20"/>
        <v>0</v>
      </c>
      <c r="AC45" s="10">
        <f t="shared" si="21"/>
        <v>1</v>
      </c>
      <c r="AD45" s="10">
        <f t="shared" si="22"/>
        <v>1</v>
      </c>
      <c r="AE45" s="10">
        <f t="shared" si="23"/>
        <v>0</v>
      </c>
      <c r="AF45" s="10">
        <f t="shared" si="24"/>
        <v>0</v>
      </c>
      <c r="AG45" s="10">
        <f t="shared" si="25"/>
        <v>0</v>
      </c>
      <c r="AH45" s="10">
        <f t="shared" si="26"/>
        <v>0</v>
      </c>
      <c r="AI45" s="10">
        <f t="shared" si="27"/>
        <v>0</v>
      </c>
      <c r="AJ45" s="10">
        <f t="shared" si="28"/>
        <v>0</v>
      </c>
      <c r="AK45" s="10">
        <f t="shared" si="29"/>
        <v>1</v>
      </c>
      <c r="AL45" s="10">
        <f t="shared" si="30"/>
        <v>1</v>
      </c>
      <c r="AM45" s="10">
        <f t="shared" si="31"/>
        <v>1</v>
      </c>
      <c r="AN45" s="10">
        <f t="shared" si="32"/>
        <v>1</v>
      </c>
      <c r="AO45" s="10">
        <f t="shared" si="33"/>
        <v>1</v>
      </c>
      <c r="AP45" s="10">
        <f t="shared" si="34"/>
        <v>1</v>
      </c>
      <c r="AQ45" s="10">
        <f t="shared" si="35"/>
        <v>0</v>
      </c>
      <c r="AR45" s="10">
        <f t="shared" si="36"/>
        <v>0</v>
      </c>
      <c r="AS45" s="10">
        <f t="shared" si="37"/>
        <v>0</v>
      </c>
      <c r="AT45" s="10">
        <f t="shared" si="38"/>
        <v>1</v>
      </c>
      <c r="AU45" s="10">
        <f t="shared" si="39"/>
        <v>0</v>
      </c>
      <c r="AV45" s="10">
        <f t="shared" si="40"/>
        <v>0</v>
      </c>
      <c r="AW45" s="10">
        <f t="shared" si="41"/>
        <v>0</v>
      </c>
      <c r="AX45" s="10">
        <f t="shared" si="42"/>
        <v>0</v>
      </c>
      <c r="AY45" s="10">
        <f t="shared" si="43"/>
        <v>0</v>
      </c>
      <c r="AZ45" s="10">
        <f t="shared" si="44"/>
        <v>0</v>
      </c>
      <c r="BA45" s="10">
        <f t="shared" si="45"/>
        <v>1</v>
      </c>
      <c r="BB45" s="10">
        <f t="shared" si="46"/>
        <v>1</v>
      </c>
      <c r="BC45" s="10">
        <f t="shared" si="47"/>
        <v>0</v>
      </c>
      <c r="BD45" s="10">
        <f t="shared" si="48"/>
        <v>0</v>
      </c>
      <c r="BE45" s="10">
        <f t="shared" si="49"/>
        <v>1</v>
      </c>
      <c r="BF45" s="13">
        <f t="shared" si="50"/>
        <v>13</v>
      </c>
      <c r="BG45" s="14">
        <f t="shared" si="51"/>
        <v>0.9285714285714286</v>
      </c>
      <c r="BH45" s="13">
        <f>BK45-BF45</f>
        <v>34.08</v>
      </c>
      <c r="BI45" s="14">
        <f t="shared" si="52"/>
        <v>0.51636363636363636</v>
      </c>
      <c r="BJ45" s="14">
        <f t="shared" si="53"/>
        <v>0.72246753246753248</v>
      </c>
      <c r="BK45">
        <v>47.08</v>
      </c>
      <c r="BL45">
        <v>80</v>
      </c>
      <c r="BM45">
        <v>28</v>
      </c>
      <c r="BN45">
        <v>49</v>
      </c>
      <c r="BO45" s="3">
        <v>0.58899999999999997</v>
      </c>
      <c r="BP45" s="4">
        <v>73</v>
      </c>
      <c r="BQ45" t="s">
        <v>70</v>
      </c>
      <c r="BR45" t="s">
        <v>71</v>
      </c>
      <c r="BS45" t="s">
        <v>72</v>
      </c>
      <c r="BT45" t="s">
        <v>73</v>
      </c>
      <c r="BU45" t="s">
        <v>240</v>
      </c>
      <c r="BV45" t="s">
        <v>75</v>
      </c>
      <c r="BW45" t="s">
        <v>124</v>
      </c>
      <c r="BX45" t="s">
        <v>77</v>
      </c>
      <c r="BY45" t="s">
        <v>125</v>
      </c>
      <c r="BZ45" t="s">
        <v>79</v>
      </c>
      <c r="CA45" t="s">
        <v>80</v>
      </c>
      <c r="CB45" t="s">
        <v>81</v>
      </c>
      <c r="CC45" t="s">
        <v>126</v>
      </c>
      <c r="CD45" t="s">
        <v>83</v>
      </c>
      <c r="CE45" t="s">
        <v>127</v>
      </c>
      <c r="CF45" t="s">
        <v>85</v>
      </c>
      <c r="CG45" t="s">
        <v>86</v>
      </c>
      <c r="CH45" t="s">
        <v>87</v>
      </c>
      <c r="CI45" t="s">
        <v>88</v>
      </c>
      <c r="CJ45" t="s">
        <v>142</v>
      </c>
      <c r="CK45" t="s">
        <v>90</v>
      </c>
      <c r="CL45" t="s">
        <v>91</v>
      </c>
      <c r="CM45" t="s">
        <v>181</v>
      </c>
      <c r="CN45" t="s">
        <v>93</v>
      </c>
      <c r="CO45" t="s">
        <v>129</v>
      </c>
      <c r="CP45" t="s">
        <v>143</v>
      </c>
      <c r="CQ45" t="s">
        <v>130</v>
      </c>
      <c r="CR45" t="s">
        <v>97</v>
      </c>
      <c r="CS45" t="s">
        <v>98</v>
      </c>
      <c r="CT45" t="s">
        <v>131</v>
      </c>
      <c r="CU45" t="s">
        <v>100</v>
      </c>
      <c r="CV45" t="s">
        <v>133</v>
      </c>
      <c r="CW45" t="s">
        <v>102</v>
      </c>
      <c r="CX45" t="s">
        <v>103</v>
      </c>
      <c r="CY45" t="s">
        <v>104</v>
      </c>
      <c r="CZ45" t="s">
        <v>135</v>
      </c>
      <c r="DA45" t="s">
        <v>162</v>
      </c>
      <c r="DB45" t="s">
        <v>107</v>
      </c>
      <c r="DC45" t="s">
        <v>108</v>
      </c>
      <c r="DD45" t="s">
        <v>262</v>
      </c>
      <c r="DE45" t="s">
        <v>110</v>
      </c>
      <c r="DF45" t="s">
        <v>137</v>
      </c>
      <c r="DG45" t="s">
        <v>146</v>
      </c>
      <c r="DH45" t="s">
        <v>113</v>
      </c>
      <c r="DI45" t="s">
        <v>114</v>
      </c>
      <c r="DJ45" t="s">
        <v>115</v>
      </c>
      <c r="DK45" t="s">
        <v>330</v>
      </c>
      <c r="DL45" t="s">
        <v>138</v>
      </c>
      <c r="DM45" t="s">
        <v>118</v>
      </c>
    </row>
    <row r="46" spans="1:117" x14ac:dyDescent="0.3">
      <c r="A46">
        <v>45</v>
      </c>
      <c r="B46" s="2" t="s">
        <v>337</v>
      </c>
      <c r="C46" t="s">
        <v>338</v>
      </c>
      <c r="D46" t="s">
        <v>65</v>
      </c>
      <c r="E46" t="s">
        <v>65</v>
      </c>
      <c r="F46" t="s">
        <v>198</v>
      </c>
      <c r="G46" t="s">
        <v>68</v>
      </c>
      <c r="H46" t="s">
        <v>339</v>
      </c>
      <c r="I46" s="8">
        <f t="shared" si="1"/>
        <v>1</v>
      </c>
      <c r="J46" s="8">
        <f t="shared" si="2"/>
        <v>1</v>
      </c>
      <c r="K46" s="8">
        <f t="shared" si="3"/>
        <v>1</v>
      </c>
      <c r="L46" s="8">
        <f t="shared" si="4"/>
        <v>1</v>
      </c>
      <c r="M46" s="8">
        <f t="shared" si="5"/>
        <v>1</v>
      </c>
      <c r="N46" s="8">
        <f t="shared" si="6"/>
        <v>1</v>
      </c>
      <c r="O46" s="8">
        <f t="shared" si="7"/>
        <v>1</v>
      </c>
      <c r="P46" s="8">
        <f t="shared" si="8"/>
        <v>1</v>
      </c>
      <c r="Q46" s="8">
        <f t="shared" si="9"/>
        <v>0</v>
      </c>
      <c r="R46" s="8">
        <f t="shared" si="10"/>
        <v>1</v>
      </c>
      <c r="S46" s="8">
        <f t="shared" si="11"/>
        <v>0</v>
      </c>
      <c r="T46" s="8">
        <f t="shared" si="12"/>
        <v>1</v>
      </c>
      <c r="U46" s="8">
        <f t="shared" si="13"/>
        <v>1</v>
      </c>
      <c r="V46" s="8">
        <f t="shared" si="14"/>
        <v>0</v>
      </c>
      <c r="W46" s="10">
        <f t="shared" si="15"/>
        <v>0</v>
      </c>
      <c r="X46" s="10">
        <f t="shared" si="16"/>
        <v>0</v>
      </c>
      <c r="Y46" s="10">
        <f t="shared" si="17"/>
        <v>0</v>
      </c>
      <c r="Z46" s="10">
        <f t="shared" si="18"/>
        <v>1</v>
      </c>
      <c r="AA46" s="10">
        <f t="shared" si="19"/>
        <v>1</v>
      </c>
      <c r="AB46" s="10">
        <f t="shared" si="20"/>
        <v>0</v>
      </c>
      <c r="AC46" s="10">
        <f t="shared" si="21"/>
        <v>1</v>
      </c>
      <c r="AD46" s="10">
        <f t="shared" si="22"/>
        <v>1</v>
      </c>
      <c r="AE46" s="10">
        <f t="shared" si="23"/>
        <v>0</v>
      </c>
      <c r="AF46" s="10">
        <f t="shared" si="24"/>
        <v>0</v>
      </c>
      <c r="AG46" s="10">
        <f t="shared" si="25"/>
        <v>0</v>
      </c>
      <c r="AH46" s="10">
        <f t="shared" si="26"/>
        <v>0</v>
      </c>
      <c r="AI46" s="10">
        <f t="shared" si="27"/>
        <v>1</v>
      </c>
      <c r="AJ46" s="10">
        <f t="shared" si="28"/>
        <v>0</v>
      </c>
      <c r="AK46" s="10">
        <f t="shared" si="29"/>
        <v>0</v>
      </c>
      <c r="AL46" s="10">
        <f t="shared" si="30"/>
        <v>1</v>
      </c>
      <c r="AM46" s="10">
        <f t="shared" si="31"/>
        <v>0</v>
      </c>
      <c r="AN46" s="10">
        <f t="shared" si="32"/>
        <v>1</v>
      </c>
      <c r="AO46" s="10">
        <f t="shared" si="33"/>
        <v>0</v>
      </c>
      <c r="AP46" s="10">
        <f t="shared" si="34"/>
        <v>1</v>
      </c>
      <c r="AQ46" s="10">
        <f t="shared" si="35"/>
        <v>0</v>
      </c>
      <c r="AR46" s="10">
        <f t="shared" si="36"/>
        <v>0</v>
      </c>
      <c r="AS46" s="10">
        <f t="shared" si="37"/>
        <v>1</v>
      </c>
      <c r="AT46" s="10">
        <f t="shared" si="38"/>
        <v>0</v>
      </c>
      <c r="AU46" s="10">
        <f t="shared" si="39"/>
        <v>0</v>
      </c>
      <c r="AV46" s="10">
        <f t="shared" si="40"/>
        <v>0</v>
      </c>
      <c r="AW46" s="10">
        <f t="shared" si="41"/>
        <v>1</v>
      </c>
      <c r="AX46" s="10">
        <f t="shared" si="42"/>
        <v>0</v>
      </c>
      <c r="AY46" s="10">
        <f t="shared" si="43"/>
        <v>0</v>
      </c>
      <c r="AZ46" s="10">
        <f t="shared" si="44"/>
        <v>0</v>
      </c>
      <c r="BA46" s="10">
        <f t="shared" si="45"/>
        <v>1</v>
      </c>
      <c r="BB46" s="10">
        <f t="shared" si="46"/>
        <v>0</v>
      </c>
      <c r="BC46" s="10">
        <f t="shared" si="47"/>
        <v>1</v>
      </c>
      <c r="BD46" s="10">
        <f t="shared" si="48"/>
        <v>1</v>
      </c>
      <c r="BE46" s="10">
        <f t="shared" si="49"/>
        <v>0</v>
      </c>
      <c r="BF46" s="13">
        <f t="shared" si="50"/>
        <v>11</v>
      </c>
      <c r="BG46" s="14">
        <f t="shared" si="51"/>
        <v>0.7857142857142857</v>
      </c>
      <c r="BH46" s="13">
        <f>BK46-BF46</f>
        <v>36.01</v>
      </c>
      <c r="BI46" s="14">
        <f t="shared" si="52"/>
        <v>0.54560606060606054</v>
      </c>
      <c r="BJ46" s="14">
        <f t="shared" si="53"/>
        <v>0.66566017316017312</v>
      </c>
      <c r="BK46">
        <v>47.01</v>
      </c>
      <c r="BL46">
        <v>80</v>
      </c>
      <c r="BM46">
        <v>24</v>
      </c>
      <c r="BN46">
        <v>49</v>
      </c>
      <c r="BO46" s="3">
        <v>0.58799999999999997</v>
      </c>
      <c r="BP46" s="4">
        <v>62.6</v>
      </c>
      <c r="BQ46" t="s">
        <v>70</v>
      </c>
      <c r="BR46" t="s">
        <v>71</v>
      </c>
      <c r="BS46" t="s">
        <v>72</v>
      </c>
      <c r="BT46" t="s">
        <v>73</v>
      </c>
      <c r="BU46" t="s">
        <v>74</v>
      </c>
      <c r="BV46" t="s">
        <v>75</v>
      </c>
      <c r="BW46" t="s">
        <v>124</v>
      </c>
      <c r="BX46" t="s">
        <v>77</v>
      </c>
      <c r="BY46" t="s">
        <v>78</v>
      </c>
      <c r="BZ46" t="s">
        <v>79</v>
      </c>
      <c r="CA46" t="s">
        <v>202</v>
      </c>
      <c r="CB46" t="s">
        <v>81</v>
      </c>
      <c r="CC46" t="s">
        <v>126</v>
      </c>
      <c r="CD46" t="s">
        <v>220</v>
      </c>
      <c r="CE46" t="s">
        <v>127</v>
      </c>
      <c r="CF46" t="s">
        <v>186</v>
      </c>
      <c r="CG46" t="s">
        <v>86</v>
      </c>
      <c r="CH46" t="s">
        <v>87</v>
      </c>
      <c r="CI46" t="s">
        <v>88</v>
      </c>
      <c r="CJ46" t="s">
        <v>142</v>
      </c>
      <c r="CK46" t="s">
        <v>90</v>
      </c>
      <c r="CL46" t="s">
        <v>91</v>
      </c>
      <c r="CM46" t="s">
        <v>181</v>
      </c>
      <c r="CN46" t="s">
        <v>93</v>
      </c>
      <c r="CO46" t="s">
        <v>129</v>
      </c>
      <c r="CP46" t="s">
        <v>143</v>
      </c>
      <c r="CQ46" t="s">
        <v>96</v>
      </c>
      <c r="CR46" t="s">
        <v>97</v>
      </c>
      <c r="CS46" t="s">
        <v>154</v>
      </c>
      <c r="CT46" t="s">
        <v>131</v>
      </c>
      <c r="CU46" t="s">
        <v>132</v>
      </c>
      <c r="CV46" t="s">
        <v>133</v>
      </c>
      <c r="CW46" t="s">
        <v>134</v>
      </c>
      <c r="CX46" t="s">
        <v>103</v>
      </c>
      <c r="CY46" t="s">
        <v>104</v>
      </c>
      <c r="CZ46" t="s">
        <v>195</v>
      </c>
      <c r="DA46" t="s">
        <v>106</v>
      </c>
      <c r="DB46" t="s">
        <v>174</v>
      </c>
      <c r="DC46" t="s">
        <v>108</v>
      </c>
      <c r="DD46" t="s">
        <v>109</v>
      </c>
      <c r="DE46" t="s">
        <v>208</v>
      </c>
      <c r="DF46" t="s">
        <v>137</v>
      </c>
      <c r="DG46" t="s">
        <v>146</v>
      </c>
      <c r="DH46" t="s">
        <v>113</v>
      </c>
      <c r="DI46" t="s">
        <v>114</v>
      </c>
      <c r="DJ46" t="s">
        <v>147</v>
      </c>
      <c r="DK46" t="s">
        <v>116</v>
      </c>
      <c r="DL46" t="s">
        <v>117</v>
      </c>
      <c r="DM46" t="s">
        <v>148</v>
      </c>
    </row>
    <row r="47" spans="1:117" x14ac:dyDescent="0.3">
      <c r="A47">
        <v>46</v>
      </c>
      <c r="B47" s="2" t="s">
        <v>340</v>
      </c>
      <c r="C47" t="s">
        <v>341</v>
      </c>
      <c r="D47" t="s">
        <v>65</v>
      </c>
      <c r="E47" t="s">
        <v>65</v>
      </c>
      <c r="F47" t="s">
        <v>291</v>
      </c>
      <c r="G47" t="s">
        <v>247</v>
      </c>
      <c r="H47" t="s">
        <v>342</v>
      </c>
      <c r="I47" s="8">
        <f t="shared" si="1"/>
        <v>1</v>
      </c>
      <c r="J47" s="8">
        <f t="shared" si="2"/>
        <v>1</v>
      </c>
      <c r="K47" s="8">
        <f t="shared" si="3"/>
        <v>0</v>
      </c>
      <c r="L47" s="8">
        <f t="shared" si="4"/>
        <v>1</v>
      </c>
      <c r="M47" s="8">
        <f t="shared" si="5"/>
        <v>1</v>
      </c>
      <c r="N47" s="8">
        <f t="shared" si="6"/>
        <v>0</v>
      </c>
      <c r="O47" s="8">
        <f t="shared" si="7"/>
        <v>1</v>
      </c>
      <c r="P47" s="8">
        <f t="shared" si="8"/>
        <v>1</v>
      </c>
      <c r="Q47" s="8">
        <f t="shared" si="9"/>
        <v>1</v>
      </c>
      <c r="R47" s="8">
        <f t="shared" si="10"/>
        <v>1</v>
      </c>
      <c r="S47" s="8">
        <f t="shared" si="11"/>
        <v>0</v>
      </c>
      <c r="T47" s="8">
        <f t="shared" si="12"/>
        <v>0</v>
      </c>
      <c r="U47" s="8">
        <f t="shared" si="13"/>
        <v>0</v>
      </c>
      <c r="V47" s="8">
        <f t="shared" si="14"/>
        <v>0</v>
      </c>
      <c r="W47" s="10">
        <f t="shared" si="15"/>
        <v>0</v>
      </c>
      <c r="X47" s="10">
        <f t="shared" si="16"/>
        <v>0</v>
      </c>
      <c r="Y47" s="10">
        <f t="shared" si="17"/>
        <v>0</v>
      </c>
      <c r="Z47" s="10">
        <f t="shared" si="18"/>
        <v>1</v>
      </c>
      <c r="AA47" s="10">
        <f t="shared" si="19"/>
        <v>1</v>
      </c>
      <c r="AB47" s="10">
        <f t="shared" si="20"/>
        <v>1</v>
      </c>
      <c r="AC47" s="10">
        <f t="shared" si="21"/>
        <v>1</v>
      </c>
      <c r="AD47" s="10">
        <f t="shared" si="22"/>
        <v>1</v>
      </c>
      <c r="AE47" s="10">
        <f t="shared" si="23"/>
        <v>1</v>
      </c>
      <c r="AF47" s="10">
        <f t="shared" si="24"/>
        <v>0</v>
      </c>
      <c r="AG47" s="10">
        <f t="shared" si="25"/>
        <v>1</v>
      </c>
      <c r="AH47" s="10">
        <f t="shared" si="26"/>
        <v>0</v>
      </c>
      <c r="AI47" s="10">
        <f t="shared" si="27"/>
        <v>1</v>
      </c>
      <c r="AJ47" s="10">
        <f t="shared" si="28"/>
        <v>0</v>
      </c>
      <c r="AK47" s="10">
        <f t="shared" si="29"/>
        <v>0</v>
      </c>
      <c r="AL47" s="10">
        <f t="shared" si="30"/>
        <v>1</v>
      </c>
      <c r="AM47" s="10">
        <f t="shared" si="31"/>
        <v>1</v>
      </c>
      <c r="AN47" s="10">
        <f t="shared" si="32"/>
        <v>1</v>
      </c>
      <c r="AO47" s="10">
        <f t="shared" si="33"/>
        <v>1</v>
      </c>
      <c r="AP47" s="10">
        <f t="shared" si="34"/>
        <v>1</v>
      </c>
      <c r="AQ47" s="10">
        <f t="shared" si="35"/>
        <v>0</v>
      </c>
      <c r="AR47" s="10">
        <f t="shared" si="36"/>
        <v>0</v>
      </c>
      <c r="AS47" s="10">
        <f t="shared" si="37"/>
        <v>0</v>
      </c>
      <c r="AT47" s="10">
        <f t="shared" si="38"/>
        <v>0</v>
      </c>
      <c r="AU47" s="10">
        <f t="shared" si="39"/>
        <v>0</v>
      </c>
      <c r="AV47" s="10">
        <f t="shared" si="40"/>
        <v>0</v>
      </c>
      <c r="AW47" s="10">
        <f t="shared" si="41"/>
        <v>0</v>
      </c>
      <c r="AX47" s="10">
        <f t="shared" si="42"/>
        <v>0</v>
      </c>
      <c r="AY47" s="10">
        <f t="shared" si="43"/>
        <v>1</v>
      </c>
      <c r="AZ47" s="10">
        <f t="shared" si="44"/>
        <v>0</v>
      </c>
      <c r="BA47" s="10">
        <f t="shared" si="45"/>
        <v>1</v>
      </c>
      <c r="BB47" s="10">
        <f t="shared" si="46"/>
        <v>0</v>
      </c>
      <c r="BC47" s="10">
        <f t="shared" si="47"/>
        <v>1</v>
      </c>
      <c r="BD47" s="10">
        <f t="shared" si="48"/>
        <v>0</v>
      </c>
      <c r="BE47" s="10">
        <f t="shared" si="49"/>
        <v>1</v>
      </c>
      <c r="BF47" s="13">
        <f t="shared" si="50"/>
        <v>8</v>
      </c>
      <c r="BG47" s="14">
        <f t="shared" si="51"/>
        <v>0.5714285714285714</v>
      </c>
      <c r="BH47" s="13">
        <f>BK47-BF47</f>
        <v>39</v>
      </c>
      <c r="BI47" s="14">
        <f t="shared" si="52"/>
        <v>0.59090909090909094</v>
      </c>
      <c r="BJ47" s="14">
        <f t="shared" si="53"/>
        <v>0.58116883116883122</v>
      </c>
      <c r="BK47">
        <v>47</v>
      </c>
      <c r="BL47">
        <v>80</v>
      </c>
      <c r="BM47">
        <v>25</v>
      </c>
      <c r="BN47">
        <v>49</v>
      </c>
      <c r="BO47" s="3">
        <v>0.58799999999999997</v>
      </c>
      <c r="BP47" s="4">
        <v>78.900000000000006</v>
      </c>
      <c r="BQ47" t="s">
        <v>70</v>
      </c>
      <c r="BR47" t="s">
        <v>71</v>
      </c>
      <c r="BS47" t="s">
        <v>167</v>
      </c>
      <c r="BT47" t="s">
        <v>73</v>
      </c>
      <c r="BU47" t="s">
        <v>74</v>
      </c>
      <c r="BV47" t="s">
        <v>153</v>
      </c>
      <c r="BW47" t="s">
        <v>124</v>
      </c>
      <c r="BX47" t="s">
        <v>77</v>
      </c>
      <c r="BY47" t="s">
        <v>125</v>
      </c>
      <c r="BZ47" t="s">
        <v>79</v>
      </c>
      <c r="CA47" t="s">
        <v>202</v>
      </c>
      <c r="CB47" t="s">
        <v>168</v>
      </c>
      <c r="CC47" t="s">
        <v>161</v>
      </c>
      <c r="CD47" t="s">
        <v>220</v>
      </c>
      <c r="CE47" t="s">
        <v>127</v>
      </c>
      <c r="CF47" t="s">
        <v>269</v>
      </c>
      <c r="CG47" t="s">
        <v>86</v>
      </c>
      <c r="CH47" t="s">
        <v>87</v>
      </c>
      <c r="CI47" t="s">
        <v>88</v>
      </c>
      <c r="CJ47" t="s">
        <v>89</v>
      </c>
      <c r="CK47" t="s">
        <v>90</v>
      </c>
      <c r="CL47" t="s">
        <v>91</v>
      </c>
      <c r="CM47" t="s">
        <v>92</v>
      </c>
      <c r="CN47" t="s">
        <v>93</v>
      </c>
      <c r="CO47" t="s">
        <v>94</v>
      </c>
      <c r="CP47" t="s">
        <v>143</v>
      </c>
      <c r="CQ47" t="s">
        <v>96</v>
      </c>
      <c r="CR47" t="s">
        <v>97</v>
      </c>
      <c r="CS47" t="s">
        <v>154</v>
      </c>
      <c r="CT47" t="s">
        <v>131</v>
      </c>
      <c r="CU47" t="s">
        <v>100</v>
      </c>
      <c r="CV47" t="s">
        <v>133</v>
      </c>
      <c r="CW47" t="s">
        <v>102</v>
      </c>
      <c r="CX47" t="s">
        <v>103</v>
      </c>
      <c r="CY47" t="s">
        <v>104</v>
      </c>
      <c r="CZ47" t="s">
        <v>135</v>
      </c>
      <c r="DA47" t="s">
        <v>188</v>
      </c>
      <c r="DB47" t="s">
        <v>174</v>
      </c>
      <c r="DC47" t="s">
        <v>108</v>
      </c>
      <c r="DD47" t="s">
        <v>109</v>
      </c>
      <c r="DE47" t="s">
        <v>110</v>
      </c>
      <c r="DF47" t="s">
        <v>137</v>
      </c>
      <c r="DG47" t="s">
        <v>112</v>
      </c>
      <c r="DH47" t="s">
        <v>113</v>
      </c>
      <c r="DI47" t="s">
        <v>114</v>
      </c>
      <c r="DJ47" t="s">
        <v>147</v>
      </c>
      <c r="DK47" t="s">
        <v>116</v>
      </c>
      <c r="DL47" t="s">
        <v>138</v>
      </c>
      <c r="DM47" t="s">
        <v>118</v>
      </c>
    </row>
    <row r="48" spans="1:117" x14ac:dyDescent="0.3">
      <c r="A48">
        <v>47</v>
      </c>
      <c r="B48" s="2" t="s">
        <v>343</v>
      </c>
      <c r="C48" t="s">
        <v>344</v>
      </c>
      <c r="D48" t="s">
        <v>66</v>
      </c>
      <c r="E48" t="s">
        <v>66</v>
      </c>
      <c r="F48" t="s">
        <v>121</v>
      </c>
      <c r="G48" t="s">
        <v>159</v>
      </c>
      <c r="H48" t="s">
        <v>235</v>
      </c>
      <c r="I48" s="8">
        <f t="shared" si="1"/>
        <v>1</v>
      </c>
      <c r="J48" s="8">
        <f t="shared" si="2"/>
        <v>1</v>
      </c>
      <c r="K48" s="8">
        <f t="shared" si="3"/>
        <v>1</v>
      </c>
      <c r="L48" s="8">
        <f t="shared" si="4"/>
        <v>1</v>
      </c>
      <c r="M48" s="8">
        <f t="shared" si="5"/>
        <v>1</v>
      </c>
      <c r="N48" s="8">
        <f t="shared" si="6"/>
        <v>1</v>
      </c>
      <c r="O48" s="8">
        <f t="shared" si="7"/>
        <v>1</v>
      </c>
      <c r="P48" s="8">
        <f t="shared" si="8"/>
        <v>1</v>
      </c>
      <c r="Q48" s="8">
        <f t="shared" si="9"/>
        <v>0</v>
      </c>
      <c r="R48" s="8">
        <f t="shared" si="10"/>
        <v>1</v>
      </c>
      <c r="S48" s="8">
        <f t="shared" si="11"/>
        <v>1</v>
      </c>
      <c r="T48" s="8">
        <f t="shared" si="12"/>
        <v>1</v>
      </c>
      <c r="U48" s="8">
        <f t="shared" si="13"/>
        <v>0</v>
      </c>
      <c r="V48" s="8">
        <f t="shared" si="14"/>
        <v>1</v>
      </c>
      <c r="W48" s="10">
        <f t="shared" si="15"/>
        <v>0</v>
      </c>
      <c r="X48" s="10">
        <f t="shared" si="16"/>
        <v>1</v>
      </c>
      <c r="Y48" s="10">
        <f t="shared" si="17"/>
        <v>0</v>
      </c>
      <c r="Z48" s="10">
        <f t="shared" si="18"/>
        <v>1</v>
      </c>
      <c r="AA48" s="10">
        <f t="shared" si="19"/>
        <v>1</v>
      </c>
      <c r="AB48" s="10">
        <f t="shared" si="20"/>
        <v>1</v>
      </c>
      <c r="AC48" s="10">
        <f t="shared" si="21"/>
        <v>1</v>
      </c>
      <c r="AD48" s="10">
        <f t="shared" si="22"/>
        <v>1</v>
      </c>
      <c r="AE48" s="10">
        <f t="shared" si="23"/>
        <v>1</v>
      </c>
      <c r="AF48" s="10">
        <f t="shared" si="24"/>
        <v>0</v>
      </c>
      <c r="AG48" s="10">
        <f t="shared" si="25"/>
        <v>0</v>
      </c>
      <c r="AH48" s="10">
        <f t="shared" si="26"/>
        <v>1</v>
      </c>
      <c r="AI48" s="10">
        <f t="shared" si="27"/>
        <v>1</v>
      </c>
      <c r="AJ48" s="10">
        <f t="shared" si="28"/>
        <v>0</v>
      </c>
      <c r="AK48" s="10">
        <f t="shared" si="29"/>
        <v>0</v>
      </c>
      <c r="AL48" s="10">
        <f t="shared" si="30"/>
        <v>1</v>
      </c>
      <c r="AM48" s="10">
        <f t="shared" si="31"/>
        <v>1</v>
      </c>
      <c r="AN48" s="10">
        <f t="shared" si="32"/>
        <v>1</v>
      </c>
      <c r="AO48" s="10">
        <f t="shared" si="33"/>
        <v>0</v>
      </c>
      <c r="AP48" s="10">
        <f t="shared" si="34"/>
        <v>1</v>
      </c>
      <c r="AQ48" s="10">
        <f t="shared" si="35"/>
        <v>0</v>
      </c>
      <c r="AR48" s="10">
        <f t="shared" si="36"/>
        <v>1</v>
      </c>
      <c r="AS48" s="10">
        <f t="shared" si="37"/>
        <v>1</v>
      </c>
      <c r="AT48" s="10">
        <f t="shared" si="38"/>
        <v>1</v>
      </c>
      <c r="AU48" s="10">
        <f t="shared" si="39"/>
        <v>0</v>
      </c>
      <c r="AV48" s="10">
        <f t="shared" si="40"/>
        <v>0</v>
      </c>
      <c r="AW48" s="10">
        <f t="shared" si="41"/>
        <v>1</v>
      </c>
      <c r="AX48" s="10">
        <f t="shared" si="42"/>
        <v>0</v>
      </c>
      <c r="AY48" s="10">
        <f t="shared" si="43"/>
        <v>1</v>
      </c>
      <c r="AZ48" s="10">
        <f t="shared" si="44"/>
        <v>0</v>
      </c>
      <c r="BA48" s="10">
        <f t="shared" si="45"/>
        <v>0</v>
      </c>
      <c r="BB48" s="10">
        <f t="shared" si="46"/>
        <v>0</v>
      </c>
      <c r="BC48" s="10">
        <f t="shared" si="47"/>
        <v>0</v>
      </c>
      <c r="BD48" s="10">
        <f t="shared" si="48"/>
        <v>0</v>
      </c>
      <c r="BE48" s="10">
        <f t="shared" si="49"/>
        <v>0</v>
      </c>
      <c r="BF48" s="13">
        <f t="shared" si="50"/>
        <v>12</v>
      </c>
      <c r="BG48" s="14">
        <f t="shared" si="51"/>
        <v>0.8571428571428571</v>
      </c>
      <c r="BH48" s="13">
        <f>BK48-BF48</f>
        <v>34.909999999999997</v>
      </c>
      <c r="BI48" s="14">
        <f t="shared" si="52"/>
        <v>0.52893939393939393</v>
      </c>
      <c r="BJ48" s="14">
        <f t="shared" si="53"/>
        <v>0.69304112554112551</v>
      </c>
      <c r="BK48">
        <v>46.91</v>
      </c>
      <c r="BL48">
        <v>80</v>
      </c>
      <c r="BM48">
        <v>30</v>
      </c>
      <c r="BN48">
        <v>49</v>
      </c>
      <c r="BO48" s="3">
        <v>0.58599999999999997</v>
      </c>
      <c r="BP48" s="4">
        <v>63.1</v>
      </c>
      <c r="BQ48" t="s">
        <v>70</v>
      </c>
      <c r="BR48" t="s">
        <v>71</v>
      </c>
      <c r="BS48" t="s">
        <v>72</v>
      </c>
      <c r="BT48" t="s">
        <v>73</v>
      </c>
      <c r="BU48" t="s">
        <v>74</v>
      </c>
      <c r="BV48" t="s">
        <v>75</v>
      </c>
      <c r="BW48" t="s">
        <v>124</v>
      </c>
      <c r="BX48" t="s">
        <v>77</v>
      </c>
      <c r="BY48" t="s">
        <v>345</v>
      </c>
      <c r="BZ48" t="s">
        <v>79</v>
      </c>
      <c r="CA48" t="s">
        <v>80</v>
      </c>
      <c r="CB48" t="s">
        <v>81</v>
      </c>
      <c r="CC48" t="s">
        <v>161</v>
      </c>
      <c r="CD48" t="s">
        <v>83</v>
      </c>
      <c r="CE48" t="s">
        <v>127</v>
      </c>
      <c r="CF48" t="s">
        <v>85</v>
      </c>
      <c r="CG48" t="s">
        <v>86</v>
      </c>
      <c r="CH48" t="s">
        <v>87</v>
      </c>
      <c r="CI48" t="s">
        <v>88</v>
      </c>
      <c r="CJ48" t="s">
        <v>89</v>
      </c>
      <c r="CK48" t="s">
        <v>90</v>
      </c>
      <c r="CL48" t="s">
        <v>91</v>
      </c>
      <c r="CM48" t="s">
        <v>92</v>
      </c>
      <c r="CN48" t="s">
        <v>93</v>
      </c>
      <c r="CO48" t="s">
        <v>187</v>
      </c>
      <c r="CP48" t="s">
        <v>95</v>
      </c>
      <c r="CQ48" t="s">
        <v>96</v>
      </c>
      <c r="CR48" t="s">
        <v>97</v>
      </c>
      <c r="CS48" t="s">
        <v>154</v>
      </c>
      <c r="CT48" t="s">
        <v>131</v>
      </c>
      <c r="CU48" t="s">
        <v>100</v>
      </c>
      <c r="CV48" t="s">
        <v>133</v>
      </c>
      <c r="CW48" t="s">
        <v>134</v>
      </c>
      <c r="CX48" t="s">
        <v>103</v>
      </c>
      <c r="CY48" t="s">
        <v>104</v>
      </c>
      <c r="CZ48" t="s">
        <v>105</v>
      </c>
      <c r="DA48" t="s">
        <v>106</v>
      </c>
      <c r="DB48" t="s">
        <v>107</v>
      </c>
      <c r="DC48" t="s">
        <v>108</v>
      </c>
      <c r="DD48" t="s">
        <v>262</v>
      </c>
      <c r="DE48" t="s">
        <v>208</v>
      </c>
      <c r="DF48" t="s">
        <v>137</v>
      </c>
      <c r="DG48" t="s">
        <v>112</v>
      </c>
      <c r="DH48" t="s">
        <v>113</v>
      </c>
      <c r="DI48" t="s">
        <v>225</v>
      </c>
      <c r="DJ48" t="s">
        <v>275</v>
      </c>
      <c r="DK48" t="s">
        <v>276</v>
      </c>
      <c r="DL48" t="s">
        <v>277</v>
      </c>
      <c r="DM48" t="s">
        <v>278</v>
      </c>
    </row>
    <row r="49" spans="1:117" x14ac:dyDescent="0.3">
      <c r="A49">
        <v>48</v>
      </c>
      <c r="B49" s="2" t="s">
        <v>346</v>
      </c>
      <c r="C49" t="s">
        <v>347</v>
      </c>
      <c r="D49" t="s">
        <v>66</v>
      </c>
      <c r="E49" t="s">
        <v>65</v>
      </c>
      <c r="F49" t="s">
        <v>121</v>
      </c>
      <c r="G49" t="s">
        <v>159</v>
      </c>
      <c r="H49" t="s">
        <v>348</v>
      </c>
      <c r="I49" s="8">
        <f t="shared" si="1"/>
        <v>1</v>
      </c>
      <c r="J49" s="8">
        <f t="shared" si="2"/>
        <v>1</v>
      </c>
      <c r="K49" s="8">
        <f t="shared" si="3"/>
        <v>1</v>
      </c>
      <c r="L49" s="8">
        <f t="shared" si="4"/>
        <v>1</v>
      </c>
      <c r="M49" s="8">
        <f t="shared" si="5"/>
        <v>1</v>
      </c>
      <c r="N49" s="8">
        <f t="shared" si="6"/>
        <v>1</v>
      </c>
      <c r="O49" s="8">
        <f t="shared" si="7"/>
        <v>1</v>
      </c>
      <c r="P49" s="8">
        <f t="shared" si="8"/>
        <v>1</v>
      </c>
      <c r="Q49" s="8">
        <f t="shared" si="9"/>
        <v>0</v>
      </c>
      <c r="R49" s="8">
        <f t="shared" si="10"/>
        <v>1</v>
      </c>
      <c r="S49" s="8">
        <f t="shared" si="11"/>
        <v>1</v>
      </c>
      <c r="T49" s="8">
        <f t="shared" si="12"/>
        <v>1</v>
      </c>
      <c r="U49" s="8">
        <f t="shared" si="13"/>
        <v>1</v>
      </c>
      <c r="V49" s="8">
        <f t="shared" si="14"/>
        <v>0</v>
      </c>
      <c r="W49" s="10">
        <f t="shared" si="15"/>
        <v>0</v>
      </c>
      <c r="X49" s="10">
        <f t="shared" si="16"/>
        <v>0</v>
      </c>
      <c r="Y49" s="10">
        <f t="shared" si="17"/>
        <v>0</v>
      </c>
      <c r="Z49" s="10">
        <f t="shared" si="18"/>
        <v>1</v>
      </c>
      <c r="AA49" s="10">
        <f t="shared" si="19"/>
        <v>1</v>
      </c>
      <c r="AB49" s="10">
        <f t="shared" si="20"/>
        <v>0</v>
      </c>
      <c r="AC49" s="10">
        <f t="shared" si="21"/>
        <v>1</v>
      </c>
      <c r="AD49" s="10">
        <f t="shared" si="22"/>
        <v>1</v>
      </c>
      <c r="AE49" s="10">
        <f t="shared" si="23"/>
        <v>1</v>
      </c>
      <c r="AF49" s="10">
        <f t="shared" si="24"/>
        <v>0</v>
      </c>
      <c r="AG49" s="10">
        <f t="shared" si="25"/>
        <v>0</v>
      </c>
      <c r="AH49" s="10">
        <f t="shared" si="26"/>
        <v>0</v>
      </c>
      <c r="AI49" s="10">
        <f t="shared" si="27"/>
        <v>1</v>
      </c>
      <c r="AJ49" s="10">
        <f t="shared" si="28"/>
        <v>0</v>
      </c>
      <c r="AK49" s="10">
        <f t="shared" si="29"/>
        <v>0</v>
      </c>
      <c r="AL49" s="10">
        <f t="shared" si="30"/>
        <v>1</v>
      </c>
      <c r="AM49" s="10">
        <f t="shared" si="31"/>
        <v>0</v>
      </c>
      <c r="AN49" s="10">
        <f t="shared" si="32"/>
        <v>0</v>
      </c>
      <c r="AO49" s="10">
        <f t="shared" si="33"/>
        <v>1</v>
      </c>
      <c r="AP49" s="10">
        <f t="shared" si="34"/>
        <v>1</v>
      </c>
      <c r="AQ49" s="10">
        <f t="shared" si="35"/>
        <v>0</v>
      </c>
      <c r="AR49" s="10">
        <f t="shared" si="36"/>
        <v>0</v>
      </c>
      <c r="AS49" s="10">
        <f t="shared" si="37"/>
        <v>1</v>
      </c>
      <c r="AT49" s="10">
        <f t="shared" si="38"/>
        <v>1</v>
      </c>
      <c r="AU49" s="10">
        <f t="shared" si="39"/>
        <v>0</v>
      </c>
      <c r="AV49" s="10">
        <f t="shared" si="40"/>
        <v>0</v>
      </c>
      <c r="AW49" s="10">
        <f t="shared" si="41"/>
        <v>0</v>
      </c>
      <c r="AX49" s="10">
        <f t="shared" si="42"/>
        <v>0</v>
      </c>
      <c r="AY49" s="10">
        <f t="shared" si="43"/>
        <v>0</v>
      </c>
      <c r="AZ49" s="10">
        <f t="shared" si="44"/>
        <v>0</v>
      </c>
      <c r="BA49" s="10">
        <f t="shared" si="45"/>
        <v>1</v>
      </c>
      <c r="BB49" s="10">
        <f t="shared" si="46"/>
        <v>0</v>
      </c>
      <c r="BC49" s="10">
        <f t="shared" si="47"/>
        <v>1</v>
      </c>
      <c r="BD49" s="10">
        <f t="shared" si="48"/>
        <v>0</v>
      </c>
      <c r="BE49" s="10">
        <f t="shared" si="49"/>
        <v>1</v>
      </c>
      <c r="BF49" s="13">
        <f t="shared" si="50"/>
        <v>12</v>
      </c>
      <c r="BG49" s="14">
        <f t="shared" si="51"/>
        <v>0.8571428571428571</v>
      </c>
      <c r="BH49" s="13">
        <f>BK49-BF49</f>
        <v>34.85</v>
      </c>
      <c r="BI49" s="14">
        <f t="shared" si="52"/>
        <v>0.52803030303030307</v>
      </c>
      <c r="BJ49" s="14">
        <f t="shared" si="53"/>
        <v>0.69258658008658003</v>
      </c>
      <c r="BK49">
        <v>46.85</v>
      </c>
      <c r="BL49">
        <v>80</v>
      </c>
      <c r="BM49">
        <v>26</v>
      </c>
      <c r="BN49">
        <v>49</v>
      </c>
      <c r="BO49" s="3">
        <v>0.58599999999999997</v>
      </c>
      <c r="BP49" s="4">
        <v>61.1</v>
      </c>
      <c r="BQ49" t="s">
        <v>70</v>
      </c>
      <c r="BR49" t="s">
        <v>71</v>
      </c>
      <c r="BS49" t="s">
        <v>72</v>
      </c>
      <c r="BT49" t="s">
        <v>73</v>
      </c>
      <c r="BU49" t="s">
        <v>74</v>
      </c>
      <c r="BV49" t="s">
        <v>75</v>
      </c>
      <c r="BW49" t="s">
        <v>124</v>
      </c>
      <c r="BX49" t="s">
        <v>77</v>
      </c>
      <c r="BY49" t="s">
        <v>78</v>
      </c>
      <c r="BZ49" t="s">
        <v>79</v>
      </c>
      <c r="CA49" t="s">
        <v>80</v>
      </c>
      <c r="CB49" t="s">
        <v>81</v>
      </c>
      <c r="CC49" t="s">
        <v>126</v>
      </c>
      <c r="CD49" t="s">
        <v>220</v>
      </c>
      <c r="CE49" t="s">
        <v>127</v>
      </c>
      <c r="CF49" t="s">
        <v>186</v>
      </c>
      <c r="CG49" t="s">
        <v>86</v>
      </c>
      <c r="CH49" t="s">
        <v>87</v>
      </c>
      <c r="CI49" t="s">
        <v>88</v>
      </c>
      <c r="CJ49" t="s">
        <v>142</v>
      </c>
      <c r="CK49" t="s">
        <v>90</v>
      </c>
      <c r="CL49" t="s">
        <v>91</v>
      </c>
      <c r="CM49" t="s">
        <v>92</v>
      </c>
      <c r="CN49" t="s">
        <v>93</v>
      </c>
      <c r="CO49" t="s">
        <v>187</v>
      </c>
      <c r="CP49" t="s">
        <v>143</v>
      </c>
      <c r="CQ49" t="s">
        <v>96</v>
      </c>
      <c r="CR49" t="s">
        <v>97</v>
      </c>
      <c r="CS49" t="s">
        <v>154</v>
      </c>
      <c r="CT49" t="s">
        <v>131</v>
      </c>
      <c r="CU49" t="s">
        <v>132</v>
      </c>
      <c r="CV49" t="s">
        <v>349</v>
      </c>
      <c r="CW49" t="s">
        <v>102</v>
      </c>
      <c r="CX49" t="s">
        <v>103</v>
      </c>
      <c r="CY49" t="s">
        <v>104</v>
      </c>
      <c r="CZ49" t="s">
        <v>135</v>
      </c>
      <c r="DA49" t="s">
        <v>106</v>
      </c>
      <c r="DB49" t="s">
        <v>107</v>
      </c>
      <c r="DC49" t="s">
        <v>108</v>
      </c>
      <c r="DD49" t="s">
        <v>109</v>
      </c>
      <c r="DE49" t="s">
        <v>110</v>
      </c>
      <c r="DF49" t="s">
        <v>137</v>
      </c>
      <c r="DG49" t="s">
        <v>146</v>
      </c>
      <c r="DH49" t="s">
        <v>113</v>
      </c>
      <c r="DI49" t="s">
        <v>114</v>
      </c>
      <c r="DJ49" t="s">
        <v>147</v>
      </c>
      <c r="DK49" t="s">
        <v>116</v>
      </c>
      <c r="DL49" t="s">
        <v>138</v>
      </c>
      <c r="DM49" t="s">
        <v>118</v>
      </c>
    </row>
    <row r="50" spans="1:117" x14ac:dyDescent="0.3">
      <c r="A50">
        <v>49</v>
      </c>
      <c r="B50" s="2" t="s">
        <v>350</v>
      </c>
      <c r="C50" t="s">
        <v>351</v>
      </c>
      <c r="D50" t="s">
        <v>66</v>
      </c>
      <c r="E50" t="s">
        <v>66</v>
      </c>
      <c r="F50" t="s">
        <v>352</v>
      </c>
      <c r="G50" t="s">
        <v>247</v>
      </c>
      <c r="H50" t="s">
        <v>353</v>
      </c>
      <c r="I50" s="8">
        <f t="shared" si="1"/>
        <v>1</v>
      </c>
      <c r="J50" s="8">
        <f t="shared" si="2"/>
        <v>0</v>
      </c>
      <c r="K50" s="8">
        <f t="shared" si="3"/>
        <v>1</v>
      </c>
      <c r="L50" s="8">
        <f t="shared" si="4"/>
        <v>0</v>
      </c>
      <c r="M50" s="8">
        <f t="shared" si="5"/>
        <v>0</v>
      </c>
      <c r="N50" s="8">
        <f t="shared" si="6"/>
        <v>1</v>
      </c>
      <c r="O50" s="8">
        <f t="shared" si="7"/>
        <v>1</v>
      </c>
      <c r="P50" s="8">
        <f t="shared" si="8"/>
        <v>1</v>
      </c>
      <c r="Q50" s="8">
        <f t="shared" si="9"/>
        <v>0</v>
      </c>
      <c r="R50" s="8">
        <f t="shared" si="10"/>
        <v>1</v>
      </c>
      <c r="S50" s="8">
        <f t="shared" si="11"/>
        <v>0</v>
      </c>
      <c r="T50" s="8">
        <f t="shared" si="12"/>
        <v>1</v>
      </c>
      <c r="U50" s="8">
        <f t="shared" si="13"/>
        <v>1</v>
      </c>
      <c r="V50" s="8">
        <f t="shared" si="14"/>
        <v>1</v>
      </c>
      <c r="W50" s="10">
        <f t="shared" si="15"/>
        <v>0</v>
      </c>
      <c r="X50" s="10">
        <f t="shared" si="16"/>
        <v>1</v>
      </c>
      <c r="Y50" s="10">
        <f t="shared" si="17"/>
        <v>0</v>
      </c>
      <c r="Z50" s="10">
        <f t="shared" si="18"/>
        <v>1</v>
      </c>
      <c r="AA50" s="10">
        <f t="shared" si="19"/>
        <v>1</v>
      </c>
      <c r="AB50" s="10">
        <f t="shared" si="20"/>
        <v>1</v>
      </c>
      <c r="AC50" s="10">
        <f t="shared" si="21"/>
        <v>1</v>
      </c>
      <c r="AD50" s="10">
        <f t="shared" si="22"/>
        <v>1</v>
      </c>
      <c r="AE50" s="10">
        <f t="shared" si="23"/>
        <v>1</v>
      </c>
      <c r="AF50" s="10">
        <f t="shared" si="24"/>
        <v>0</v>
      </c>
      <c r="AG50" s="10">
        <f t="shared" si="25"/>
        <v>1</v>
      </c>
      <c r="AH50" s="10">
        <f t="shared" si="26"/>
        <v>0</v>
      </c>
      <c r="AI50" s="10">
        <f t="shared" si="27"/>
        <v>0</v>
      </c>
      <c r="AJ50" s="10">
        <f t="shared" si="28"/>
        <v>0</v>
      </c>
      <c r="AK50" s="10">
        <f t="shared" si="29"/>
        <v>1</v>
      </c>
      <c r="AL50" s="10">
        <f t="shared" si="30"/>
        <v>0</v>
      </c>
      <c r="AM50" s="10">
        <f t="shared" si="31"/>
        <v>0</v>
      </c>
      <c r="AN50" s="10">
        <f t="shared" si="32"/>
        <v>1</v>
      </c>
      <c r="AO50" s="10">
        <f t="shared" si="33"/>
        <v>0</v>
      </c>
      <c r="AP50" s="10">
        <f t="shared" si="34"/>
        <v>1</v>
      </c>
      <c r="AQ50" s="10">
        <f t="shared" si="35"/>
        <v>0</v>
      </c>
      <c r="AR50" s="10">
        <f t="shared" si="36"/>
        <v>0</v>
      </c>
      <c r="AS50" s="10">
        <f t="shared" si="37"/>
        <v>1</v>
      </c>
      <c r="AT50" s="10">
        <f t="shared" si="38"/>
        <v>1</v>
      </c>
      <c r="AU50" s="10">
        <f t="shared" si="39"/>
        <v>0</v>
      </c>
      <c r="AV50" s="10">
        <f t="shared" si="40"/>
        <v>1</v>
      </c>
      <c r="AW50" s="10">
        <f t="shared" si="41"/>
        <v>1</v>
      </c>
      <c r="AX50" s="10">
        <f t="shared" si="42"/>
        <v>0</v>
      </c>
      <c r="AY50" s="10">
        <f t="shared" si="43"/>
        <v>0</v>
      </c>
      <c r="AZ50" s="10">
        <f t="shared" si="44"/>
        <v>0</v>
      </c>
      <c r="BA50" s="10">
        <f t="shared" si="45"/>
        <v>1</v>
      </c>
      <c r="BB50" s="10">
        <f t="shared" si="46"/>
        <v>1</v>
      </c>
      <c r="BC50" s="10">
        <f t="shared" si="47"/>
        <v>1</v>
      </c>
      <c r="BD50" s="10">
        <f t="shared" si="48"/>
        <v>0</v>
      </c>
      <c r="BE50" s="10">
        <f t="shared" si="49"/>
        <v>1</v>
      </c>
      <c r="BF50" s="13">
        <f t="shared" si="50"/>
        <v>9</v>
      </c>
      <c r="BG50" s="14">
        <f t="shared" si="51"/>
        <v>0.6428571428571429</v>
      </c>
      <c r="BH50" s="13">
        <f>BK50-BF50</f>
        <v>37.83</v>
      </c>
      <c r="BI50" s="14">
        <f t="shared" si="52"/>
        <v>0.57318181818181813</v>
      </c>
      <c r="BJ50" s="14">
        <f t="shared" si="53"/>
        <v>0.60801948051948052</v>
      </c>
      <c r="BK50">
        <v>46.83</v>
      </c>
      <c r="BL50">
        <v>80</v>
      </c>
      <c r="BM50">
        <v>28</v>
      </c>
      <c r="BN50">
        <v>49</v>
      </c>
      <c r="BO50" s="3">
        <v>0.58499999999999996</v>
      </c>
      <c r="BP50" s="4">
        <v>64.5</v>
      </c>
      <c r="BQ50" t="s">
        <v>70</v>
      </c>
      <c r="BR50" t="s">
        <v>200</v>
      </c>
      <c r="BS50" t="s">
        <v>72</v>
      </c>
      <c r="BT50" t="s">
        <v>201</v>
      </c>
      <c r="BU50" t="s">
        <v>240</v>
      </c>
      <c r="BV50" t="s">
        <v>75</v>
      </c>
      <c r="BW50" t="s">
        <v>124</v>
      </c>
      <c r="BX50" t="s">
        <v>77</v>
      </c>
      <c r="BY50" t="s">
        <v>78</v>
      </c>
      <c r="BZ50" t="s">
        <v>79</v>
      </c>
      <c r="CA50" t="s">
        <v>202</v>
      </c>
      <c r="CB50" t="s">
        <v>81</v>
      </c>
      <c r="CC50" t="s">
        <v>126</v>
      </c>
      <c r="CD50" t="s">
        <v>83</v>
      </c>
      <c r="CE50" t="s">
        <v>127</v>
      </c>
      <c r="CF50" t="s">
        <v>85</v>
      </c>
      <c r="CG50" t="s">
        <v>86</v>
      </c>
      <c r="CH50" t="s">
        <v>87</v>
      </c>
      <c r="CI50" t="s">
        <v>88</v>
      </c>
      <c r="CJ50" t="s">
        <v>89</v>
      </c>
      <c r="CK50" t="s">
        <v>90</v>
      </c>
      <c r="CL50" t="s">
        <v>91</v>
      </c>
      <c r="CM50" t="s">
        <v>92</v>
      </c>
      <c r="CN50" t="s">
        <v>93</v>
      </c>
      <c r="CO50" t="s">
        <v>94</v>
      </c>
      <c r="CP50" t="s">
        <v>143</v>
      </c>
      <c r="CQ50" t="s">
        <v>130</v>
      </c>
      <c r="CR50" t="s">
        <v>97</v>
      </c>
      <c r="CS50" t="s">
        <v>98</v>
      </c>
      <c r="CT50" t="s">
        <v>99</v>
      </c>
      <c r="CU50" t="s">
        <v>132</v>
      </c>
      <c r="CV50" t="s">
        <v>133</v>
      </c>
      <c r="CW50" t="s">
        <v>134</v>
      </c>
      <c r="CX50" t="s">
        <v>103</v>
      </c>
      <c r="CY50" t="s">
        <v>104</v>
      </c>
      <c r="CZ50" t="s">
        <v>135</v>
      </c>
      <c r="DA50" t="s">
        <v>106</v>
      </c>
      <c r="DB50" t="s">
        <v>107</v>
      </c>
      <c r="DC50" t="s">
        <v>108</v>
      </c>
      <c r="DD50" t="s">
        <v>136</v>
      </c>
      <c r="DE50" t="s">
        <v>208</v>
      </c>
      <c r="DF50" t="s">
        <v>137</v>
      </c>
      <c r="DG50" t="s">
        <v>146</v>
      </c>
      <c r="DH50" t="s">
        <v>113</v>
      </c>
      <c r="DI50" t="s">
        <v>114</v>
      </c>
      <c r="DJ50" t="s">
        <v>115</v>
      </c>
      <c r="DK50" t="s">
        <v>116</v>
      </c>
      <c r="DL50" t="s">
        <v>138</v>
      </c>
      <c r="DM50" t="s">
        <v>118</v>
      </c>
    </row>
    <row r="51" spans="1:117" x14ac:dyDescent="0.3">
      <c r="A51">
        <v>50</v>
      </c>
      <c r="B51" s="2" t="s">
        <v>354</v>
      </c>
      <c r="C51" t="s">
        <v>355</v>
      </c>
      <c r="D51" t="s">
        <v>66</v>
      </c>
      <c r="E51" t="s">
        <v>65</v>
      </c>
      <c r="F51" t="s">
        <v>121</v>
      </c>
      <c r="G51" t="s">
        <v>172</v>
      </c>
      <c r="H51" t="s">
        <v>356</v>
      </c>
      <c r="I51" s="8">
        <f t="shared" si="1"/>
        <v>1</v>
      </c>
      <c r="J51" s="8">
        <f t="shared" si="2"/>
        <v>1</v>
      </c>
      <c r="K51" s="8">
        <f t="shared" si="3"/>
        <v>1</v>
      </c>
      <c r="L51" s="8">
        <f t="shared" si="4"/>
        <v>1</v>
      </c>
      <c r="M51" s="8">
        <f t="shared" si="5"/>
        <v>1</v>
      </c>
      <c r="N51" s="8">
        <f t="shared" si="6"/>
        <v>1</v>
      </c>
      <c r="O51" s="8">
        <f t="shared" si="7"/>
        <v>0</v>
      </c>
      <c r="P51" s="8">
        <f t="shared" si="8"/>
        <v>1</v>
      </c>
      <c r="Q51" s="8">
        <f t="shared" si="9"/>
        <v>0</v>
      </c>
      <c r="R51" s="8">
        <f t="shared" si="10"/>
        <v>1</v>
      </c>
      <c r="S51" s="8">
        <f t="shared" si="11"/>
        <v>1</v>
      </c>
      <c r="T51" s="8">
        <f t="shared" si="12"/>
        <v>1</v>
      </c>
      <c r="U51" s="8">
        <f t="shared" si="13"/>
        <v>1</v>
      </c>
      <c r="V51" s="8">
        <f t="shared" si="14"/>
        <v>1</v>
      </c>
      <c r="W51" s="10">
        <f t="shared" si="15"/>
        <v>0</v>
      </c>
      <c r="X51" s="10">
        <f t="shared" si="16"/>
        <v>1</v>
      </c>
      <c r="Y51" s="10">
        <f t="shared" si="17"/>
        <v>0</v>
      </c>
      <c r="Z51" s="10">
        <f t="shared" si="18"/>
        <v>1</v>
      </c>
      <c r="AA51" s="10">
        <f t="shared" si="19"/>
        <v>1</v>
      </c>
      <c r="AB51" s="10">
        <f t="shared" si="20"/>
        <v>1</v>
      </c>
      <c r="AC51" s="10">
        <f t="shared" si="21"/>
        <v>0</v>
      </c>
      <c r="AD51" s="10">
        <f t="shared" si="22"/>
        <v>1</v>
      </c>
      <c r="AE51" s="10">
        <f t="shared" si="23"/>
        <v>1</v>
      </c>
      <c r="AF51" s="10">
        <f t="shared" si="24"/>
        <v>0</v>
      </c>
      <c r="AG51" s="10">
        <f t="shared" si="25"/>
        <v>0</v>
      </c>
      <c r="AH51" s="10">
        <f t="shared" si="26"/>
        <v>0</v>
      </c>
      <c r="AI51" s="10">
        <f t="shared" si="27"/>
        <v>1</v>
      </c>
      <c r="AJ51" s="10">
        <f t="shared" si="28"/>
        <v>0</v>
      </c>
      <c r="AK51" s="10">
        <f t="shared" si="29"/>
        <v>0</v>
      </c>
      <c r="AL51" s="10">
        <f t="shared" si="30"/>
        <v>0</v>
      </c>
      <c r="AM51" s="10">
        <f t="shared" si="31"/>
        <v>0</v>
      </c>
      <c r="AN51" s="10">
        <f t="shared" si="32"/>
        <v>1</v>
      </c>
      <c r="AO51" s="10">
        <f t="shared" si="33"/>
        <v>0</v>
      </c>
      <c r="AP51" s="10">
        <f t="shared" si="34"/>
        <v>1</v>
      </c>
      <c r="AQ51" s="10">
        <f t="shared" si="35"/>
        <v>0</v>
      </c>
      <c r="AR51" s="10">
        <f t="shared" si="36"/>
        <v>0</v>
      </c>
      <c r="AS51" s="10">
        <f t="shared" si="37"/>
        <v>0</v>
      </c>
      <c r="AT51" s="10">
        <f t="shared" si="38"/>
        <v>1</v>
      </c>
      <c r="AU51" s="10">
        <f t="shared" si="39"/>
        <v>0</v>
      </c>
      <c r="AV51" s="10">
        <f t="shared" si="40"/>
        <v>0</v>
      </c>
      <c r="AW51" s="10">
        <f t="shared" si="41"/>
        <v>0</v>
      </c>
      <c r="AX51" s="10">
        <f t="shared" si="42"/>
        <v>0</v>
      </c>
      <c r="AY51" s="10">
        <f t="shared" si="43"/>
        <v>1</v>
      </c>
      <c r="AZ51" s="10">
        <f t="shared" si="44"/>
        <v>0</v>
      </c>
      <c r="BA51" s="10">
        <f t="shared" si="45"/>
        <v>1</v>
      </c>
      <c r="BB51" s="10">
        <f t="shared" si="46"/>
        <v>1</v>
      </c>
      <c r="BC51" s="10">
        <f t="shared" si="47"/>
        <v>1</v>
      </c>
      <c r="BD51" s="10">
        <f t="shared" si="48"/>
        <v>0</v>
      </c>
      <c r="BE51" s="10">
        <f t="shared" si="49"/>
        <v>1</v>
      </c>
      <c r="BF51" s="13">
        <f t="shared" si="50"/>
        <v>12</v>
      </c>
      <c r="BG51" s="14">
        <f t="shared" si="51"/>
        <v>0.8571428571428571</v>
      </c>
      <c r="BH51" s="13">
        <f>BK51-BF51</f>
        <v>34.590000000000003</v>
      </c>
      <c r="BI51" s="14">
        <f t="shared" si="52"/>
        <v>0.52409090909090916</v>
      </c>
      <c r="BJ51" s="14">
        <f t="shared" si="53"/>
        <v>0.69061688311688307</v>
      </c>
      <c r="BK51">
        <v>46.59</v>
      </c>
      <c r="BL51">
        <v>80</v>
      </c>
      <c r="BM51">
        <v>27</v>
      </c>
      <c r="BN51">
        <v>49</v>
      </c>
      <c r="BO51" s="3">
        <v>0.58199999999999996</v>
      </c>
      <c r="BP51" s="4">
        <v>75</v>
      </c>
      <c r="BQ51" t="s">
        <v>70</v>
      </c>
      <c r="BR51" t="s">
        <v>71</v>
      </c>
      <c r="BS51" t="s">
        <v>72</v>
      </c>
      <c r="BT51" t="s">
        <v>73</v>
      </c>
      <c r="BU51" t="s">
        <v>74</v>
      </c>
      <c r="BV51" t="s">
        <v>75</v>
      </c>
      <c r="BW51" t="s">
        <v>76</v>
      </c>
      <c r="BX51" t="s">
        <v>77</v>
      </c>
      <c r="BY51" t="s">
        <v>78</v>
      </c>
      <c r="BZ51" t="s">
        <v>79</v>
      </c>
      <c r="CA51" t="s">
        <v>80</v>
      </c>
      <c r="CB51" t="s">
        <v>81</v>
      </c>
      <c r="CC51" t="s">
        <v>126</v>
      </c>
      <c r="CD51" t="s">
        <v>83</v>
      </c>
      <c r="CE51" t="s">
        <v>127</v>
      </c>
      <c r="CF51" t="s">
        <v>85</v>
      </c>
      <c r="CG51" t="s">
        <v>86</v>
      </c>
      <c r="CH51" t="s">
        <v>87</v>
      </c>
      <c r="CI51" t="s">
        <v>88</v>
      </c>
      <c r="CJ51" t="s">
        <v>89</v>
      </c>
      <c r="CK51" t="s">
        <v>213</v>
      </c>
      <c r="CL51" t="s">
        <v>91</v>
      </c>
      <c r="CM51" t="s">
        <v>92</v>
      </c>
      <c r="CN51" t="s">
        <v>93</v>
      </c>
      <c r="CO51" t="s">
        <v>129</v>
      </c>
      <c r="CP51" t="s">
        <v>143</v>
      </c>
      <c r="CQ51" t="s">
        <v>96</v>
      </c>
      <c r="CR51" t="s">
        <v>97</v>
      </c>
      <c r="CS51" t="s">
        <v>154</v>
      </c>
      <c r="CT51" t="s">
        <v>99</v>
      </c>
      <c r="CU51" t="s">
        <v>132</v>
      </c>
      <c r="CV51" t="s">
        <v>133</v>
      </c>
      <c r="CW51" t="s">
        <v>134</v>
      </c>
      <c r="CX51" t="s">
        <v>103</v>
      </c>
      <c r="CY51" t="s">
        <v>104</v>
      </c>
      <c r="CZ51" t="s">
        <v>135</v>
      </c>
      <c r="DA51" t="s">
        <v>188</v>
      </c>
      <c r="DB51" t="s">
        <v>107</v>
      </c>
      <c r="DC51" t="s">
        <v>108</v>
      </c>
      <c r="DD51" t="s">
        <v>109</v>
      </c>
      <c r="DE51" t="s">
        <v>110</v>
      </c>
      <c r="DF51" t="s">
        <v>137</v>
      </c>
      <c r="DG51" t="s">
        <v>112</v>
      </c>
      <c r="DH51" t="s">
        <v>113</v>
      </c>
      <c r="DI51" t="s">
        <v>114</v>
      </c>
      <c r="DJ51" t="s">
        <v>115</v>
      </c>
      <c r="DK51" t="s">
        <v>116</v>
      </c>
      <c r="DL51" t="s">
        <v>138</v>
      </c>
      <c r="DM51" t="s">
        <v>118</v>
      </c>
    </row>
    <row r="52" spans="1:117" x14ac:dyDescent="0.3">
      <c r="A52">
        <v>51</v>
      </c>
      <c r="B52" s="2" t="s">
        <v>357</v>
      </c>
      <c r="C52" t="s">
        <v>358</v>
      </c>
      <c r="D52" t="s">
        <v>66</v>
      </c>
      <c r="E52" t="s">
        <v>65</v>
      </c>
      <c r="F52" t="s">
        <v>158</v>
      </c>
      <c r="G52" t="s">
        <v>159</v>
      </c>
      <c r="H52" t="s">
        <v>235</v>
      </c>
      <c r="I52" s="8">
        <f t="shared" si="1"/>
        <v>1</v>
      </c>
      <c r="J52" s="8">
        <f t="shared" si="2"/>
        <v>1</v>
      </c>
      <c r="K52" s="8">
        <f t="shared" si="3"/>
        <v>0</v>
      </c>
      <c r="L52" s="8">
        <f t="shared" si="4"/>
        <v>1</v>
      </c>
      <c r="M52" s="8">
        <f t="shared" si="5"/>
        <v>0</v>
      </c>
      <c r="N52" s="8">
        <f t="shared" si="6"/>
        <v>0</v>
      </c>
      <c r="O52" s="8">
        <f t="shared" si="7"/>
        <v>1</v>
      </c>
      <c r="P52" s="8">
        <f t="shared" si="8"/>
        <v>0</v>
      </c>
      <c r="Q52" s="8">
        <f t="shared" si="9"/>
        <v>0</v>
      </c>
      <c r="R52" s="8">
        <f t="shared" si="10"/>
        <v>1</v>
      </c>
      <c r="S52" s="8">
        <f t="shared" si="11"/>
        <v>1</v>
      </c>
      <c r="T52" s="8">
        <f t="shared" si="12"/>
        <v>1</v>
      </c>
      <c r="U52" s="8">
        <f t="shared" si="13"/>
        <v>1</v>
      </c>
      <c r="V52" s="8">
        <f t="shared" si="14"/>
        <v>1</v>
      </c>
      <c r="W52" s="10">
        <f t="shared" si="15"/>
        <v>0</v>
      </c>
      <c r="X52" s="10">
        <f t="shared" si="16"/>
        <v>1</v>
      </c>
      <c r="Y52" s="10">
        <f t="shared" si="17"/>
        <v>0</v>
      </c>
      <c r="Z52" s="10">
        <f t="shared" si="18"/>
        <v>1</v>
      </c>
      <c r="AA52" s="10">
        <f t="shared" si="19"/>
        <v>1</v>
      </c>
      <c r="AB52" s="10">
        <f t="shared" si="20"/>
        <v>0</v>
      </c>
      <c r="AC52" s="10">
        <f t="shared" si="21"/>
        <v>0</v>
      </c>
      <c r="AD52" s="10">
        <f t="shared" si="22"/>
        <v>1</v>
      </c>
      <c r="AE52" s="10">
        <f t="shared" si="23"/>
        <v>1</v>
      </c>
      <c r="AF52" s="10">
        <f t="shared" si="24"/>
        <v>0</v>
      </c>
      <c r="AG52" s="10">
        <f t="shared" si="25"/>
        <v>0</v>
      </c>
      <c r="AH52" s="10">
        <f t="shared" si="26"/>
        <v>0</v>
      </c>
      <c r="AI52" s="10">
        <f t="shared" si="27"/>
        <v>1</v>
      </c>
      <c r="AJ52" s="10">
        <f t="shared" si="28"/>
        <v>0</v>
      </c>
      <c r="AK52" s="10">
        <f t="shared" si="29"/>
        <v>0</v>
      </c>
      <c r="AL52" s="10">
        <f t="shared" si="30"/>
        <v>1</v>
      </c>
      <c r="AM52" s="10">
        <f t="shared" si="31"/>
        <v>1</v>
      </c>
      <c r="AN52" s="10">
        <f t="shared" si="32"/>
        <v>1</v>
      </c>
      <c r="AO52" s="10">
        <f t="shared" si="33"/>
        <v>0</v>
      </c>
      <c r="AP52" s="10">
        <f t="shared" si="34"/>
        <v>1</v>
      </c>
      <c r="AQ52" s="10">
        <f t="shared" si="35"/>
        <v>0</v>
      </c>
      <c r="AR52" s="10">
        <f t="shared" si="36"/>
        <v>1</v>
      </c>
      <c r="AS52" s="10">
        <f t="shared" si="37"/>
        <v>1</v>
      </c>
      <c r="AT52" s="10">
        <f t="shared" si="38"/>
        <v>1</v>
      </c>
      <c r="AU52" s="10">
        <f t="shared" si="39"/>
        <v>0</v>
      </c>
      <c r="AV52" s="10">
        <f t="shared" si="40"/>
        <v>0</v>
      </c>
      <c r="AW52" s="10">
        <f t="shared" si="41"/>
        <v>0</v>
      </c>
      <c r="AX52" s="10">
        <f t="shared" si="42"/>
        <v>0</v>
      </c>
      <c r="AY52" s="10">
        <f t="shared" si="43"/>
        <v>0</v>
      </c>
      <c r="AZ52" s="10">
        <f t="shared" si="44"/>
        <v>0</v>
      </c>
      <c r="BA52" s="10">
        <f t="shared" si="45"/>
        <v>1</v>
      </c>
      <c r="BB52" s="10">
        <f t="shared" si="46"/>
        <v>0</v>
      </c>
      <c r="BC52" s="10">
        <f t="shared" si="47"/>
        <v>1</v>
      </c>
      <c r="BD52" s="10">
        <f t="shared" si="48"/>
        <v>0</v>
      </c>
      <c r="BE52" s="10">
        <f t="shared" si="49"/>
        <v>0</v>
      </c>
      <c r="BF52" s="13">
        <f t="shared" si="50"/>
        <v>9</v>
      </c>
      <c r="BG52" s="14">
        <f t="shared" si="51"/>
        <v>0.6428571428571429</v>
      </c>
      <c r="BH52" s="13">
        <f>BK52-BF52</f>
        <v>37.340000000000003</v>
      </c>
      <c r="BI52" s="14">
        <f t="shared" si="52"/>
        <v>0.56575757575757579</v>
      </c>
      <c r="BJ52" s="14">
        <f t="shared" si="53"/>
        <v>0.60430735930735935</v>
      </c>
      <c r="BK52">
        <v>46.34</v>
      </c>
      <c r="BL52">
        <v>80</v>
      </c>
      <c r="BM52">
        <v>24</v>
      </c>
      <c r="BN52">
        <v>49</v>
      </c>
      <c r="BO52" s="3">
        <v>0.57899999999999996</v>
      </c>
      <c r="BP52" s="4">
        <v>58.2</v>
      </c>
      <c r="BQ52" t="s">
        <v>70</v>
      </c>
      <c r="BR52" t="s">
        <v>71</v>
      </c>
      <c r="BS52" t="s">
        <v>167</v>
      </c>
      <c r="BT52" t="s">
        <v>73</v>
      </c>
      <c r="BU52" t="s">
        <v>240</v>
      </c>
      <c r="BV52" t="s">
        <v>153</v>
      </c>
      <c r="BW52" t="s">
        <v>124</v>
      </c>
      <c r="BX52" t="s">
        <v>193</v>
      </c>
      <c r="BY52" t="s">
        <v>78</v>
      </c>
      <c r="BZ52" t="s">
        <v>79</v>
      </c>
      <c r="CA52" t="s">
        <v>80</v>
      </c>
      <c r="CB52" t="s">
        <v>81</v>
      </c>
      <c r="CC52" t="s">
        <v>126</v>
      </c>
      <c r="CD52" t="s">
        <v>83</v>
      </c>
      <c r="CE52" t="s">
        <v>127</v>
      </c>
      <c r="CF52" t="s">
        <v>85</v>
      </c>
      <c r="CG52" t="s">
        <v>86</v>
      </c>
      <c r="CH52" t="s">
        <v>87</v>
      </c>
      <c r="CI52" t="s">
        <v>88</v>
      </c>
      <c r="CJ52" t="s">
        <v>142</v>
      </c>
      <c r="CK52" t="s">
        <v>213</v>
      </c>
      <c r="CL52" t="s">
        <v>91</v>
      </c>
      <c r="CM52" t="s">
        <v>92</v>
      </c>
      <c r="CN52" t="s">
        <v>93</v>
      </c>
      <c r="CO52" t="s">
        <v>129</v>
      </c>
      <c r="CP52" t="s">
        <v>143</v>
      </c>
      <c r="CQ52" t="s">
        <v>96</v>
      </c>
      <c r="CR52" t="s">
        <v>97</v>
      </c>
      <c r="CS52" t="s">
        <v>154</v>
      </c>
      <c r="CT52" t="s">
        <v>131</v>
      </c>
      <c r="CU52" t="s">
        <v>100</v>
      </c>
      <c r="CV52" t="s">
        <v>133</v>
      </c>
      <c r="CW52" t="s">
        <v>134</v>
      </c>
      <c r="CX52" t="s">
        <v>103</v>
      </c>
      <c r="CY52" t="s">
        <v>104</v>
      </c>
      <c r="CZ52" t="s">
        <v>105</v>
      </c>
      <c r="DA52" t="s">
        <v>106</v>
      </c>
      <c r="DB52" t="s">
        <v>107</v>
      </c>
      <c r="DC52" t="s">
        <v>108</v>
      </c>
      <c r="DD52" t="s">
        <v>109</v>
      </c>
      <c r="DE52" t="s">
        <v>110</v>
      </c>
      <c r="DF52" t="s">
        <v>137</v>
      </c>
      <c r="DG52" t="s">
        <v>146</v>
      </c>
      <c r="DH52" t="s">
        <v>113</v>
      </c>
      <c r="DI52" t="s">
        <v>114</v>
      </c>
      <c r="DJ52" t="s">
        <v>147</v>
      </c>
      <c r="DK52" t="s">
        <v>116</v>
      </c>
      <c r="DL52" t="s">
        <v>138</v>
      </c>
      <c r="DM52" t="s">
        <v>148</v>
      </c>
    </row>
    <row r="53" spans="1:117" x14ac:dyDescent="0.3">
      <c r="A53">
        <v>52</v>
      </c>
      <c r="B53" s="2" t="s">
        <v>359</v>
      </c>
      <c r="C53" t="s">
        <v>360</v>
      </c>
      <c r="D53" t="s">
        <v>66</v>
      </c>
      <c r="E53" t="s">
        <v>65</v>
      </c>
      <c r="F53" t="s">
        <v>291</v>
      </c>
      <c r="G53" t="s">
        <v>247</v>
      </c>
      <c r="H53" t="s">
        <v>251</v>
      </c>
      <c r="I53" s="8">
        <f t="shared" si="1"/>
        <v>1</v>
      </c>
      <c r="J53" s="8">
        <f t="shared" si="2"/>
        <v>1</v>
      </c>
      <c r="K53" s="8">
        <f t="shared" si="3"/>
        <v>1</v>
      </c>
      <c r="L53" s="8">
        <f t="shared" si="4"/>
        <v>1</v>
      </c>
      <c r="M53" s="8">
        <f t="shared" si="5"/>
        <v>1</v>
      </c>
      <c r="N53" s="8">
        <f t="shared" si="6"/>
        <v>1</v>
      </c>
      <c r="O53" s="8">
        <f t="shared" si="7"/>
        <v>1</v>
      </c>
      <c r="P53" s="8">
        <f t="shared" si="8"/>
        <v>1</v>
      </c>
      <c r="Q53" s="8">
        <f t="shared" si="9"/>
        <v>0</v>
      </c>
      <c r="R53" s="8">
        <f t="shared" si="10"/>
        <v>1</v>
      </c>
      <c r="S53" s="8">
        <f t="shared" si="11"/>
        <v>0</v>
      </c>
      <c r="T53" s="8">
        <f t="shared" si="12"/>
        <v>1</v>
      </c>
      <c r="U53" s="8">
        <f t="shared" si="13"/>
        <v>1</v>
      </c>
      <c r="V53" s="8">
        <f t="shared" si="14"/>
        <v>1</v>
      </c>
      <c r="W53" s="10">
        <f t="shared" si="15"/>
        <v>0</v>
      </c>
      <c r="X53" s="10">
        <f t="shared" si="16"/>
        <v>1</v>
      </c>
      <c r="Y53" s="10">
        <f t="shared" si="17"/>
        <v>0</v>
      </c>
      <c r="Z53" s="10">
        <f t="shared" si="18"/>
        <v>0</v>
      </c>
      <c r="AA53" s="10">
        <f t="shared" si="19"/>
        <v>1</v>
      </c>
      <c r="AB53" s="10">
        <f t="shared" si="20"/>
        <v>1</v>
      </c>
      <c r="AC53" s="10">
        <f t="shared" si="21"/>
        <v>0</v>
      </c>
      <c r="AD53" s="10">
        <f t="shared" si="22"/>
        <v>1</v>
      </c>
      <c r="AE53" s="10">
        <f t="shared" si="23"/>
        <v>1</v>
      </c>
      <c r="AF53" s="10">
        <f t="shared" si="24"/>
        <v>0</v>
      </c>
      <c r="AG53" s="10">
        <f t="shared" si="25"/>
        <v>0</v>
      </c>
      <c r="AH53" s="10">
        <f t="shared" si="26"/>
        <v>0</v>
      </c>
      <c r="AI53" s="10">
        <f t="shared" si="27"/>
        <v>0</v>
      </c>
      <c r="AJ53" s="10">
        <f t="shared" si="28"/>
        <v>0</v>
      </c>
      <c r="AK53" s="10">
        <f t="shared" si="29"/>
        <v>0</v>
      </c>
      <c r="AL53" s="10">
        <f t="shared" si="30"/>
        <v>1</v>
      </c>
      <c r="AM53" s="10">
        <f t="shared" si="31"/>
        <v>0</v>
      </c>
      <c r="AN53" s="10">
        <f t="shared" si="32"/>
        <v>1</v>
      </c>
      <c r="AO53" s="10">
        <f t="shared" si="33"/>
        <v>1</v>
      </c>
      <c r="AP53" s="10">
        <f t="shared" si="34"/>
        <v>1</v>
      </c>
      <c r="AQ53" s="10">
        <f t="shared" si="35"/>
        <v>0</v>
      </c>
      <c r="AR53" s="10">
        <f t="shared" si="36"/>
        <v>0</v>
      </c>
      <c r="AS53" s="10">
        <f t="shared" si="37"/>
        <v>0</v>
      </c>
      <c r="AT53" s="10">
        <f t="shared" si="38"/>
        <v>0</v>
      </c>
      <c r="AU53" s="10">
        <f t="shared" si="39"/>
        <v>0</v>
      </c>
      <c r="AV53" s="10">
        <f t="shared" si="40"/>
        <v>0</v>
      </c>
      <c r="AW53" s="10">
        <f t="shared" si="41"/>
        <v>0</v>
      </c>
      <c r="AX53" s="10">
        <f t="shared" si="42"/>
        <v>0</v>
      </c>
      <c r="AY53" s="10">
        <f t="shared" si="43"/>
        <v>0</v>
      </c>
      <c r="AZ53" s="10">
        <f t="shared" si="44"/>
        <v>0</v>
      </c>
      <c r="BA53" s="10">
        <f t="shared" si="45"/>
        <v>1</v>
      </c>
      <c r="BB53" s="10">
        <f t="shared" si="46"/>
        <v>1</v>
      </c>
      <c r="BC53" s="10">
        <f t="shared" si="47"/>
        <v>1</v>
      </c>
      <c r="BD53" s="10">
        <f t="shared" si="48"/>
        <v>1</v>
      </c>
      <c r="BE53" s="10">
        <f t="shared" si="49"/>
        <v>1</v>
      </c>
      <c r="BF53" s="13">
        <f t="shared" si="50"/>
        <v>12</v>
      </c>
      <c r="BG53" s="14">
        <f t="shared" si="51"/>
        <v>0.8571428571428571</v>
      </c>
      <c r="BH53" s="13">
        <f>BK53-BF53</f>
        <v>34.33</v>
      </c>
      <c r="BI53" s="14">
        <f t="shared" si="52"/>
        <v>0.52015151515151514</v>
      </c>
      <c r="BJ53" s="14">
        <f t="shared" si="53"/>
        <v>0.68864718614718612</v>
      </c>
      <c r="BK53">
        <v>46.33</v>
      </c>
      <c r="BL53">
        <v>80</v>
      </c>
      <c r="BM53">
        <v>26</v>
      </c>
      <c r="BN53">
        <v>49</v>
      </c>
      <c r="BO53" s="3">
        <v>0.57899999999999996</v>
      </c>
      <c r="BP53" s="4">
        <v>61.6</v>
      </c>
      <c r="BQ53" t="s">
        <v>70</v>
      </c>
      <c r="BR53" t="s">
        <v>71</v>
      </c>
      <c r="BS53" t="s">
        <v>72</v>
      </c>
      <c r="BT53" t="s">
        <v>73</v>
      </c>
      <c r="BU53" t="s">
        <v>74</v>
      </c>
      <c r="BV53" t="s">
        <v>75</v>
      </c>
      <c r="BW53" t="s">
        <v>124</v>
      </c>
      <c r="BX53" t="s">
        <v>77</v>
      </c>
      <c r="BY53" t="s">
        <v>78</v>
      </c>
      <c r="BZ53" t="s">
        <v>79</v>
      </c>
      <c r="CA53" t="s">
        <v>202</v>
      </c>
      <c r="CB53" t="s">
        <v>81</v>
      </c>
      <c r="CC53" t="s">
        <v>126</v>
      </c>
      <c r="CD53" t="s">
        <v>83</v>
      </c>
      <c r="CE53" t="s">
        <v>127</v>
      </c>
      <c r="CF53" t="s">
        <v>85</v>
      </c>
      <c r="CG53" t="s">
        <v>86</v>
      </c>
      <c r="CH53" t="s">
        <v>128</v>
      </c>
      <c r="CI53" t="s">
        <v>88</v>
      </c>
      <c r="CJ53" t="s">
        <v>89</v>
      </c>
      <c r="CK53" t="s">
        <v>213</v>
      </c>
      <c r="CL53" t="s">
        <v>91</v>
      </c>
      <c r="CM53" t="s">
        <v>92</v>
      </c>
      <c r="CN53" t="s">
        <v>93</v>
      </c>
      <c r="CO53" t="s">
        <v>129</v>
      </c>
      <c r="CP53" t="s">
        <v>143</v>
      </c>
      <c r="CQ53" t="s">
        <v>130</v>
      </c>
      <c r="CR53" t="s">
        <v>97</v>
      </c>
      <c r="CS53" t="s">
        <v>194</v>
      </c>
      <c r="CT53" t="s">
        <v>131</v>
      </c>
      <c r="CU53" t="s">
        <v>132</v>
      </c>
      <c r="CV53" t="s">
        <v>133</v>
      </c>
      <c r="CW53" t="s">
        <v>102</v>
      </c>
      <c r="CX53" t="s">
        <v>103</v>
      </c>
      <c r="CY53" t="s">
        <v>104</v>
      </c>
      <c r="CZ53" t="s">
        <v>135</v>
      </c>
      <c r="DA53" t="s">
        <v>188</v>
      </c>
      <c r="DB53" t="s">
        <v>174</v>
      </c>
      <c r="DC53" t="s">
        <v>108</v>
      </c>
      <c r="DD53" t="s">
        <v>109</v>
      </c>
      <c r="DE53" t="s">
        <v>110</v>
      </c>
      <c r="DF53" t="s">
        <v>137</v>
      </c>
      <c r="DG53" t="s">
        <v>146</v>
      </c>
      <c r="DH53" t="s">
        <v>113</v>
      </c>
      <c r="DI53" t="s">
        <v>114</v>
      </c>
      <c r="DJ53" t="s">
        <v>115</v>
      </c>
      <c r="DK53" t="s">
        <v>116</v>
      </c>
      <c r="DL53" t="s">
        <v>117</v>
      </c>
      <c r="DM53" t="s">
        <v>118</v>
      </c>
    </row>
    <row r="54" spans="1:117" x14ac:dyDescent="0.3">
      <c r="A54">
        <v>53</v>
      </c>
      <c r="B54" s="2" t="s">
        <v>361</v>
      </c>
      <c r="C54" t="s">
        <v>362</v>
      </c>
      <c r="D54" t="s">
        <v>66</v>
      </c>
      <c r="E54" t="s">
        <v>65</v>
      </c>
      <c r="F54" t="s">
        <v>177</v>
      </c>
      <c r="G54" t="s">
        <v>151</v>
      </c>
      <c r="H54" t="s">
        <v>363</v>
      </c>
      <c r="I54" s="8">
        <f t="shared" si="1"/>
        <v>1</v>
      </c>
      <c r="J54" s="8">
        <f t="shared" si="2"/>
        <v>1</v>
      </c>
      <c r="K54" s="8">
        <f t="shared" si="3"/>
        <v>1</v>
      </c>
      <c r="L54" s="8">
        <f t="shared" si="4"/>
        <v>1</v>
      </c>
      <c r="M54" s="8">
        <f t="shared" si="5"/>
        <v>1</v>
      </c>
      <c r="N54" s="8">
        <f t="shared" si="6"/>
        <v>0</v>
      </c>
      <c r="O54" s="8">
        <f t="shared" si="7"/>
        <v>1</v>
      </c>
      <c r="P54" s="8">
        <f t="shared" si="8"/>
        <v>1</v>
      </c>
      <c r="Q54" s="8">
        <f t="shared" si="9"/>
        <v>0</v>
      </c>
      <c r="R54" s="8">
        <f t="shared" si="10"/>
        <v>1</v>
      </c>
      <c r="S54" s="8">
        <f t="shared" si="11"/>
        <v>0</v>
      </c>
      <c r="T54" s="8">
        <f t="shared" si="12"/>
        <v>1</v>
      </c>
      <c r="U54" s="8">
        <f t="shared" si="13"/>
        <v>0</v>
      </c>
      <c r="V54" s="8">
        <f t="shared" si="14"/>
        <v>1</v>
      </c>
      <c r="W54" s="10">
        <f t="shared" si="15"/>
        <v>1</v>
      </c>
      <c r="X54" s="10">
        <f t="shared" si="16"/>
        <v>0</v>
      </c>
      <c r="Y54" s="10">
        <f t="shared" si="17"/>
        <v>0</v>
      </c>
      <c r="Z54" s="10">
        <f t="shared" si="18"/>
        <v>0</v>
      </c>
      <c r="AA54" s="10">
        <f t="shared" si="19"/>
        <v>1</v>
      </c>
      <c r="AB54" s="10">
        <f t="shared" si="20"/>
        <v>0</v>
      </c>
      <c r="AC54" s="10">
        <f t="shared" si="21"/>
        <v>1</v>
      </c>
      <c r="AD54" s="10">
        <f t="shared" si="22"/>
        <v>1</v>
      </c>
      <c r="AE54" s="10">
        <f t="shared" si="23"/>
        <v>1</v>
      </c>
      <c r="AF54" s="10">
        <f t="shared" si="24"/>
        <v>0</v>
      </c>
      <c r="AG54" s="10">
        <f t="shared" si="25"/>
        <v>0</v>
      </c>
      <c r="AH54" s="10">
        <f t="shared" si="26"/>
        <v>0</v>
      </c>
      <c r="AI54" s="10">
        <f t="shared" si="27"/>
        <v>1</v>
      </c>
      <c r="AJ54" s="10">
        <f t="shared" si="28"/>
        <v>0</v>
      </c>
      <c r="AK54" s="10">
        <f t="shared" si="29"/>
        <v>0</v>
      </c>
      <c r="AL54" s="10">
        <f t="shared" si="30"/>
        <v>1</v>
      </c>
      <c r="AM54" s="10">
        <f t="shared" si="31"/>
        <v>0</v>
      </c>
      <c r="AN54" s="10">
        <f t="shared" si="32"/>
        <v>0</v>
      </c>
      <c r="AO54" s="10">
        <f t="shared" si="33"/>
        <v>1</v>
      </c>
      <c r="AP54" s="10">
        <f t="shared" si="34"/>
        <v>1</v>
      </c>
      <c r="AQ54" s="10">
        <f t="shared" si="35"/>
        <v>0</v>
      </c>
      <c r="AR54" s="10">
        <f t="shared" si="36"/>
        <v>0</v>
      </c>
      <c r="AS54" s="10">
        <f t="shared" si="37"/>
        <v>0</v>
      </c>
      <c r="AT54" s="10">
        <f t="shared" si="38"/>
        <v>1</v>
      </c>
      <c r="AU54" s="10">
        <f t="shared" si="39"/>
        <v>0</v>
      </c>
      <c r="AV54" s="10">
        <f t="shared" si="40"/>
        <v>0</v>
      </c>
      <c r="AW54" s="10">
        <f t="shared" si="41"/>
        <v>0</v>
      </c>
      <c r="AX54" s="10">
        <f t="shared" si="42"/>
        <v>0</v>
      </c>
      <c r="AY54" s="10">
        <f t="shared" si="43"/>
        <v>0</v>
      </c>
      <c r="AZ54" s="10">
        <f t="shared" si="44"/>
        <v>0</v>
      </c>
      <c r="BA54" s="10">
        <f t="shared" si="45"/>
        <v>0</v>
      </c>
      <c r="BB54" s="10">
        <f t="shared" si="46"/>
        <v>0</v>
      </c>
      <c r="BC54" s="10">
        <f t="shared" si="47"/>
        <v>1</v>
      </c>
      <c r="BD54" s="10">
        <f t="shared" si="48"/>
        <v>0</v>
      </c>
      <c r="BE54" s="10">
        <f t="shared" si="49"/>
        <v>1</v>
      </c>
      <c r="BF54" s="13">
        <f t="shared" si="50"/>
        <v>10</v>
      </c>
      <c r="BG54" s="14">
        <f t="shared" si="51"/>
        <v>0.7142857142857143</v>
      </c>
      <c r="BH54" s="13">
        <f>BK54-BF54</f>
        <v>36.26</v>
      </c>
      <c r="BI54" s="14">
        <f t="shared" si="52"/>
        <v>0.54939393939393932</v>
      </c>
      <c r="BJ54" s="14">
        <f t="shared" si="53"/>
        <v>0.63183982683982687</v>
      </c>
      <c r="BK54">
        <v>46.26</v>
      </c>
      <c r="BL54">
        <v>80</v>
      </c>
      <c r="BM54">
        <v>22</v>
      </c>
      <c r="BN54">
        <v>49</v>
      </c>
      <c r="BO54" s="3">
        <v>0.57799999999999996</v>
      </c>
      <c r="BP54" s="4">
        <v>66.400000000000006</v>
      </c>
      <c r="BQ54" t="s">
        <v>70</v>
      </c>
      <c r="BR54" t="s">
        <v>71</v>
      </c>
      <c r="BS54" t="s">
        <v>72</v>
      </c>
      <c r="BT54" t="s">
        <v>73</v>
      </c>
      <c r="BU54" t="s">
        <v>74</v>
      </c>
      <c r="BV54" t="s">
        <v>153</v>
      </c>
      <c r="BW54" t="s">
        <v>124</v>
      </c>
      <c r="BX54" t="s">
        <v>77</v>
      </c>
      <c r="BY54" t="s">
        <v>78</v>
      </c>
      <c r="BZ54" t="s">
        <v>79</v>
      </c>
      <c r="CA54" t="s">
        <v>202</v>
      </c>
      <c r="CB54" t="s">
        <v>81</v>
      </c>
      <c r="CC54" t="s">
        <v>82</v>
      </c>
      <c r="CD54" t="s">
        <v>83</v>
      </c>
      <c r="CE54" t="s">
        <v>84</v>
      </c>
      <c r="CF54" t="s">
        <v>186</v>
      </c>
      <c r="CG54" t="s">
        <v>86</v>
      </c>
      <c r="CH54" t="s">
        <v>364</v>
      </c>
      <c r="CI54" t="s">
        <v>88</v>
      </c>
      <c r="CJ54" t="s">
        <v>142</v>
      </c>
      <c r="CK54" t="s">
        <v>90</v>
      </c>
      <c r="CL54" t="s">
        <v>91</v>
      </c>
      <c r="CM54" t="s">
        <v>92</v>
      </c>
      <c r="CN54" t="s">
        <v>231</v>
      </c>
      <c r="CO54" t="s">
        <v>129</v>
      </c>
      <c r="CP54" t="s">
        <v>143</v>
      </c>
      <c r="CQ54" t="s">
        <v>96</v>
      </c>
      <c r="CR54" t="s">
        <v>97</v>
      </c>
      <c r="CS54" t="s">
        <v>154</v>
      </c>
      <c r="CT54" t="s">
        <v>131</v>
      </c>
      <c r="CU54" t="s">
        <v>132</v>
      </c>
      <c r="CV54" t="s">
        <v>349</v>
      </c>
      <c r="CW54" t="s">
        <v>102</v>
      </c>
      <c r="CX54" t="s">
        <v>103</v>
      </c>
      <c r="CY54" t="s">
        <v>104</v>
      </c>
      <c r="CZ54" t="s">
        <v>195</v>
      </c>
      <c r="DA54" t="s">
        <v>162</v>
      </c>
      <c r="DB54" t="s">
        <v>107</v>
      </c>
      <c r="DC54" t="s">
        <v>108</v>
      </c>
      <c r="DD54" t="s">
        <v>262</v>
      </c>
      <c r="DE54" t="s">
        <v>110</v>
      </c>
      <c r="DF54" t="s">
        <v>182</v>
      </c>
      <c r="DG54" t="s">
        <v>146</v>
      </c>
      <c r="DH54" t="s">
        <v>113</v>
      </c>
      <c r="DI54" t="s">
        <v>232</v>
      </c>
      <c r="DJ54" t="s">
        <v>147</v>
      </c>
      <c r="DK54" t="s">
        <v>116</v>
      </c>
      <c r="DL54" t="s">
        <v>138</v>
      </c>
      <c r="DM54" t="s">
        <v>118</v>
      </c>
    </row>
    <row r="55" spans="1:117" x14ac:dyDescent="0.3">
      <c r="A55">
        <v>54</v>
      </c>
      <c r="B55" s="2" t="s">
        <v>365</v>
      </c>
      <c r="C55" t="s">
        <v>366</v>
      </c>
      <c r="D55" t="s">
        <v>65</v>
      </c>
      <c r="E55" t="s">
        <v>66</v>
      </c>
      <c r="F55" t="s">
        <v>243</v>
      </c>
      <c r="G55" t="s">
        <v>159</v>
      </c>
      <c r="H55" t="s">
        <v>367</v>
      </c>
      <c r="I55" s="8">
        <f t="shared" si="1"/>
        <v>0</v>
      </c>
      <c r="J55" s="8">
        <f t="shared" si="2"/>
        <v>1</v>
      </c>
      <c r="K55" s="8">
        <f t="shared" si="3"/>
        <v>1</v>
      </c>
      <c r="L55" s="8">
        <f t="shared" si="4"/>
        <v>1</v>
      </c>
      <c r="M55" s="8">
        <f t="shared" si="5"/>
        <v>1</v>
      </c>
      <c r="N55" s="8">
        <f t="shared" si="6"/>
        <v>1</v>
      </c>
      <c r="O55" s="8">
        <f t="shared" si="7"/>
        <v>1</v>
      </c>
      <c r="P55" s="8">
        <f t="shared" si="8"/>
        <v>1</v>
      </c>
      <c r="Q55" s="8">
        <f t="shared" si="9"/>
        <v>1</v>
      </c>
      <c r="R55" s="8">
        <f t="shared" si="10"/>
        <v>0</v>
      </c>
      <c r="S55" s="8">
        <f t="shared" si="11"/>
        <v>1</v>
      </c>
      <c r="T55" s="8">
        <f t="shared" si="12"/>
        <v>1</v>
      </c>
      <c r="U55" s="8">
        <f t="shared" si="13"/>
        <v>0</v>
      </c>
      <c r="V55" s="8">
        <f t="shared" si="14"/>
        <v>1</v>
      </c>
      <c r="W55" s="10">
        <f t="shared" si="15"/>
        <v>0</v>
      </c>
      <c r="X55" s="10">
        <f t="shared" si="16"/>
        <v>0</v>
      </c>
      <c r="Y55" s="10">
        <f t="shared" si="17"/>
        <v>0</v>
      </c>
      <c r="Z55" s="10">
        <f t="shared" si="18"/>
        <v>1</v>
      </c>
      <c r="AA55" s="10">
        <f t="shared" si="19"/>
        <v>1</v>
      </c>
      <c r="AB55" s="10">
        <f t="shared" si="20"/>
        <v>1</v>
      </c>
      <c r="AC55" s="10">
        <f t="shared" si="21"/>
        <v>0</v>
      </c>
      <c r="AD55" s="10">
        <f t="shared" si="22"/>
        <v>1</v>
      </c>
      <c r="AE55" s="10">
        <f t="shared" si="23"/>
        <v>0</v>
      </c>
      <c r="AF55" s="10">
        <f t="shared" si="24"/>
        <v>0</v>
      </c>
      <c r="AG55" s="10">
        <f t="shared" si="25"/>
        <v>1</v>
      </c>
      <c r="AH55" s="10">
        <f t="shared" si="26"/>
        <v>1</v>
      </c>
      <c r="AI55" s="10">
        <f t="shared" si="27"/>
        <v>1</v>
      </c>
      <c r="AJ55" s="10">
        <f t="shared" si="28"/>
        <v>0</v>
      </c>
      <c r="AK55" s="10">
        <f t="shared" si="29"/>
        <v>0</v>
      </c>
      <c r="AL55" s="10">
        <f t="shared" si="30"/>
        <v>1</v>
      </c>
      <c r="AM55" s="10">
        <f t="shared" si="31"/>
        <v>0</v>
      </c>
      <c r="AN55" s="10">
        <f t="shared" si="32"/>
        <v>0</v>
      </c>
      <c r="AO55" s="10">
        <f t="shared" si="33"/>
        <v>0</v>
      </c>
      <c r="AP55" s="10">
        <f t="shared" si="34"/>
        <v>0</v>
      </c>
      <c r="AQ55" s="10">
        <f t="shared" si="35"/>
        <v>0</v>
      </c>
      <c r="AR55" s="10">
        <f t="shared" si="36"/>
        <v>1</v>
      </c>
      <c r="AS55" s="10">
        <f t="shared" si="37"/>
        <v>0</v>
      </c>
      <c r="AT55" s="10">
        <f t="shared" si="38"/>
        <v>1</v>
      </c>
      <c r="AU55" s="10">
        <f t="shared" si="39"/>
        <v>0</v>
      </c>
      <c r="AV55" s="10">
        <f t="shared" si="40"/>
        <v>0</v>
      </c>
      <c r="AW55" s="10">
        <f t="shared" si="41"/>
        <v>1</v>
      </c>
      <c r="AX55" s="10">
        <f t="shared" si="42"/>
        <v>0</v>
      </c>
      <c r="AY55" s="10">
        <f t="shared" si="43"/>
        <v>0</v>
      </c>
      <c r="AZ55" s="10">
        <f t="shared" si="44"/>
        <v>0</v>
      </c>
      <c r="BA55" s="10">
        <f t="shared" si="45"/>
        <v>1</v>
      </c>
      <c r="BB55" s="10">
        <f t="shared" si="46"/>
        <v>1</v>
      </c>
      <c r="BC55" s="10">
        <f t="shared" si="47"/>
        <v>1</v>
      </c>
      <c r="BD55" s="10">
        <f t="shared" si="48"/>
        <v>0</v>
      </c>
      <c r="BE55" s="10">
        <f t="shared" si="49"/>
        <v>1</v>
      </c>
      <c r="BF55" s="13">
        <f t="shared" si="50"/>
        <v>11</v>
      </c>
      <c r="BG55" s="14">
        <f t="shared" si="51"/>
        <v>0.7857142857142857</v>
      </c>
      <c r="BH55" s="13">
        <f>BK55-BF55</f>
        <v>35.159999999999997</v>
      </c>
      <c r="BI55" s="14">
        <f t="shared" si="52"/>
        <v>0.53272727272727272</v>
      </c>
      <c r="BJ55" s="14">
        <f t="shared" si="53"/>
        <v>0.65922077922077915</v>
      </c>
      <c r="BK55">
        <v>46.16</v>
      </c>
      <c r="BL55">
        <v>80</v>
      </c>
      <c r="BM55">
        <v>26</v>
      </c>
      <c r="BN55">
        <v>49</v>
      </c>
      <c r="BO55" s="3">
        <v>0.57699999999999996</v>
      </c>
      <c r="BP55" s="4">
        <v>72.2</v>
      </c>
      <c r="BQ55" t="s">
        <v>261</v>
      </c>
      <c r="BR55" t="s">
        <v>71</v>
      </c>
      <c r="BS55" t="s">
        <v>72</v>
      </c>
      <c r="BT55" t="s">
        <v>73</v>
      </c>
      <c r="BU55" t="s">
        <v>74</v>
      </c>
      <c r="BV55" t="s">
        <v>75</v>
      </c>
      <c r="BW55" t="s">
        <v>124</v>
      </c>
      <c r="BX55" t="s">
        <v>77</v>
      </c>
      <c r="BY55" t="s">
        <v>125</v>
      </c>
      <c r="BZ55" t="s">
        <v>230</v>
      </c>
      <c r="CA55" t="s">
        <v>80</v>
      </c>
      <c r="CB55" t="s">
        <v>81</v>
      </c>
      <c r="CC55" t="s">
        <v>161</v>
      </c>
      <c r="CD55" t="s">
        <v>83</v>
      </c>
      <c r="CE55" t="s">
        <v>127</v>
      </c>
      <c r="CF55" t="s">
        <v>269</v>
      </c>
      <c r="CG55" t="s">
        <v>86</v>
      </c>
      <c r="CH55" t="s">
        <v>87</v>
      </c>
      <c r="CI55" t="s">
        <v>88</v>
      </c>
      <c r="CJ55" t="s">
        <v>89</v>
      </c>
      <c r="CK55" t="s">
        <v>213</v>
      </c>
      <c r="CL55" t="s">
        <v>91</v>
      </c>
      <c r="CM55" t="s">
        <v>181</v>
      </c>
      <c r="CN55" t="s">
        <v>93</v>
      </c>
      <c r="CO55" t="s">
        <v>94</v>
      </c>
      <c r="CP55" t="s">
        <v>95</v>
      </c>
      <c r="CQ55" t="s">
        <v>96</v>
      </c>
      <c r="CR55" t="s">
        <v>97</v>
      </c>
      <c r="CS55" t="s">
        <v>154</v>
      </c>
      <c r="CT55" t="s">
        <v>131</v>
      </c>
      <c r="CU55" t="s">
        <v>132</v>
      </c>
      <c r="CV55" t="s">
        <v>101</v>
      </c>
      <c r="CW55" t="s">
        <v>134</v>
      </c>
      <c r="CX55" t="s">
        <v>271</v>
      </c>
      <c r="CY55" t="s">
        <v>104</v>
      </c>
      <c r="CZ55" t="s">
        <v>105</v>
      </c>
      <c r="DA55" t="s">
        <v>188</v>
      </c>
      <c r="DB55" t="s">
        <v>107</v>
      </c>
      <c r="DC55" t="s">
        <v>108</v>
      </c>
      <c r="DD55" t="s">
        <v>109</v>
      </c>
      <c r="DE55" t="s">
        <v>208</v>
      </c>
      <c r="DF55" t="s">
        <v>137</v>
      </c>
      <c r="DG55" t="s">
        <v>146</v>
      </c>
      <c r="DH55" t="s">
        <v>113</v>
      </c>
      <c r="DI55" t="s">
        <v>114</v>
      </c>
      <c r="DJ55" t="s">
        <v>115</v>
      </c>
      <c r="DK55" t="s">
        <v>116</v>
      </c>
      <c r="DL55" t="s">
        <v>138</v>
      </c>
      <c r="DM55" t="s">
        <v>118</v>
      </c>
    </row>
    <row r="56" spans="1:117" x14ac:dyDescent="0.3">
      <c r="A56">
        <v>55</v>
      </c>
      <c r="B56" s="2" t="s">
        <v>368</v>
      </c>
      <c r="C56" t="s">
        <v>369</v>
      </c>
      <c r="D56" t="s">
        <v>66</v>
      </c>
      <c r="E56" t="s">
        <v>65</v>
      </c>
      <c r="F56" t="s">
        <v>158</v>
      </c>
      <c r="G56" t="s">
        <v>172</v>
      </c>
      <c r="H56" t="s">
        <v>370</v>
      </c>
      <c r="I56" s="8">
        <f t="shared" si="1"/>
        <v>0</v>
      </c>
      <c r="J56" s="8">
        <f t="shared" si="2"/>
        <v>1</v>
      </c>
      <c r="K56" s="8">
        <f t="shared" si="3"/>
        <v>1</v>
      </c>
      <c r="L56" s="8">
        <f t="shared" si="4"/>
        <v>1</v>
      </c>
      <c r="M56" s="8">
        <f t="shared" si="5"/>
        <v>0</v>
      </c>
      <c r="N56" s="8">
        <f t="shared" si="6"/>
        <v>1</v>
      </c>
      <c r="O56" s="8">
        <f t="shared" si="7"/>
        <v>1</v>
      </c>
      <c r="P56" s="8">
        <f t="shared" si="8"/>
        <v>1</v>
      </c>
      <c r="Q56" s="8">
        <f t="shared" si="9"/>
        <v>1</v>
      </c>
      <c r="R56" s="8">
        <f t="shared" si="10"/>
        <v>1</v>
      </c>
      <c r="S56" s="8">
        <f t="shared" si="11"/>
        <v>1</v>
      </c>
      <c r="T56" s="8">
        <f t="shared" si="12"/>
        <v>1</v>
      </c>
      <c r="U56" s="8">
        <f t="shared" si="13"/>
        <v>0</v>
      </c>
      <c r="V56" s="8">
        <f t="shared" si="14"/>
        <v>1</v>
      </c>
      <c r="W56" s="10">
        <f t="shared" si="15"/>
        <v>0</v>
      </c>
      <c r="X56" s="10">
        <f t="shared" si="16"/>
        <v>1</v>
      </c>
      <c r="Y56" s="10">
        <f t="shared" si="17"/>
        <v>0</v>
      </c>
      <c r="Z56" s="10">
        <f t="shared" si="18"/>
        <v>0</v>
      </c>
      <c r="AA56" s="10">
        <f t="shared" si="19"/>
        <v>1</v>
      </c>
      <c r="AB56" s="10">
        <f t="shared" si="20"/>
        <v>0</v>
      </c>
      <c r="AC56" s="10">
        <f t="shared" si="21"/>
        <v>1</v>
      </c>
      <c r="AD56" s="10">
        <f t="shared" si="22"/>
        <v>1</v>
      </c>
      <c r="AE56" s="10">
        <f t="shared" si="23"/>
        <v>1</v>
      </c>
      <c r="AF56" s="10">
        <f t="shared" si="24"/>
        <v>0</v>
      </c>
      <c r="AG56" s="10">
        <f t="shared" si="25"/>
        <v>1</v>
      </c>
      <c r="AH56" s="10">
        <f t="shared" si="26"/>
        <v>1</v>
      </c>
      <c r="AI56" s="10">
        <f t="shared" si="27"/>
        <v>0</v>
      </c>
      <c r="AJ56" s="10">
        <f t="shared" si="28"/>
        <v>0</v>
      </c>
      <c r="AK56" s="10">
        <f t="shared" si="29"/>
        <v>0</v>
      </c>
      <c r="AL56" s="10">
        <f t="shared" si="30"/>
        <v>1</v>
      </c>
      <c r="AM56" s="10">
        <f t="shared" si="31"/>
        <v>0</v>
      </c>
      <c r="AN56" s="10">
        <f t="shared" si="32"/>
        <v>1</v>
      </c>
      <c r="AO56" s="10">
        <f t="shared" si="33"/>
        <v>1</v>
      </c>
      <c r="AP56" s="10">
        <f t="shared" si="34"/>
        <v>1</v>
      </c>
      <c r="AQ56" s="10">
        <f t="shared" si="35"/>
        <v>0</v>
      </c>
      <c r="AR56" s="10">
        <f t="shared" si="36"/>
        <v>0</v>
      </c>
      <c r="AS56" s="10">
        <f t="shared" si="37"/>
        <v>1</v>
      </c>
      <c r="AT56" s="10">
        <f t="shared" si="38"/>
        <v>0</v>
      </c>
      <c r="AU56" s="10">
        <f t="shared" si="39"/>
        <v>0</v>
      </c>
      <c r="AV56" s="10">
        <f t="shared" si="40"/>
        <v>0</v>
      </c>
      <c r="AW56" s="10">
        <f t="shared" si="41"/>
        <v>0</v>
      </c>
      <c r="AX56" s="10">
        <f t="shared" si="42"/>
        <v>0</v>
      </c>
      <c r="AY56" s="10">
        <f t="shared" si="43"/>
        <v>1</v>
      </c>
      <c r="AZ56" s="10">
        <f t="shared" si="44"/>
        <v>0</v>
      </c>
      <c r="BA56" s="10">
        <f t="shared" si="45"/>
        <v>1</v>
      </c>
      <c r="BB56" s="10">
        <f t="shared" si="46"/>
        <v>1</v>
      </c>
      <c r="BC56" s="10">
        <f t="shared" si="47"/>
        <v>1</v>
      </c>
      <c r="BD56" s="10">
        <f t="shared" si="48"/>
        <v>0</v>
      </c>
      <c r="BE56" s="10">
        <f t="shared" si="49"/>
        <v>1</v>
      </c>
      <c r="BF56" s="13">
        <f t="shared" si="50"/>
        <v>11</v>
      </c>
      <c r="BG56" s="14">
        <f t="shared" si="51"/>
        <v>0.7857142857142857</v>
      </c>
      <c r="BH56" s="13">
        <f>BK56-BF56</f>
        <v>35.159999999999997</v>
      </c>
      <c r="BI56" s="14">
        <f t="shared" si="52"/>
        <v>0.53272727272727272</v>
      </c>
      <c r="BJ56" s="14">
        <f t="shared" si="53"/>
        <v>0.65922077922077915</v>
      </c>
      <c r="BK56">
        <v>46.16</v>
      </c>
      <c r="BL56">
        <v>80</v>
      </c>
      <c r="BM56">
        <v>28</v>
      </c>
      <c r="BN56">
        <v>49</v>
      </c>
      <c r="BO56" s="3">
        <v>0.57699999999999996</v>
      </c>
      <c r="BP56" s="4">
        <v>61.8</v>
      </c>
      <c r="BQ56" t="s">
        <v>261</v>
      </c>
      <c r="BR56" t="s">
        <v>71</v>
      </c>
      <c r="BS56" t="s">
        <v>72</v>
      </c>
      <c r="BT56" t="s">
        <v>73</v>
      </c>
      <c r="BU56" t="s">
        <v>240</v>
      </c>
      <c r="BV56" t="s">
        <v>75</v>
      </c>
      <c r="BW56" t="s">
        <v>124</v>
      </c>
      <c r="BX56" t="s">
        <v>77</v>
      </c>
      <c r="BY56" t="s">
        <v>125</v>
      </c>
      <c r="BZ56" t="s">
        <v>79</v>
      </c>
      <c r="CA56" t="s">
        <v>80</v>
      </c>
      <c r="CB56" t="s">
        <v>81</v>
      </c>
      <c r="CC56" t="s">
        <v>161</v>
      </c>
      <c r="CD56" t="s">
        <v>83</v>
      </c>
      <c r="CE56" t="s">
        <v>127</v>
      </c>
      <c r="CF56" t="s">
        <v>85</v>
      </c>
      <c r="CG56" t="s">
        <v>86</v>
      </c>
      <c r="CH56" t="s">
        <v>128</v>
      </c>
      <c r="CI56" t="s">
        <v>88</v>
      </c>
      <c r="CJ56" t="s">
        <v>371</v>
      </c>
      <c r="CK56" t="s">
        <v>90</v>
      </c>
      <c r="CL56" t="s">
        <v>91</v>
      </c>
      <c r="CM56" t="s">
        <v>92</v>
      </c>
      <c r="CN56" t="s">
        <v>93</v>
      </c>
      <c r="CO56" t="s">
        <v>94</v>
      </c>
      <c r="CP56" t="s">
        <v>95</v>
      </c>
      <c r="CQ56" t="s">
        <v>144</v>
      </c>
      <c r="CR56" t="s">
        <v>97</v>
      </c>
      <c r="CS56" t="s">
        <v>154</v>
      </c>
      <c r="CT56" t="s">
        <v>131</v>
      </c>
      <c r="CU56" t="s">
        <v>132</v>
      </c>
      <c r="CV56" t="s">
        <v>133</v>
      </c>
      <c r="CW56" t="s">
        <v>102</v>
      </c>
      <c r="CX56" t="s">
        <v>103</v>
      </c>
      <c r="CY56" t="s">
        <v>104</v>
      </c>
      <c r="CZ56" t="s">
        <v>135</v>
      </c>
      <c r="DA56" t="s">
        <v>106</v>
      </c>
      <c r="DB56" t="s">
        <v>174</v>
      </c>
      <c r="DC56" t="s">
        <v>108</v>
      </c>
      <c r="DD56" t="s">
        <v>109</v>
      </c>
      <c r="DE56" t="s">
        <v>110</v>
      </c>
      <c r="DF56" t="s">
        <v>182</v>
      </c>
      <c r="DG56" t="s">
        <v>112</v>
      </c>
      <c r="DH56" t="s">
        <v>113</v>
      </c>
      <c r="DI56" t="s">
        <v>114</v>
      </c>
      <c r="DJ56" t="s">
        <v>115</v>
      </c>
      <c r="DK56" t="s">
        <v>116</v>
      </c>
      <c r="DL56" t="s">
        <v>138</v>
      </c>
      <c r="DM56" t="s">
        <v>118</v>
      </c>
    </row>
    <row r="57" spans="1:117" x14ac:dyDescent="0.3">
      <c r="A57">
        <v>56</v>
      </c>
      <c r="B57" s="2" t="s">
        <v>372</v>
      </c>
      <c r="C57" t="s">
        <v>373</v>
      </c>
      <c r="D57" t="s">
        <v>66</v>
      </c>
      <c r="E57" t="s">
        <v>66</v>
      </c>
      <c r="F57" t="s">
        <v>177</v>
      </c>
      <c r="G57" t="s">
        <v>151</v>
      </c>
      <c r="H57" t="s">
        <v>257</v>
      </c>
      <c r="I57" s="8">
        <f t="shared" si="1"/>
        <v>1</v>
      </c>
      <c r="J57" s="8">
        <f t="shared" si="2"/>
        <v>1</v>
      </c>
      <c r="K57" s="8">
        <f t="shared" si="3"/>
        <v>1</v>
      </c>
      <c r="L57" s="8">
        <f t="shared" si="4"/>
        <v>1</v>
      </c>
      <c r="M57" s="8">
        <f t="shared" si="5"/>
        <v>1</v>
      </c>
      <c r="N57" s="8">
        <f t="shared" si="6"/>
        <v>1</v>
      </c>
      <c r="O57" s="8">
        <f t="shared" si="7"/>
        <v>1</v>
      </c>
      <c r="P57" s="8">
        <f t="shared" si="8"/>
        <v>0</v>
      </c>
      <c r="Q57" s="8">
        <f t="shared" si="9"/>
        <v>0</v>
      </c>
      <c r="R57" s="8">
        <f t="shared" si="10"/>
        <v>1</v>
      </c>
      <c r="S57" s="8">
        <f t="shared" si="11"/>
        <v>1</v>
      </c>
      <c r="T57" s="8">
        <f t="shared" si="12"/>
        <v>0</v>
      </c>
      <c r="U57" s="8">
        <f t="shared" si="13"/>
        <v>1</v>
      </c>
      <c r="V57" s="8">
        <f t="shared" si="14"/>
        <v>1</v>
      </c>
      <c r="W57" s="10">
        <f t="shared" si="15"/>
        <v>0</v>
      </c>
      <c r="X57" s="10">
        <f t="shared" si="16"/>
        <v>1</v>
      </c>
      <c r="Y57" s="10">
        <f t="shared" si="17"/>
        <v>0</v>
      </c>
      <c r="Z57" s="10">
        <f t="shared" si="18"/>
        <v>1</v>
      </c>
      <c r="AA57" s="10">
        <f t="shared" si="19"/>
        <v>1</v>
      </c>
      <c r="AB57" s="10">
        <f t="shared" si="20"/>
        <v>1</v>
      </c>
      <c r="AC57" s="10">
        <f t="shared" si="21"/>
        <v>1</v>
      </c>
      <c r="AD57" s="10">
        <f t="shared" si="22"/>
        <v>1</v>
      </c>
      <c r="AE57" s="10">
        <f t="shared" si="23"/>
        <v>1</v>
      </c>
      <c r="AF57" s="10">
        <f t="shared" si="24"/>
        <v>1</v>
      </c>
      <c r="AG57" s="10">
        <f t="shared" si="25"/>
        <v>0</v>
      </c>
      <c r="AH57" s="10">
        <f t="shared" si="26"/>
        <v>1</v>
      </c>
      <c r="AI57" s="10">
        <f t="shared" si="27"/>
        <v>0</v>
      </c>
      <c r="AJ57" s="10">
        <f t="shared" si="28"/>
        <v>1</v>
      </c>
      <c r="AK57" s="10">
        <f t="shared" si="29"/>
        <v>0</v>
      </c>
      <c r="AL57" s="10">
        <f t="shared" si="30"/>
        <v>1</v>
      </c>
      <c r="AM57" s="10">
        <f t="shared" si="31"/>
        <v>0</v>
      </c>
      <c r="AN57" s="10">
        <f t="shared" si="32"/>
        <v>1</v>
      </c>
      <c r="AO57" s="10">
        <f t="shared" si="33"/>
        <v>1</v>
      </c>
      <c r="AP57" s="10">
        <f t="shared" si="34"/>
        <v>1</v>
      </c>
      <c r="AQ57" s="10">
        <f t="shared" si="35"/>
        <v>0</v>
      </c>
      <c r="AR57" s="10">
        <f t="shared" si="36"/>
        <v>0</v>
      </c>
      <c r="AS57" s="10">
        <f t="shared" si="37"/>
        <v>1</v>
      </c>
      <c r="AT57" s="10">
        <f t="shared" si="38"/>
        <v>0</v>
      </c>
      <c r="AU57" s="10">
        <f t="shared" si="39"/>
        <v>0</v>
      </c>
      <c r="AV57" s="10">
        <f t="shared" si="40"/>
        <v>0</v>
      </c>
      <c r="AW57" s="10">
        <f t="shared" si="41"/>
        <v>0</v>
      </c>
      <c r="AX57" s="10">
        <f t="shared" si="42"/>
        <v>0</v>
      </c>
      <c r="AY57" s="10">
        <f t="shared" si="43"/>
        <v>0</v>
      </c>
      <c r="AZ57" s="10">
        <f t="shared" si="44"/>
        <v>0</v>
      </c>
      <c r="BA57" s="10">
        <f t="shared" si="45"/>
        <v>0</v>
      </c>
      <c r="BB57" s="10">
        <f t="shared" si="46"/>
        <v>1</v>
      </c>
      <c r="BC57" s="10">
        <f t="shared" si="47"/>
        <v>1</v>
      </c>
      <c r="BD57" s="10">
        <f t="shared" si="48"/>
        <v>0</v>
      </c>
      <c r="BE57" s="10">
        <f t="shared" si="49"/>
        <v>1</v>
      </c>
      <c r="BF57" s="13">
        <f t="shared" si="50"/>
        <v>11</v>
      </c>
      <c r="BG57" s="14">
        <f t="shared" si="51"/>
        <v>0.7857142857142857</v>
      </c>
      <c r="BH57" s="13">
        <f>BK57-BF57</f>
        <v>35.08</v>
      </c>
      <c r="BI57" s="14">
        <f t="shared" si="52"/>
        <v>0.5315151515151515</v>
      </c>
      <c r="BJ57" s="14">
        <f t="shared" si="53"/>
        <v>0.65861471861471865</v>
      </c>
      <c r="BK57">
        <v>46.08</v>
      </c>
      <c r="BL57">
        <v>80</v>
      </c>
      <c r="BM57">
        <v>29</v>
      </c>
      <c r="BN57">
        <v>49</v>
      </c>
      <c r="BO57" s="3">
        <v>0.57599999999999996</v>
      </c>
      <c r="BP57" s="4">
        <v>62.3</v>
      </c>
      <c r="BQ57" t="s">
        <v>70</v>
      </c>
      <c r="BR57" t="s">
        <v>71</v>
      </c>
      <c r="BS57" t="s">
        <v>72</v>
      </c>
      <c r="BT57" t="s">
        <v>73</v>
      </c>
      <c r="BU57" t="s">
        <v>74</v>
      </c>
      <c r="BV57" t="s">
        <v>75</v>
      </c>
      <c r="BW57" t="s">
        <v>124</v>
      </c>
      <c r="BX57" t="s">
        <v>193</v>
      </c>
      <c r="BY57" t="s">
        <v>78</v>
      </c>
      <c r="BZ57" t="s">
        <v>79</v>
      </c>
      <c r="CA57" t="s">
        <v>80</v>
      </c>
      <c r="CB57" t="s">
        <v>168</v>
      </c>
      <c r="CC57" t="s">
        <v>126</v>
      </c>
      <c r="CD57" t="s">
        <v>83</v>
      </c>
      <c r="CE57" t="s">
        <v>127</v>
      </c>
      <c r="CF57" t="s">
        <v>85</v>
      </c>
      <c r="CG57" t="s">
        <v>86</v>
      </c>
      <c r="CH57" t="s">
        <v>87</v>
      </c>
      <c r="CI57" t="s">
        <v>88</v>
      </c>
      <c r="CJ57" t="s">
        <v>89</v>
      </c>
      <c r="CK57" t="s">
        <v>90</v>
      </c>
      <c r="CL57" t="s">
        <v>91</v>
      </c>
      <c r="CM57" t="s">
        <v>92</v>
      </c>
      <c r="CN57" t="s">
        <v>169</v>
      </c>
      <c r="CO57" t="s">
        <v>129</v>
      </c>
      <c r="CP57" t="s">
        <v>95</v>
      </c>
      <c r="CQ57" t="s">
        <v>130</v>
      </c>
      <c r="CR57" t="s">
        <v>145</v>
      </c>
      <c r="CS57" t="s">
        <v>154</v>
      </c>
      <c r="CT57" t="s">
        <v>131</v>
      </c>
      <c r="CU57" t="s">
        <v>132</v>
      </c>
      <c r="CV57" t="s">
        <v>133</v>
      </c>
      <c r="CW57" t="s">
        <v>102</v>
      </c>
      <c r="CX57" t="s">
        <v>103</v>
      </c>
      <c r="CY57" t="s">
        <v>104</v>
      </c>
      <c r="CZ57" t="s">
        <v>135</v>
      </c>
      <c r="DA57" t="s">
        <v>106</v>
      </c>
      <c r="DB57" t="s">
        <v>174</v>
      </c>
      <c r="DC57" t="s">
        <v>108</v>
      </c>
      <c r="DD57" t="s">
        <v>109</v>
      </c>
      <c r="DE57" t="s">
        <v>110</v>
      </c>
      <c r="DF57" t="s">
        <v>137</v>
      </c>
      <c r="DG57" t="s">
        <v>146</v>
      </c>
      <c r="DH57" t="s">
        <v>113</v>
      </c>
      <c r="DI57" t="s">
        <v>232</v>
      </c>
      <c r="DJ57" t="s">
        <v>115</v>
      </c>
      <c r="DK57" t="s">
        <v>116</v>
      </c>
      <c r="DL57" t="s">
        <v>138</v>
      </c>
      <c r="DM57" t="s">
        <v>118</v>
      </c>
    </row>
    <row r="58" spans="1:117" x14ac:dyDescent="0.3">
      <c r="A58">
        <v>57</v>
      </c>
      <c r="B58" s="2" t="s">
        <v>374</v>
      </c>
      <c r="C58" t="s">
        <v>375</v>
      </c>
      <c r="D58" t="s">
        <v>66</v>
      </c>
      <c r="E58" t="s">
        <v>65</v>
      </c>
      <c r="F58" t="s">
        <v>228</v>
      </c>
      <c r="G58" t="s">
        <v>172</v>
      </c>
      <c r="H58" t="s">
        <v>376</v>
      </c>
      <c r="I58" s="8">
        <f t="shared" si="1"/>
        <v>1</v>
      </c>
      <c r="J58" s="8">
        <f t="shared" si="2"/>
        <v>1</v>
      </c>
      <c r="K58" s="8">
        <f t="shared" si="3"/>
        <v>1</v>
      </c>
      <c r="L58" s="8">
        <f t="shared" si="4"/>
        <v>1</v>
      </c>
      <c r="M58" s="8">
        <f t="shared" si="5"/>
        <v>1</v>
      </c>
      <c r="N58" s="8">
        <f t="shared" si="6"/>
        <v>1</v>
      </c>
      <c r="O58" s="8">
        <f t="shared" si="7"/>
        <v>1</v>
      </c>
      <c r="P58" s="8">
        <f t="shared" si="8"/>
        <v>0</v>
      </c>
      <c r="Q58" s="8">
        <f t="shared" si="9"/>
        <v>1</v>
      </c>
      <c r="R58" s="8">
        <f t="shared" si="10"/>
        <v>1</v>
      </c>
      <c r="S58" s="8">
        <f t="shared" si="11"/>
        <v>0</v>
      </c>
      <c r="T58" s="8">
        <f t="shared" si="12"/>
        <v>1</v>
      </c>
      <c r="U58" s="8">
        <f t="shared" si="13"/>
        <v>1</v>
      </c>
      <c r="V58" s="8">
        <f t="shared" si="14"/>
        <v>0</v>
      </c>
      <c r="W58" s="10">
        <f t="shared" si="15"/>
        <v>1</v>
      </c>
      <c r="X58" s="10">
        <f t="shared" si="16"/>
        <v>1</v>
      </c>
      <c r="Y58" s="10">
        <f t="shared" si="17"/>
        <v>0</v>
      </c>
      <c r="Z58" s="10">
        <f t="shared" si="18"/>
        <v>1</v>
      </c>
      <c r="AA58" s="10">
        <f t="shared" si="19"/>
        <v>1</v>
      </c>
      <c r="AB58" s="10">
        <f t="shared" si="20"/>
        <v>0</v>
      </c>
      <c r="AC58" s="10">
        <f t="shared" si="21"/>
        <v>0</v>
      </c>
      <c r="AD58" s="10">
        <f t="shared" si="22"/>
        <v>1</v>
      </c>
      <c r="AE58" s="10">
        <f t="shared" si="23"/>
        <v>0</v>
      </c>
      <c r="AF58" s="10">
        <f t="shared" si="24"/>
        <v>0</v>
      </c>
      <c r="AG58" s="10">
        <f t="shared" si="25"/>
        <v>0</v>
      </c>
      <c r="AH58" s="10">
        <f t="shared" si="26"/>
        <v>1</v>
      </c>
      <c r="AI58" s="10">
        <f t="shared" si="27"/>
        <v>1</v>
      </c>
      <c r="AJ58" s="10">
        <f t="shared" si="28"/>
        <v>0</v>
      </c>
      <c r="AK58" s="10">
        <f t="shared" si="29"/>
        <v>1</v>
      </c>
      <c r="AL58" s="10">
        <f t="shared" si="30"/>
        <v>1</v>
      </c>
      <c r="AM58" s="10">
        <f t="shared" si="31"/>
        <v>0</v>
      </c>
      <c r="AN58" s="10">
        <f t="shared" si="32"/>
        <v>0</v>
      </c>
      <c r="AO58" s="10">
        <f t="shared" si="33"/>
        <v>1</v>
      </c>
      <c r="AP58" s="10">
        <f t="shared" si="34"/>
        <v>0</v>
      </c>
      <c r="AQ58" s="10">
        <f t="shared" si="35"/>
        <v>0</v>
      </c>
      <c r="AR58" s="10">
        <f t="shared" si="36"/>
        <v>1</v>
      </c>
      <c r="AS58" s="10">
        <f t="shared" si="37"/>
        <v>1</v>
      </c>
      <c r="AT58" s="10">
        <f t="shared" si="38"/>
        <v>0</v>
      </c>
      <c r="AU58" s="10">
        <f t="shared" si="39"/>
        <v>0</v>
      </c>
      <c r="AV58" s="10">
        <f t="shared" si="40"/>
        <v>0</v>
      </c>
      <c r="AW58" s="10">
        <f t="shared" si="41"/>
        <v>1</v>
      </c>
      <c r="AX58" s="10">
        <f t="shared" si="42"/>
        <v>0</v>
      </c>
      <c r="AY58" s="10">
        <f t="shared" si="43"/>
        <v>0</v>
      </c>
      <c r="AZ58" s="10">
        <f t="shared" si="44"/>
        <v>0</v>
      </c>
      <c r="BA58" s="10">
        <f t="shared" si="45"/>
        <v>0</v>
      </c>
      <c r="BB58" s="10">
        <f t="shared" si="46"/>
        <v>1</v>
      </c>
      <c r="BC58" s="10">
        <f t="shared" si="47"/>
        <v>1</v>
      </c>
      <c r="BD58" s="10">
        <f t="shared" si="48"/>
        <v>0</v>
      </c>
      <c r="BE58" s="10">
        <f t="shared" si="49"/>
        <v>1</v>
      </c>
      <c r="BF58" s="13">
        <f t="shared" si="50"/>
        <v>11</v>
      </c>
      <c r="BG58" s="14">
        <f t="shared" si="51"/>
        <v>0.7857142857142857</v>
      </c>
      <c r="BH58" s="13">
        <f>BK58-BF58</f>
        <v>35.08</v>
      </c>
      <c r="BI58" s="14">
        <f t="shared" si="52"/>
        <v>0.5315151515151515</v>
      </c>
      <c r="BJ58" s="14">
        <f t="shared" si="53"/>
        <v>0.65861471861471865</v>
      </c>
      <c r="BK58">
        <v>46.08</v>
      </c>
      <c r="BL58">
        <v>80</v>
      </c>
      <c r="BM58">
        <v>27</v>
      </c>
      <c r="BN58">
        <v>49</v>
      </c>
      <c r="BO58" s="3">
        <v>0.57599999999999996</v>
      </c>
      <c r="BP58" s="4">
        <v>62.5</v>
      </c>
      <c r="BQ58" t="s">
        <v>70</v>
      </c>
      <c r="BR58" t="s">
        <v>71</v>
      </c>
      <c r="BS58" t="s">
        <v>72</v>
      </c>
      <c r="BT58" t="s">
        <v>73</v>
      </c>
      <c r="BU58" t="s">
        <v>74</v>
      </c>
      <c r="BV58" t="s">
        <v>75</v>
      </c>
      <c r="BW58" t="s">
        <v>124</v>
      </c>
      <c r="BX58" t="s">
        <v>193</v>
      </c>
      <c r="BY58" t="s">
        <v>125</v>
      </c>
      <c r="BZ58" t="s">
        <v>79</v>
      </c>
      <c r="CA58" t="s">
        <v>202</v>
      </c>
      <c r="CB58" t="s">
        <v>81</v>
      </c>
      <c r="CC58" t="s">
        <v>126</v>
      </c>
      <c r="CD58" t="s">
        <v>220</v>
      </c>
      <c r="CE58" t="s">
        <v>84</v>
      </c>
      <c r="CF58" t="s">
        <v>85</v>
      </c>
      <c r="CG58" t="s">
        <v>86</v>
      </c>
      <c r="CH58" t="s">
        <v>87</v>
      </c>
      <c r="CI58" t="s">
        <v>88</v>
      </c>
      <c r="CJ58" t="s">
        <v>142</v>
      </c>
      <c r="CK58" t="s">
        <v>213</v>
      </c>
      <c r="CL58" t="s">
        <v>91</v>
      </c>
      <c r="CM58" t="s">
        <v>181</v>
      </c>
      <c r="CN58" t="s">
        <v>93</v>
      </c>
      <c r="CO58" t="s">
        <v>129</v>
      </c>
      <c r="CP58" t="s">
        <v>95</v>
      </c>
      <c r="CQ58" t="s">
        <v>96</v>
      </c>
      <c r="CR58" t="s">
        <v>97</v>
      </c>
      <c r="CS58" t="s">
        <v>98</v>
      </c>
      <c r="CT58" t="s">
        <v>131</v>
      </c>
      <c r="CU58" t="s">
        <v>132</v>
      </c>
      <c r="CV58" t="s">
        <v>101</v>
      </c>
      <c r="CW58" t="s">
        <v>102</v>
      </c>
      <c r="CX58" t="s">
        <v>271</v>
      </c>
      <c r="CY58" t="s">
        <v>104</v>
      </c>
      <c r="CZ58" t="s">
        <v>105</v>
      </c>
      <c r="DA58" t="s">
        <v>106</v>
      </c>
      <c r="DB58" t="s">
        <v>174</v>
      </c>
      <c r="DC58" t="s">
        <v>108</v>
      </c>
      <c r="DD58" t="s">
        <v>109</v>
      </c>
      <c r="DE58" t="s">
        <v>208</v>
      </c>
      <c r="DF58" t="s">
        <v>137</v>
      </c>
      <c r="DG58" t="s">
        <v>146</v>
      </c>
      <c r="DH58" t="s">
        <v>113</v>
      </c>
      <c r="DI58" t="s">
        <v>232</v>
      </c>
      <c r="DJ58" t="s">
        <v>115</v>
      </c>
      <c r="DK58" t="s">
        <v>116</v>
      </c>
      <c r="DL58" t="s">
        <v>138</v>
      </c>
      <c r="DM58" t="s">
        <v>118</v>
      </c>
    </row>
    <row r="59" spans="1:117" x14ac:dyDescent="0.3">
      <c r="A59">
        <v>58</v>
      </c>
      <c r="B59" s="2" t="s">
        <v>377</v>
      </c>
      <c r="C59" t="s">
        <v>378</v>
      </c>
      <c r="D59" t="s">
        <v>66</v>
      </c>
      <c r="E59" t="s">
        <v>65</v>
      </c>
      <c r="F59" t="s">
        <v>284</v>
      </c>
      <c r="G59" t="s">
        <v>379</v>
      </c>
      <c r="H59" t="s">
        <v>380</v>
      </c>
      <c r="I59" s="8">
        <f t="shared" si="1"/>
        <v>1</v>
      </c>
      <c r="J59" s="8">
        <f t="shared" si="2"/>
        <v>1</v>
      </c>
      <c r="K59" s="8">
        <f t="shared" si="3"/>
        <v>0</v>
      </c>
      <c r="L59" s="8">
        <f t="shared" si="4"/>
        <v>0</v>
      </c>
      <c r="M59" s="8">
        <f t="shared" si="5"/>
        <v>1</v>
      </c>
      <c r="N59" s="8">
        <f t="shared" si="6"/>
        <v>1</v>
      </c>
      <c r="O59" s="8">
        <f t="shared" si="7"/>
        <v>0</v>
      </c>
      <c r="P59" s="8">
        <f t="shared" si="8"/>
        <v>0</v>
      </c>
      <c r="Q59" s="8">
        <f t="shared" si="9"/>
        <v>0</v>
      </c>
      <c r="R59" s="8">
        <f t="shared" si="10"/>
        <v>1</v>
      </c>
      <c r="S59" s="8">
        <f t="shared" si="11"/>
        <v>1</v>
      </c>
      <c r="T59" s="8">
        <f t="shared" si="12"/>
        <v>1</v>
      </c>
      <c r="U59" s="8">
        <f t="shared" si="13"/>
        <v>0</v>
      </c>
      <c r="V59" s="8">
        <f t="shared" si="14"/>
        <v>0</v>
      </c>
      <c r="W59" s="10">
        <f t="shared" si="15"/>
        <v>0</v>
      </c>
      <c r="X59" s="10">
        <f t="shared" si="16"/>
        <v>0</v>
      </c>
      <c r="Y59" s="10">
        <f t="shared" si="17"/>
        <v>0</v>
      </c>
      <c r="Z59" s="10">
        <f t="shared" si="18"/>
        <v>1</v>
      </c>
      <c r="AA59" s="10">
        <f t="shared" si="19"/>
        <v>1</v>
      </c>
      <c r="AB59" s="10">
        <f t="shared" si="20"/>
        <v>0</v>
      </c>
      <c r="AC59" s="10">
        <f t="shared" si="21"/>
        <v>1</v>
      </c>
      <c r="AD59" s="10">
        <f t="shared" si="22"/>
        <v>1</v>
      </c>
      <c r="AE59" s="10">
        <f t="shared" si="23"/>
        <v>0</v>
      </c>
      <c r="AF59" s="10">
        <f t="shared" si="24"/>
        <v>0</v>
      </c>
      <c r="AG59" s="10">
        <f t="shared" si="25"/>
        <v>0</v>
      </c>
      <c r="AH59" s="10">
        <f t="shared" si="26"/>
        <v>0</v>
      </c>
      <c r="AI59" s="10">
        <f t="shared" si="27"/>
        <v>1</v>
      </c>
      <c r="AJ59" s="10">
        <f t="shared" si="28"/>
        <v>0</v>
      </c>
      <c r="AK59" s="10">
        <f t="shared" si="29"/>
        <v>0</v>
      </c>
      <c r="AL59" s="10">
        <f t="shared" si="30"/>
        <v>1</v>
      </c>
      <c r="AM59" s="10">
        <f t="shared" si="31"/>
        <v>1</v>
      </c>
      <c r="AN59" s="10">
        <f t="shared" si="32"/>
        <v>0</v>
      </c>
      <c r="AO59" s="10">
        <f t="shared" si="33"/>
        <v>0</v>
      </c>
      <c r="AP59" s="10">
        <f t="shared" si="34"/>
        <v>1</v>
      </c>
      <c r="AQ59" s="10">
        <f t="shared" si="35"/>
        <v>0</v>
      </c>
      <c r="AR59" s="10">
        <f t="shared" si="36"/>
        <v>0</v>
      </c>
      <c r="AS59" s="10">
        <f t="shared" si="37"/>
        <v>1</v>
      </c>
      <c r="AT59" s="10">
        <f t="shared" si="38"/>
        <v>0</v>
      </c>
      <c r="AU59" s="10">
        <f t="shared" si="39"/>
        <v>0</v>
      </c>
      <c r="AV59" s="10">
        <f t="shared" si="40"/>
        <v>0</v>
      </c>
      <c r="AW59" s="10">
        <f t="shared" si="41"/>
        <v>1</v>
      </c>
      <c r="AX59" s="10">
        <f t="shared" si="42"/>
        <v>0</v>
      </c>
      <c r="AY59" s="10">
        <f t="shared" si="43"/>
        <v>0</v>
      </c>
      <c r="AZ59" s="10">
        <f t="shared" si="44"/>
        <v>0</v>
      </c>
      <c r="BA59" s="10">
        <f t="shared" si="45"/>
        <v>1</v>
      </c>
      <c r="BB59" s="10">
        <f t="shared" si="46"/>
        <v>0</v>
      </c>
      <c r="BC59" s="10">
        <f t="shared" si="47"/>
        <v>1</v>
      </c>
      <c r="BD59" s="10">
        <f t="shared" si="48"/>
        <v>0</v>
      </c>
      <c r="BE59" s="10">
        <f t="shared" si="49"/>
        <v>1</v>
      </c>
      <c r="BF59" s="13">
        <f t="shared" si="50"/>
        <v>7</v>
      </c>
      <c r="BG59" s="14">
        <f t="shared" si="51"/>
        <v>0.5</v>
      </c>
      <c r="BH59" s="13">
        <f>BK59-BF59</f>
        <v>38.94</v>
      </c>
      <c r="BI59" s="14">
        <f t="shared" si="52"/>
        <v>0.59</v>
      </c>
      <c r="BJ59" s="14">
        <f t="shared" si="53"/>
        <v>0.54499999999999993</v>
      </c>
      <c r="BK59">
        <v>45.94</v>
      </c>
      <c r="BL59">
        <v>80</v>
      </c>
      <c r="BM59">
        <v>20</v>
      </c>
      <c r="BN59">
        <v>49</v>
      </c>
      <c r="BO59" s="3">
        <v>0.57399999999999995</v>
      </c>
      <c r="BP59" s="4">
        <v>66.099999999999994</v>
      </c>
      <c r="BQ59" t="s">
        <v>70</v>
      </c>
      <c r="BR59" t="s">
        <v>71</v>
      </c>
      <c r="BS59" t="s">
        <v>167</v>
      </c>
      <c r="BT59" t="s">
        <v>201</v>
      </c>
      <c r="BU59" t="s">
        <v>74</v>
      </c>
      <c r="BV59" t="s">
        <v>75</v>
      </c>
      <c r="BW59" t="s">
        <v>76</v>
      </c>
      <c r="BX59" t="s">
        <v>193</v>
      </c>
      <c r="BY59" t="s">
        <v>78</v>
      </c>
      <c r="BZ59" t="s">
        <v>79</v>
      </c>
      <c r="CA59" t="s">
        <v>80</v>
      </c>
      <c r="CB59" t="s">
        <v>81</v>
      </c>
      <c r="CC59" t="s">
        <v>161</v>
      </c>
      <c r="CD59" t="s">
        <v>220</v>
      </c>
      <c r="CE59" t="s">
        <v>127</v>
      </c>
      <c r="CF59" t="s">
        <v>186</v>
      </c>
      <c r="CG59" t="s">
        <v>86</v>
      </c>
      <c r="CH59" t="s">
        <v>87</v>
      </c>
      <c r="CI59" t="s">
        <v>88</v>
      </c>
      <c r="CJ59" t="s">
        <v>142</v>
      </c>
      <c r="CK59" t="s">
        <v>90</v>
      </c>
      <c r="CL59" t="s">
        <v>91</v>
      </c>
      <c r="CM59" t="s">
        <v>181</v>
      </c>
      <c r="CN59" t="s">
        <v>93</v>
      </c>
      <c r="CO59" t="s">
        <v>129</v>
      </c>
      <c r="CP59" t="s">
        <v>143</v>
      </c>
      <c r="CQ59" t="s">
        <v>96</v>
      </c>
      <c r="CR59" t="s">
        <v>97</v>
      </c>
      <c r="CS59" t="s">
        <v>154</v>
      </c>
      <c r="CT59" t="s">
        <v>131</v>
      </c>
      <c r="CU59" t="s">
        <v>100</v>
      </c>
      <c r="CV59" t="s">
        <v>101</v>
      </c>
      <c r="CW59" t="s">
        <v>134</v>
      </c>
      <c r="CX59" t="s">
        <v>103</v>
      </c>
      <c r="CY59" t="s">
        <v>104</v>
      </c>
      <c r="CZ59" t="s">
        <v>135</v>
      </c>
      <c r="DA59" t="s">
        <v>106</v>
      </c>
      <c r="DB59" t="s">
        <v>174</v>
      </c>
      <c r="DC59" t="s">
        <v>108</v>
      </c>
      <c r="DD59" t="s">
        <v>109</v>
      </c>
      <c r="DE59" t="s">
        <v>208</v>
      </c>
      <c r="DF59" t="s">
        <v>137</v>
      </c>
      <c r="DG59" t="s">
        <v>146</v>
      </c>
      <c r="DH59" t="s">
        <v>113</v>
      </c>
      <c r="DI59" t="s">
        <v>114</v>
      </c>
      <c r="DJ59" t="s">
        <v>147</v>
      </c>
      <c r="DK59" t="s">
        <v>116</v>
      </c>
      <c r="DL59" t="s">
        <v>138</v>
      </c>
      <c r="DM59" t="s">
        <v>118</v>
      </c>
    </row>
    <row r="60" spans="1:117" x14ac:dyDescent="0.3">
      <c r="A60">
        <v>59</v>
      </c>
      <c r="B60" s="2" t="s">
        <v>381</v>
      </c>
      <c r="C60" t="s">
        <v>382</v>
      </c>
      <c r="D60" t="s">
        <v>65</v>
      </c>
      <c r="E60" t="s">
        <v>66</v>
      </c>
      <c r="F60" t="s">
        <v>158</v>
      </c>
      <c r="G60" t="s">
        <v>247</v>
      </c>
      <c r="H60" t="s">
        <v>383</v>
      </c>
      <c r="I60" s="8">
        <f t="shared" si="1"/>
        <v>1</v>
      </c>
      <c r="J60" s="8">
        <f t="shared" si="2"/>
        <v>1</v>
      </c>
      <c r="K60" s="8">
        <f t="shared" si="3"/>
        <v>1</v>
      </c>
      <c r="L60" s="8">
        <f t="shared" si="4"/>
        <v>1</v>
      </c>
      <c r="M60" s="8">
        <f t="shared" si="5"/>
        <v>1</v>
      </c>
      <c r="N60" s="8">
        <f t="shared" si="6"/>
        <v>1</v>
      </c>
      <c r="O60" s="8">
        <f t="shared" si="7"/>
        <v>1</v>
      </c>
      <c r="P60" s="8">
        <f t="shared" si="8"/>
        <v>1</v>
      </c>
      <c r="Q60" s="8">
        <f t="shared" si="9"/>
        <v>1</v>
      </c>
      <c r="R60" s="8">
        <f t="shared" si="10"/>
        <v>1</v>
      </c>
      <c r="S60" s="8">
        <f t="shared" si="11"/>
        <v>0</v>
      </c>
      <c r="T60" s="8">
        <f t="shared" si="12"/>
        <v>1</v>
      </c>
      <c r="U60" s="8">
        <f t="shared" si="13"/>
        <v>1</v>
      </c>
      <c r="V60" s="8">
        <f t="shared" si="14"/>
        <v>1</v>
      </c>
      <c r="W60" s="10">
        <f t="shared" si="15"/>
        <v>0</v>
      </c>
      <c r="X60" s="10">
        <f t="shared" si="16"/>
        <v>1</v>
      </c>
      <c r="Y60" s="10">
        <f t="shared" si="17"/>
        <v>0</v>
      </c>
      <c r="Z60" s="10">
        <f t="shared" si="18"/>
        <v>1</v>
      </c>
      <c r="AA60" s="10">
        <f t="shared" si="19"/>
        <v>1</v>
      </c>
      <c r="AB60" s="10">
        <f t="shared" si="20"/>
        <v>0</v>
      </c>
      <c r="AC60" s="10">
        <f t="shared" si="21"/>
        <v>0</v>
      </c>
      <c r="AD60" s="10">
        <f t="shared" si="22"/>
        <v>1</v>
      </c>
      <c r="AE60" s="10">
        <f t="shared" si="23"/>
        <v>0</v>
      </c>
      <c r="AF60" s="10">
        <f t="shared" si="24"/>
        <v>0</v>
      </c>
      <c r="AG60" s="10">
        <f t="shared" si="25"/>
        <v>0</v>
      </c>
      <c r="AH60" s="10">
        <f t="shared" si="26"/>
        <v>1</v>
      </c>
      <c r="AI60" s="10">
        <f t="shared" si="27"/>
        <v>1</v>
      </c>
      <c r="AJ60" s="10">
        <f t="shared" si="28"/>
        <v>0</v>
      </c>
      <c r="AK60" s="10">
        <f t="shared" si="29"/>
        <v>1</v>
      </c>
      <c r="AL60" s="10">
        <f t="shared" si="30"/>
        <v>1</v>
      </c>
      <c r="AM60" s="10">
        <f t="shared" si="31"/>
        <v>0</v>
      </c>
      <c r="AN60" s="10">
        <f t="shared" si="32"/>
        <v>0</v>
      </c>
      <c r="AO60" s="10">
        <f t="shared" si="33"/>
        <v>1</v>
      </c>
      <c r="AP60" s="10">
        <f t="shared" si="34"/>
        <v>0</v>
      </c>
      <c r="AQ60" s="10">
        <f t="shared" si="35"/>
        <v>0</v>
      </c>
      <c r="AR60" s="10">
        <f t="shared" si="36"/>
        <v>0</v>
      </c>
      <c r="AS60" s="10">
        <f t="shared" si="37"/>
        <v>1</v>
      </c>
      <c r="AT60" s="10">
        <f t="shared" si="38"/>
        <v>0</v>
      </c>
      <c r="AU60" s="10">
        <f t="shared" si="39"/>
        <v>0</v>
      </c>
      <c r="AV60" s="10">
        <f t="shared" si="40"/>
        <v>0</v>
      </c>
      <c r="AW60" s="10">
        <f t="shared" si="41"/>
        <v>0</v>
      </c>
      <c r="AX60" s="10">
        <f t="shared" si="42"/>
        <v>0</v>
      </c>
      <c r="AY60" s="10">
        <f t="shared" si="43"/>
        <v>0</v>
      </c>
      <c r="AZ60" s="10">
        <f t="shared" si="44"/>
        <v>0</v>
      </c>
      <c r="BA60" s="10">
        <f t="shared" si="45"/>
        <v>1</v>
      </c>
      <c r="BB60" s="10">
        <f t="shared" si="46"/>
        <v>1</v>
      </c>
      <c r="BC60" s="10">
        <f t="shared" si="47"/>
        <v>1</v>
      </c>
      <c r="BD60" s="10">
        <f t="shared" si="48"/>
        <v>0</v>
      </c>
      <c r="BE60" s="10">
        <f t="shared" si="49"/>
        <v>1</v>
      </c>
      <c r="BF60" s="13">
        <f t="shared" si="50"/>
        <v>13</v>
      </c>
      <c r="BG60" s="14">
        <f t="shared" si="51"/>
        <v>0.9285714285714286</v>
      </c>
      <c r="BH60" s="13">
        <f>BK60-BF60</f>
        <v>32.92</v>
      </c>
      <c r="BI60" s="14">
        <f t="shared" si="52"/>
        <v>0.49878787878787884</v>
      </c>
      <c r="BJ60" s="14">
        <f t="shared" si="53"/>
        <v>0.71367965367965369</v>
      </c>
      <c r="BK60">
        <v>45.92</v>
      </c>
      <c r="BL60">
        <v>80</v>
      </c>
      <c r="BM60">
        <v>27</v>
      </c>
      <c r="BN60">
        <v>49</v>
      </c>
      <c r="BO60" s="3">
        <v>0.57399999999999995</v>
      </c>
      <c r="BP60" s="4">
        <v>61.3</v>
      </c>
      <c r="BQ60" t="s">
        <v>70</v>
      </c>
      <c r="BR60" t="s">
        <v>71</v>
      </c>
      <c r="BS60" t="s">
        <v>72</v>
      </c>
      <c r="BT60" t="s">
        <v>73</v>
      </c>
      <c r="BU60" t="s">
        <v>74</v>
      </c>
      <c r="BV60" t="s">
        <v>75</v>
      </c>
      <c r="BW60" t="s">
        <v>124</v>
      </c>
      <c r="BX60" t="s">
        <v>77</v>
      </c>
      <c r="BY60" t="s">
        <v>125</v>
      </c>
      <c r="BZ60" t="s">
        <v>79</v>
      </c>
      <c r="CA60" t="s">
        <v>202</v>
      </c>
      <c r="CB60" t="s">
        <v>81</v>
      </c>
      <c r="CC60" t="s">
        <v>126</v>
      </c>
      <c r="CD60" t="s">
        <v>83</v>
      </c>
      <c r="CE60" t="s">
        <v>127</v>
      </c>
      <c r="CF60" t="s">
        <v>85</v>
      </c>
      <c r="CG60" t="s">
        <v>86</v>
      </c>
      <c r="CH60" t="s">
        <v>87</v>
      </c>
      <c r="CI60" t="s">
        <v>88</v>
      </c>
      <c r="CJ60" t="s">
        <v>371</v>
      </c>
      <c r="CK60" t="s">
        <v>213</v>
      </c>
      <c r="CL60" t="s">
        <v>91</v>
      </c>
      <c r="CM60" t="s">
        <v>181</v>
      </c>
      <c r="CN60" t="s">
        <v>93</v>
      </c>
      <c r="CO60" t="s">
        <v>129</v>
      </c>
      <c r="CP60" t="s">
        <v>95</v>
      </c>
      <c r="CQ60" t="s">
        <v>96</v>
      </c>
      <c r="CR60" t="s">
        <v>97</v>
      </c>
      <c r="CS60" t="s">
        <v>98</v>
      </c>
      <c r="CT60" t="s">
        <v>131</v>
      </c>
      <c r="CU60" t="s">
        <v>384</v>
      </c>
      <c r="CV60" t="s">
        <v>101</v>
      </c>
      <c r="CW60" t="s">
        <v>102</v>
      </c>
      <c r="CX60" t="s">
        <v>385</v>
      </c>
      <c r="CY60" t="s">
        <v>104</v>
      </c>
      <c r="CZ60" t="s">
        <v>195</v>
      </c>
      <c r="DA60" t="s">
        <v>106</v>
      </c>
      <c r="DB60" t="s">
        <v>163</v>
      </c>
      <c r="DC60" t="s">
        <v>108</v>
      </c>
      <c r="DD60" t="s">
        <v>109</v>
      </c>
      <c r="DE60" t="s">
        <v>110</v>
      </c>
      <c r="DF60" t="s">
        <v>137</v>
      </c>
      <c r="DG60" t="s">
        <v>146</v>
      </c>
      <c r="DH60" t="s">
        <v>113</v>
      </c>
      <c r="DI60" t="s">
        <v>114</v>
      </c>
      <c r="DJ60" t="s">
        <v>115</v>
      </c>
      <c r="DK60" t="s">
        <v>116</v>
      </c>
      <c r="DL60" t="s">
        <v>138</v>
      </c>
      <c r="DM60" t="s">
        <v>118</v>
      </c>
    </row>
    <row r="61" spans="1:117" x14ac:dyDescent="0.3">
      <c r="A61">
        <v>60</v>
      </c>
      <c r="B61" s="2" t="s">
        <v>386</v>
      </c>
      <c r="C61" t="s">
        <v>387</v>
      </c>
      <c r="D61" t="s">
        <v>66</v>
      </c>
      <c r="E61" t="s">
        <v>66</v>
      </c>
      <c r="F61" t="s">
        <v>121</v>
      </c>
      <c r="G61" t="s">
        <v>122</v>
      </c>
      <c r="H61" t="s">
        <v>178</v>
      </c>
      <c r="I61" s="8">
        <f t="shared" si="1"/>
        <v>1</v>
      </c>
      <c r="J61" s="8">
        <f t="shared" si="2"/>
        <v>1</v>
      </c>
      <c r="K61" s="8">
        <f t="shared" si="3"/>
        <v>1</v>
      </c>
      <c r="L61" s="8">
        <f t="shared" si="4"/>
        <v>1</v>
      </c>
      <c r="M61" s="8">
        <f t="shared" si="5"/>
        <v>1</v>
      </c>
      <c r="N61" s="8">
        <f t="shared" si="6"/>
        <v>1</v>
      </c>
      <c r="O61" s="8">
        <f t="shared" si="7"/>
        <v>1</v>
      </c>
      <c r="P61" s="8">
        <f t="shared" si="8"/>
        <v>1</v>
      </c>
      <c r="Q61" s="8">
        <f t="shared" si="9"/>
        <v>0</v>
      </c>
      <c r="R61" s="8">
        <f t="shared" si="10"/>
        <v>0</v>
      </c>
      <c r="S61" s="8">
        <f t="shared" si="11"/>
        <v>1</v>
      </c>
      <c r="T61" s="8">
        <f t="shared" si="12"/>
        <v>0</v>
      </c>
      <c r="U61" s="8">
        <f t="shared" si="13"/>
        <v>1</v>
      </c>
      <c r="V61" s="8">
        <f t="shared" si="14"/>
        <v>1</v>
      </c>
      <c r="W61" s="10">
        <f t="shared" si="15"/>
        <v>1</v>
      </c>
      <c r="X61" s="10">
        <f t="shared" si="16"/>
        <v>1</v>
      </c>
      <c r="Y61" s="10">
        <f t="shared" si="17"/>
        <v>0</v>
      </c>
      <c r="Z61" s="10">
        <f t="shared" si="18"/>
        <v>1</v>
      </c>
      <c r="AA61" s="10">
        <f t="shared" si="19"/>
        <v>1</v>
      </c>
      <c r="AB61" s="10">
        <f t="shared" si="20"/>
        <v>0</v>
      </c>
      <c r="AC61" s="10">
        <f t="shared" si="21"/>
        <v>1</v>
      </c>
      <c r="AD61" s="10">
        <f t="shared" si="22"/>
        <v>1</v>
      </c>
      <c r="AE61" s="10">
        <f t="shared" si="23"/>
        <v>1</v>
      </c>
      <c r="AF61" s="10">
        <f t="shared" si="24"/>
        <v>1</v>
      </c>
      <c r="AG61" s="10">
        <f t="shared" si="25"/>
        <v>0</v>
      </c>
      <c r="AH61" s="10">
        <f t="shared" si="26"/>
        <v>0</v>
      </c>
      <c r="AI61" s="10">
        <f t="shared" si="27"/>
        <v>1</v>
      </c>
      <c r="AJ61" s="10">
        <f t="shared" si="28"/>
        <v>0</v>
      </c>
      <c r="AK61" s="10">
        <f t="shared" si="29"/>
        <v>1</v>
      </c>
      <c r="AL61" s="10">
        <f t="shared" si="30"/>
        <v>1</v>
      </c>
      <c r="AM61" s="10">
        <f t="shared" si="31"/>
        <v>1</v>
      </c>
      <c r="AN61" s="10">
        <f t="shared" si="32"/>
        <v>1</v>
      </c>
      <c r="AO61" s="10">
        <f t="shared" si="33"/>
        <v>0</v>
      </c>
      <c r="AP61" s="10">
        <f t="shared" si="34"/>
        <v>1</v>
      </c>
      <c r="AQ61" s="10">
        <f t="shared" si="35"/>
        <v>0</v>
      </c>
      <c r="AR61" s="10">
        <f t="shared" si="36"/>
        <v>0</v>
      </c>
      <c r="AS61" s="10">
        <f t="shared" si="37"/>
        <v>1</v>
      </c>
      <c r="AT61" s="10">
        <f t="shared" si="38"/>
        <v>0</v>
      </c>
      <c r="AU61" s="10">
        <f t="shared" si="39"/>
        <v>0</v>
      </c>
      <c r="AV61" s="10">
        <f t="shared" si="40"/>
        <v>0</v>
      </c>
      <c r="AW61" s="10">
        <f t="shared" si="41"/>
        <v>0</v>
      </c>
      <c r="AX61" s="10">
        <f t="shared" si="42"/>
        <v>0</v>
      </c>
      <c r="AY61" s="10">
        <f t="shared" si="43"/>
        <v>0</v>
      </c>
      <c r="AZ61" s="10">
        <f t="shared" si="44"/>
        <v>0</v>
      </c>
      <c r="BA61" s="10">
        <f t="shared" si="45"/>
        <v>1</v>
      </c>
      <c r="BB61" s="10">
        <f t="shared" si="46"/>
        <v>1</v>
      </c>
      <c r="BC61" s="10">
        <f t="shared" si="47"/>
        <v>1</v>
      </c>
      <c r="BD61" s="10">
        <f t="shared" si="48"/>
        <v>1</v>
      </c>
      <c r="BE61" s="10">
        <f t="shared" si="49"/>
        <v>1</v>
      </c>
      <c r="BF61" s="13">
        <f t="shared" si="50"/>
        <v>11</v>
      </c>
      <c r="BG61" s="14">
        <f t="shared" si="51"/>
        <v>0.7857142857142857</v>
      </c>
      <c r="BH61" s="13">
        <f>BK61-BF61</f>
        <v>34.83</v>
      </c>
      <c r="BI61" s="14">
        <f t="shared" si="52"/>
        <v>0.52772727272727271</v>
      </c>
      <c r="BJ61" s="14">
        <f t="shared" si="53"/>
        <v>0.6567207792207792</v>
      </c>
      <c r="BK61">
        <v>45.83</v>
      </c>
      <c r="BL61">
        <v>80</v>
      </c>
      <c r="BM61">
        <v>31</v>
      </c>
      <c r="BN61">
        <v>49</v>
      </c>
      <c r="BO61" s="3">
        <v>0.57299999999999995</v>
      </c>
      <c r="BP61" s="4">
        <v>66.5</v>
      </c>
      <c r="BQ61" t="s">
        <v>70</v>
      </c>
      <c r="BR61" t="s">
        <v>71</v>
      </c>
      <c r="BS61" t="s">
        <v>72</v>
      </c>
      <c r="BT61" t="s">
        <v>73</v>
      </c>
      <c r="BU61" t="s">
        <v>74</v>
      </c>
      <c r="BV61" t="s">
        <v>75</v>
      </c>
      <c r="BW61" t="s">
        <v>124</v>
      </c>
      <c r="BX61" t="s">
        <v>77</v>
      </c>
      <c r="BY61" t="s">
        <v>78</v>
      </c>
      <c r="BZ61" t="s">
        <v>230</v>
      </c>
      <c r="CA61" t="s">
        <v>80</v>
      </c>
      <c r="CB61" t="s">
        <v>168</v>
      </c>
      <c r="CC61" t="s">
        <v>126</v>
      </c>
      <c r="CD61" t="s">
        <v>83</v>
      </c>
      <c r="CE61" t="s">
        <v>84</v>
      </c>
      <c r="CF61" t="s">
        <v>85</v>
      </c>
      <c r="CG61" t="s">
        <v>86</v>
      </c>
      <c r="CH61" t="s">
        <v>87</v>
      </c>
      <c r="CI61" t="s">
        <v>88</v>
      </c>
      <c r="CJ61" t="s">
        <v>142</v>
      </c>
      <c r="CK61" t="s">
        <v>90</v>
      </c>
      <c r="CL61" t="s">
        <v>91</v>
      </c>
      <c r="CM61" t="s">
        <v>92</v>
      </c>
      <c r="CN61" t="s">
        <v>169</v>
      </c>
      <c r="CO61" t="s">
        <v>129</v>
      </c>
      <c r="CP61" t="s">
        <v>143</v>
      </c>
      <c r="CQ61" t="s">
        <v>96</v>
      </c>
      <c r="CR61" t="s">
        <v>97</v>
      </c>
      <c r="CS61" t="s">
        <v>98</v>
      </c>
      <c r="CT61" t="s">
        <v>131</v>
      </c>
      <c r="CU61" t="s">
        <v>100</v>
      </c>
      <c r="CV61" t="s">
        <v>133</v>
      </c>
      <c r="CW61" t="s">
        <v>134</v>
      </c>
      <c r="CX61" t="s">
        <v>103</v>
      </c>
      <c r="CY61" t="s">
        <v>104</v>
      </c>
      <c r="CZ61" t="s">
        <v>135</v>
      </c>
      <c r="DA61" t="s">
        <v>106</v>
      </c>
      <c r="DB61" t="s">
        <v>174</v>
      </c>
      <c r="DC61" t="s">
        <v>108</v>
      </c>
      <c r="DD61" t="s">
        <v>109</v>
      </c>
      <c r="DE61" t="s">
        <v>110</v>
      </c>
      <c r="DF61" t="s">
        <v>137</v>
      </c>
      <c r="DG61" t="s">
        <v>146</v>
      </c>
      <c r="DH61" t="s">
        <v>113</v>
      </c>
      <c r="DI61" t="s">
        <v>114</v>
      </c>
      <c r="DJ61" t="s">
        <v>115</v>
      </c>
      <c r="DK61" t="s">
        <v>116</v>
      </c>
      <c r="DL61" t="s">
        <v>117</v>
      </c>
      <c r="DM61" t="s">
        <v>118</v>
      </c>
    </row>
    <row r="62" spans="1:117" x14ac:dyDescent="0.3">
      <c r="A62">
        <v>61</v>
      </c>
      <c r="B62" s="2" t="s">
        <v>388</v>
      </c>
      <c r="C62" t="s">
        <v>389</v>
      </c>
      <c r="D62" t="s">
        <v>65</v>
      </c>
      <c r="E62" t="s">
        <v>65</v>
      </c>
      <c r="F62" t="s">
        <v>67</v>
      </c>
      <c r="G62" t="s">
        <v>390</v>
      </c>
      <c r="H62" t="s">
        <v>391</v>
      </c>
      <c r="I62" s="8">
        <f t="shared" si="1"/>
        <v>1</v>
      </c>
      <c r="J62" s="8">
        <f t="shared" si="2"/>
        <v>1</v>
      </c>
      <c r="K62" s="8">
        <f t="shared" si="3"/>
        <v>1</v>
      </c>
      <c r="L62" s="8">
        <f t="shared" si="4"/>
        <v>1</v>
      </c>
      <c r="M62" s="8">
        <f t="shared" si="5"/>
        <v>1</v>
      </c>
      <c r="N62" s="8">
        <f t="shared" si="6"/>
        <v>0</v>
      </c>
      <c r="O62" s="8">
        <f t="shared" si="7"/>
        <v>1</v>
      </c>
      <c r="P62" s="8">
        <f t="shared" si="8"/>
        <v>0</v>
      </c>
      <c r="Q62" s="8">
        <f t="shared" si="9"/>
        <v>0</v>
      </c>
      <c r="R62" s="8">
        <f t="shared" si="10"/>
        <v>1</v>
      </c>
      <c r="S62" s="8">
        <f t="shared" si="11"/>
        <v>1</v>
      </c>
      <c r="T62" s="8">
        <f t="shared" si="12"/>
        <v>1</v>
      </c>
      <c r="U62" s="8">
        <f t="shared" si="13"/>
        <v>1</v>
      </c>
      <c r="V62" s="8">
        <f t="shared" si="14"/>
        <v>0</v>
      </c>
      <c r="W62" s="10">
        <f t="shared" si="15"/>
        <v>0</v>
      </c>
      <c r="X62" s="10">
        <f t="shared" si="16"/>
        <v>1</v>
      </c>
      <c r="Y62" s="10">
        <f t="shared" si="17"/>
        <v>0</v>
      </c>
      <c r="Z62" s="10">
        <f t="shared" si="18"/>
        <v>1</v>
      </c>
      <c r="AA62" s="10">
        <f t="shared" si="19"/>
        <v>1</v>
      </c>
      <c r="AB62" s="10">
        <f t="shared" si="20"/>
        <v>0</v>
      </c>
      <c r="AC62" s="10">
        <f t="shared" si="21"/>
        <v>1</v>
      </c>
      <c r="AD62" s="10">
        <f t="shared" si="22"/>
        <v>1</v>
      </c>
      <c r="AE62" s="10">
        <f t="shared" si="23"/>
        <v>1</v>
      </c>
      <c r="AF62" s="10">
        <f t="shared" si="24"/>
        <v>0</v>
      </c>
      <c r="AG62" s="10">
        <f t="shared" si="25"/>
        <v>0</v>
      </c>
      <c r="AH62" s="10">
        <f t="shared" si="26"/>
        <v>1</v>
      </c>
      <c r="AI62" s="10">
        <f t="shared" si="27"/>
        <v>1</v>
      </c>
      <c r="AJ62" s="10">
        <f t="shared" si="28"/>
        <v>1</v>
      </c>
      <c r="AK62" s="10">
        <f t="shared" si="29"/>
        <v>0</v>
      </c>
      <c r="AL62" s="10">
        <f t="shared" si="30"/>
        <v>1</v>
      </c>
      <c r="AM62" s="10">
        <f t="shared" si="31"/>
        <v>1</v>
      </c>
      <c r="AN62" s="10">
        <f t="shared" si="32"/>
        <v>0</v>
      </c>
      <c r="AO62" s="10">
        <f t="shared" si="33"/>
        <v>0</v>
      </c>
      <c r="AP62" s="10">
        <f t="shared" si="34"/>
        <v>1</v>
      </c>
      <c r="AQ62" s="10">
        <f t="shared" si="35"/>
        <v>0</v>
      </c>
      <c r="AR62" s="10">
        <f t="shared" si="36"/>
        <v>0</v>
      </c>
      <c r="AS62" s="10">
        <f t="shared" si="37"/>
        <v>0</v>
      </c>
      <c r="AT62" s="10">
        <f t="shared" si="38"/>
        <v>0</v>
      </c>
      <c r="AU62" s="10">
        <f t="shared" si="39"/>
        <v>0</v>
      </c>
      <c r="AV62" s="10">
        <f t="shared" si="40"/>
        <v>0</v>
      </c>
      <c r="AW62" s="10">
        <f t="shared" si="41"/>
        <v>0</v>
      </c>
      <c r="AX62" s="10">
        <f t="shared" si="42"/>
        <v>0</v>
      </c>
      <c r="AY62" s="10">
        <f t="shared" si="43"/>
        <v>0</v>
      </c>
      <c r="AZ62" s="10">
        <f t="shared" si="44"/>
        <v>0</v>
      </c>
      <c r="BA62" s="10">
        <f t="shared" si="45"/>
        <v>1</v>
      </c>
      <c r="BB62" s="10">
        <f t="shared" si="46"/>
        <v>1</v>
      </c>
      <c r="BC62" s="10">
        <f t="shared" si="47"/>
        <v>1</v>
      </c>
      <c r="BD62" s="10">
        <f t="shared" si="48"/>
        <v>1</v>
      </c>
      <c r="BE62" s="10">
        <f t="shared" si="49"/>
        <v>1</v>
      </c>
      <c r="BF62" s="13">
        <f t="shared" si="50"/>
        <v>10</v>
      </c>
      <c r="BG62" s="14">
        <f t="shared" si="51"/>
        <v>0.7142857142857143</v>
      </c>
      <c r="BH62" s="13">
        <f>BK62-BF62</f>
        <v>35.5</v>
      </c>
      <c r="BI62" s="14">
        <f t="shared" si="52"/>
        <v>0.53787878787878785</v>
      </c>
      <c r="BJ62" s="14">
        <f t="shared" si="53"/>
        <v>0.62608225108225102</v>
      </c>
      <c r="BK62">
        <v>45.5</v>
      </c>
      <c r="BL62">
        <v>80</v>
      </c>
      <c r="BM62">
        <v>27</v>
      </c>
      <c r="BN62">
        <v>49</v>
      </c>
      <c r="BO62" s="3">
        <v>0.56899999999999995</v>
      </c>
      <c r="BP62" s="4">
        <v>67.3</v>
      </c>
      <c r="BQ62" t="s">
        <v>70</v>
      </c>
      <c r="BR62" t="s">
        <v>71</v>
      </c>
      <c r="BS62" t="s">
        <v>72</v>
      </c>
      <c r="BT62" t="s">
        <v>73</v>
      </c>
      <c r="BU62" t="s">
        <v>74</v>
      </c>
      <c r="BV62" t="s">
        <v>153</v>
      </c>
      <c r="BW62" t="s">
        <v>124</v>
      </c>
      <c r="BX62" t="s">
        <v>193</v>
      </c>
      <c r="BY62" t="s">
        <v>78</v>
      </c>
      <c r="BZ62" t="s">
        <v>79</v>
      </c>
      <c r="CA62" t="s">
        <v>80</v>
      </c>
      <c r="CB62" t="s">
        <v>81</v>
      </c>
      <c r="CC62" t="s">
        <v>126</v>
      </c>
      <c r="CD62" t="s">
        <v>220</v>
      </c>
      <c r="CE62" t="s">
        <v>127</v>
      </c>
      <c r="CF62" t="s">
        <v>85</v>
      </c>
      <c r="CG62" t="s">
        <v>86</v>
      </c>
      <c r="CH62" t="s">
        <v>87</v>
      </c>
      <c r="CI62" t="s">
        <v>88</v>
      </c>
      <c r="CJ62" t="s">
        <v>142</v>
      </c>
      <c r="CK62" t="s">
        <v>90</v>
      </c>
      <c r="CL62" t="s">
        <v>91</v>
      </c>
      <c r="CM62" t="s">
        <v>92</v>
      </c>
      <c r="CN62" t="s">
        <v>93</v>
      </c>
      <c r="CO62" t="s">
        <v>129</v>
      </c>
      <c r="CP62" t="s">
        <v>95</v>
      </c>
      <c r="CQ62" t="s">
        <v>96</v>
      </c>
      <c r="CR62" t="s">
        <v>145</v>
      </c>
      <c r="CS62" t="s">
        <v>154</v>
      </c>
      <c r="CT62" t="s">
        <v>131</v>
      </c>
      <c r="CU62" t="s">
        <v>100</v>
      </c>
      <c r="CV62" t="s">
        <v>101</v>
      </c>
      <c r="CW62" t="s">
        <v>134</v>
      </c>
      <c r="CX62" t="s">
        <v>103</v>
      </c>
      <c r="CY62" t="s">
        <v>104</v>
      </c>
      <c r="CZ62" t="s">
        <v>135</v>
      </c>
      <c r="DA62" t="s">
        <v>188</v>
      </c>
      <c r="DB62" t="s">
        <v>174</v>
      </c>
      <c r="DC62" t="s">
        <v>108</v>
      </c>
      <c r="DD62" t="s">
        <v>109</v>
      </c>
      <c r="DE62" t="s">
        <v>110</v>
      </c>
      <c r="DF62" t="s">
        <v>137</v>
      </c>
      <c r="DG62" t="s">
        <v>146</v>
      </c>
      <c r="DH62" t="s">
        <v>113</v>
      </c>
      <c r="DI62" t="s">
        <v>114</v>
      </c>
      <c r="DJ62" t="s">
        <v>115</v>
      </c>
      <c r="DK62" t="s">
        <v>116</v>
      </c>
      <c r="DL62" t="s">
        <v>117</v>
      </c>
      <c r="DM62" t="s">
        <v>118</v>
      </c>
    </row>
    <row r="63" spans="1:117" x14ac:dyDescent="0.3">
      <c r="A63">
        <v>62</v>
      </c>
      <c r="B63" s="2" t="s">
        <v>392</v>
      </c>
      <c r="C63" t="s">
        <v>393</v>
      </c>
      <c r="D63" t="s">
        <v>66</v>
      </c>
      <c r="E63" t="s">
        <v>65</v>
      </c>
      <c r="F63" t="s">
        <v>158</v>
      </c>
      <c r="G63" t="s">
        <v>122</v>
      </c>
      <c r="H63" t="s">
        <v>394</v>
      </c>
      <c r="I63" s="8">
        <f t="shared" si="1"/>
        <v>1</v>
      </c>
      <c r="J63" s="8">
        <f t="shared" si="2"/>
        <v>1</v>
      </c>
      <c r="K63" s="8">
        <f t="shared" si="3"/>
        <v>0</v>
      </c>
      <c r="L63" s="8">
        <f t="shared" si="4"/>
        <v>1</v>
      </c>
      <c r="M63" s="8">
        <f t="shared" si="5"/>
        <v>1</v>
      </c>
      <c r="N63" s="8">
        <f t="shared" si="6"/>
        <v>0</v>
      </c>
      <c r="O63" s="8">
        <f t="shared" si="7"/>
        <v>1</v>
      </c>
      <c r="P63" s="8">
        <f t="shared" si="8"/>
        <v>0</v>
      </c>
      <c r="Q63" s="8">
        <f t="shared" si="9"/>
        <v>0</v>
      </c>
      <c r="R63" s="8">
        <f t="shared" si="10"/>
        <v>1</v>
      </c>
      <c r="S63" s="8">
        <f t="shared" si="11"/>
        <v>0</v>
      </c>
      <c r="T63" s="8">
        <f t="shared" si="12"/>
        <v>0</v>
      </c>
      <c r="U63" s="8">
        <f t="shared" si="13"/>
        <v>1</v>
      </c>
      <c r="V63" s="8">
        <f t="shared" si="14"/>
        <v>0</v>
      </c>
      <c r="W63" s="10">
        <f t="shared" si="15"/>
        <v>0</v>
      </c>
      <c r="X63" s="10">
        <f t="shared" si="16"/>
        <v>1</v>
      </c>
      <c r="Y63" s="10">
        <f t="shared" si="17"/>
        <v>0</v>
      </c>
      <c r="Z63" s="10">
        <f t="shared" si="18"/>
        <v>1</v>
      </c>
      <c r="AA63" s="10">
        <f t="shared" si="19"/>
        <v>1</v>
      </c>
      <c r="AB63" s="10">
        <f t="shared" si="20"/>
        <v>1</v>
      </c>
      <c r="AC63" s="10">
        <f t="shared" si="21"/>
        <v>1</v>
      </c>
      <c r="AD63" s="10">
        <f t="shared" si="22"/>
        <v>1</v>
      </c>
      <c r="AE63" s="10">
        <f t="shared" si="23"/>
        <v>1</v>
      </c>
      <c r="AF63" s="10">
        <f t="shared" si="24"/>
        <v>1</v>
      </c>
      <c r="AG63" s="10">
        <f t="shared" si="25"/>
        <v>0</v>
      </c>
      <c r="AH63" s="10">
        <f t="shared" si="26"/>
        <v>0</v>
      </c>
      <c r="AI63" s="10">
        <f t="shared" si="27"/>
        <v>1</v>
      </c>
      <c r="AJ63" s="10">
        <f t="shared" si="28"/>
        <v>0</v>
      </c>
      <c r="AK63" s="10">
        <f t="shared" si="29"/>
        <v>0</v>
      </c>
      <c r="AL63" s="10">
        <f t="shared" si="30"/>
        <v>1</v>
      </c>
      <c r="AM63" s="10">
        <f t="shared" si="31"/>
        <v>1</v>
      </c>
      <c r="AN63" s="10">
        <f t="shared" si="32"/>
        <v>1</v>
      </c>
      <c r="AO63" s="10">
        <f t="shared" si="33"/>
        <v>0</v>
      </c>
      <c r="AP63" s="10">
        <f t="shared" si="34"/>
        <v>1</v>
      </c>
      <c r="AQ63" s="10">
        <f t="shared" si="35"/>
        <v>0</v>
      </c>
      <c r="AR63" s="10">
        <f t="shared" si="36"/>
        <v>0</v>
      </c>
      <c r="AS63" s="10">
        <f t="shared" si="37"/>
        <v>1</v>
      </c>
      <c r="AT63" s="10">
        <f t="shared" si="38"/>
        <v>0</v>
      </c>
      <c r="AU63" s="10">
        <f t="shared" si="39"/>
        <v>0</v>
      </c>
      <c r="AV63" s="10">
        <f t="shared" si="40"/>
        <v>0</v>
      </c>
      <c r="AW63" s="10">
        <f t="shared" si="41"/>
        <v>0</v>
      </c>
      <c r="AX63" s="10">
        <f t="shared" si="42"/>
        <v>0</v>
      </c>
      <c r="AY63" s="10">
        <f t="shared" si="43"/>
        <v>0</v>
      </c>
      <c r="AZ63" s="10">
        <f t="shared" si="44"/>
        <v>0</v>
      </c>
      <c r="BA63" s="10">
        <f t="shared" si="45"/>
        <v>0</v>
      </c>
      <c r="BB63" s="10">
        <f t="shared" si="46"/>
        <v>0</v>
      </c>
      <c r="BC63" s="10">
        <f t="shared" si="47"/>
        <v>1</v>
      </c>
      <c r="BD63" s="10">
        <f t="shared" si="48"/>
        <v>0</v>
      </c>
      <c r="BE63" s="10">
        <f t="shared" si="49"/>
        <v>1</v>
      </c>
      <c r="BF63" s="13">
        <f t="shared" si="50"/>
        <v>7</v>
      </c>
      <c r="BG63" s="14">
        <f t="shared" si="51"/>
        <v>0.5</v>
      </c>
      <c r="BH63" s="13">
        <f>BK63-BF63</f>
        <v>38.5</v>
      </c>
      <c r="BI63" s="14">
        <f t="shared" si="52"/>
        <v>0.58333333333333337</v>
      </c>
      <c r="BJ63" s="14">
        <f t="shared" si="53"/>
        <v>0.54166666666666674</v>
      </c>
      <c r="BK63">
        <v>45.5</v>
      </c>
      <c r="BL63">
        <v>80</v>
      </c>
      <c r="BM63">
        <v>23</v>
      </c>
      <c r="BN63">
        <v>49</v>
      </c>
      <c r="BO63" s="3">
        <v>0.56899999999999995</v>
      </c>
      <c r="BP63" s="4">
        <v>64.400000000000006</v>
      </c>
      <c r="BQ63" t="s">
        <v>70</v>
      </c>
      <c r="BR63" t="s">
        <v>71</v>
      </c>
      <c r="BS63" t="s">
        <v>167</v>
      </c>
      <c r="BT63" t="s">
        <v>73</v>
      </c>
      <c r="BU63" t="s">
        <v>74</v>
      </c>
      <c r="BV63" t="s">
        <v>153</v>
      </c>
      <c r="BW63" t="s">
        <v>124</v>
      </c>
      <c r="BX63" t="s">
        <v>193</v>
      </c>
      <c r="BY63" t="s">
        <v>78</v>
      </c>
      <c r="BZ63" t="s">
        <v>79</v>
      </c>
      <c r="CA63" t="s">
        <v>202</v>
      </c>
      <c r="CB63" t="s">
        <v>168</v>
      </c>
      <c r="CC63" t="s">
        <v>126</v>
      </c>
      <c r="CD63" t="s">
        <v>220</v>
      </c>
      <c r="CE63" t="s">
        <v>127</v>
      </c>
      <c r="CF63" t="s">
        <v>85</v>
      </c>
      <c r="CG63" t="s">
        <v>86</v>
      </c>
      <c r="CH63" t="s">
        <v>87</v>
      </c>
      <c r="CI63" t="s">
        <v>88</v>
      </c>
      <c r="CJ63" t="s">
        <v>89</v>
      </c>
      <c r="CK63" t="s">
        <v>90</v>
      </c>
      <c r="CL63" t="s">
        <v>91</v>
      </c>
      <c r="CM63" t="s">
        <v>92</v>
      </c>
      <c r="CN63" t="s">
        <v>169</v>
      </c>
      <c r="CO63" t="s">
        <v>129</v>
      </c>
      <c r="CP63" t="s">
        <v>143</v>
      </c>
      <c r="CQ63" t="s">
        <v>96</v>
      </c>
      <c r="CR63" t="s">
        <v>97</v>
      </c>
      <c r="CS63" t="s">
        <v>154</v>
      </c>
      <c r="CT63" t="s">
        <v>131</v>
      </c>
      <c r="CU63" t="s">
        <v>100</v>
      </c>
      <c r="CV63" t="s">
        <v>133</v>
      </c>
      <c r="CW63" t="s">
        <v>134</v>
      </c>
      <c r="CX63" t="s">
        <v>103</v>
      </c>
      <c r="CY63" t="s">
        <v>104</v>
      </c>
      <c r="CZ63" t="s">
        <v>135</v>
      </c>
      <c r="DA63" t="s">
        <v>106</v>
      </c>
      <c r="DB63" t="s">
        <v>174</v>
      </c>
      <c r="DC63" t="s">
        <v>108</v>
      </c>
      <c r="DD63" t="s">
        <v>109</v>
      </c>
      <c r="DE63" t="s">
        <v>110</v>
      </c>
      <c r="DF63" t="s">
        <v>137</v>
      </c>
      <c r="DG63" t="s">
        <v>146</v>
      </c>
      <c r="DH63" t="s">
        <v>113</v>
      </c>
      <c r="DI63" t="s">
        <v>232</v>
      </c>
      <c r="DJ63" t="s">
        <v>147</v>
      </c>
      <c r="DK63" t="s">
        <v>116</v>
      </c>
      <c r="DL63" t="s">
        <v>138</v>
      </c>
      <c r="DM63" t="s">
        <v>118</v>
      </c>
    </row>
    <row r="64" spans="1:117" x14ac:dyDescent="0.3">
      <c r="A64">
        <v>63</v>
      </c>
      <c r="B64" s="2" t="s">
        <v>395</v>
      </c>
      <c r="C64" t="s">
        <v>396</v>
      </c>
      <c r="D64" t="s">
        <v>65</v>
      </c>
      <c r="E64" t="s">
        <v>65</v>
      </c>
      <c r="F64" t="s">
        <v>228</v>
      </c>
      <c r="G64" t="s">
        <v>159</v>
      </c>
      <c r="H64" t="s">
        <v>397</v>
      </c>
      <c r="I64" s="8">
        <f t="shared" si="1"/>
        <v>1</v>
      </c>
      <c r="J64" s="8">
        <f t="shared" si="2"/>
        <v>1</v>
      </c>
      <c r="K64" s="8">
        <f t="shared" si="3"/>
        <v>1</v>
      </c>
      <c r="L64" s="8">
        <f t="shared" si="4"/>
        <v>1</v>
      </c>
      <c r="M64" s="8">
        <f t="shared" si="5"/>
        <v>0</v>
      </c>
      <c r="N64" s="8">
        <f t="shared" si="6"/>
        <v>0</v>
      </c>
      <c r="O64" s="8">
        <f t="shared" si="7"/>
        <v>0</v>
      </c>
      <c r="P64" s="8">
        <f t="shared" si="8"/>
        <v>1</v>
      </c>
      <c r="Q64" s="8">
        <f t="shared" si="9"/>
        <v>0</v>
      </c>
      <c r="R64" s="8">
        <f t="shared" si="10"/>
        <v>0</v>
      </c>
      <c r="S64" s="8">
        <f t="shared" si="11"/>
        <v>1</v>
      </c>
      <c r="T64" s="8">
        <f t="shared" si="12"/>
        <v>0</v>
      </c>
      <c r="U64" s="8">
        <f t="shared" si="13"/>
        <v>0</v>
      </c>
      <c r="V64" s="8">
        <f t="shared" si="14"/>
        <v>1</v>
      </c>
      <c r="W64" s="10">
        <f t="shared" si="15"/>
        <v>1</v>
      </c>
      <c r="X64" s="10">
        <f t="shared" si="16"/>
        <v>1</v>
      </c>
      <c r="Y64" s="10">
        <f t="shared" si="17"/>
        <v>0</v>
      </c>
      <c r="Z64" s="10">
        <f t="shared" si="18"/>
        <v>1</v>
      </c>
      <c r="AA64" s="10">
        <f t="shared" si="19"/>
        <v>1</v>
      </c>
      <c r="AB64" s="10">
        <f t="shared" si="20"/>
        <v>1</v>
      </c>
      <c r="AC64" s="10">
        <f t="shared" si="21"/>
        <v>1</v>
      </c>
      <c r="AD64" s="10">
        <f t="shared" si="22"/>
        <v>1</v>
      </c>
      <c r="AE64" s="10">
        <f t="shared" si="23"/>
        <v>0</v>
      </c>
      <c r="AF64" s="10">
        <f t="shared" si="24"/>
        <v>0</v>
      </c>
      <c r="AG64" s="10">
        <f t="shared" si="25"/>
        <v>0</v>
      </c>
      <c r="AH64" s="10">
        <f t="shared" si="26"/>
        <v>0</v>
      </c>
      <c r="AI64" s="10">
        <f t="shared" si="27"/>
        <v>1</v>
      </c>
      <c r="AJ64" s="10">
        <f t="shared" si="28"/>
        <v>0</v>
      </c>
      <c r="AK64" s="10">
        <f t="shared" si="29"/>
        <v>0</v>
      </c>
      <c r="AL64" s="10">
        <f t="shared" si="30"/>
        <v>0</v>
      </c>
      <c r="AM64" s="10">
        <f t="shared" si="31"/>
        <v>0</v>
      </c>
      <c r="AN64" s="10">
        <f t="shared" si="32"/>
        <v>1</v>
      </c>
      <c r="AO64" s="10">
        <f t="shared" si="33"/>
        <v>0</v>
      </c>
      <c r="AP64" s="10">
        <f t="shared" si="34"/>
        <v>1</v>
      </c>
      <c r="AQ64" s="10">
        <f t="shared" si="35"/>
        <v>0</v>
      </c>
      <c r="AR64" s="10">
        <f t="shared" si="36"/>
        <v>0</v>
      </c>
      <c r="AS64" s="10">
        <f t="shared" si="37"/>
        <v>1</v>
      </c>
      <c r="AT64" s="10">
        <f t="shared" si="38"/>
        <v>0</v>
      </c>
      <c r="AU64" s="10">
        <f t="shared" si="39"/>
        <v>0</v>
      </c>
      <c r="AV64" s="10">
        <f t="shared" si="40"/>
        <v>0</v>
      </c>
      <c r="AW64" s="10">
        <f t="shared" si="41"/>
        <v>0</v>
      </c>
      <c r="AX64" s="10">
        <f t="shared" si="42"/>
        <v>0</v>
      </c>
      <c r="AY64" s="10">
        <f t="shared" si="43"/>
        <v>0</v>
      </c>
      <c r="AZ64" s="10">
        <f t="shared" si="44"/>
        <v>0</v>
      </c>
      <c r="BA64" s="10">
        <f t="shared" si="45"/>
        <v>1</v>
      </c>
      <c r="BB64" s="10">
        <f t="shared" si="46"/>
        <v>1</v>
      </c>
      <c r="BC64" s="10">
        <f t="shared" si="47"/>
        <v>1</v>
      </c>
      <c r="BD64" s="10">
        <f t="shared" si="48"/>
        <v>0</v>
      </c>
      <c r="BE64" s="10">
        <f t="shared" si="49"/>
        <v>1</v>
      </c>
      <c r="BF64" s="13">
        <f t="shared" si="50"/>
        <v>7</v>
      </c>
      <c r="BG64" s="14">
        <f t="shared" si="51"/>
        <v>0.5</v>
      </c>
      <c r="BH64" s="13">
        <f>BK64-BF64</f>
        <v>38.409999999999997</v>
      </c>
      <c r="BI64" s="14">
        <f t="shared" si="52"/>
        <v>0.58196969696969691</v>
      </c>
      <c r="BJ64" s="14">
        <f t="shared" si="53"/>
        <v>0.54098484848484851</v>
      </c>
      <c r="BK64">
        <v>45.41</v>
      </c>
      <c r="BL64">
        <v>80</v>
      </c>
      <c r="BM64">
        <v>22</v>
      </c>
      <c r="BN64">
        <v>49</v>
      </c>
      <c r="BO64" s="3">
        <v>0.56799999999999995</v>
      </c>
      <c r="BP64" s="4">
        <v>94.9</v>
      </c>
      <c r="BQ64" t="s">
        <v>70</v>
      </c>
      <c r="BR64" t="s">
        <v>71</v>
      </c>
      <c r="BS64" t="s">
        <v>72</v>
      </c>
      <c r="BT64" t="s">
        <v>73</v>
      </c>
      <c r="BU64" t="s">
        <v>240</v>
      </c>
      <c r="BV64" t="s">
        <v>153</v>
      </c>
      <c r="BW64" t="s">
        <v>76</v>
      </c>
      <c r="BX64" t="s">
        <v>77</v>
      </c>
      <c r="BY64" t="s">
        <v>78</v>
      </c>
      <c r="BZ64" t="s">
        <v>230</v>
      </c>
      <c r="CA64" t="s">
        <v>80</v>
      </c>
      <c r="CB64" t="s">
        <v>168</v>
      </c>
      <c r="CC64" t="s">
        <v>161</v>
      </c>
      <c r="CD64" t="s">
        <v>83</v>
      </c>
      <c r="CE64" t="s">
        <v>84</v>
      </c>
      <c r="CF64" t="s">
        <v>85</v>
      </c>
      <c r="CG64" t="s">
        <v>86</v>
      </c>
      <c r="CH64" t="s">
        <v>87</v>
      </c>
      <c r="CI64" t="s">
        <v>88</v>
      </c>
      <c r="CJ64" t="s">
        <v>89</v>
      </c>
      <c r="CK64" t="s">
        <v>90</v>
      </c>
      <c r="CL64" t="s">
        <v>91</v>
      </c>
      <c r="CM64" t="s">
        <v>181</v>
      </c>
      <c r="CN64" t="s">
        <v>93</v>
      </c>
      <c r="CO64" t="s">
        <v>129</v>
      </c>
      <c r="CP64" t="s">
        <v>143</v>
      </c>
      <c r="CQ64" t="s">
        <v>96</v>
      </c>
      <c r="CR64" t="s">
        <v>97</v>
      </c>
      <c r="CS64" t="s">
        <v>154</v>
      </c>
      <c r="CT64" t="s">
        <v>99</v>
      </c>
      <c r="CU64" t="s">
        <v>132</v>
      </c>
      <c r="CV64" t="s">
        <v>133</v>
      </c>
      <c r="CW64" t="s">
        <v>134</v>
      </c>
      <c r="CX64" t="s">
        <v>103</v>
      </c>
      <c r="CY64" t="s">
        <v>104</v>
      </c>
      <c r="CZ64" t="s">
        <v>135</v>
      </c>
      <c r="DA64" t="s">
        <v>106</v>
      </c>
      <c r="DB64" t="s">
        <v>174</v>
      </c>
      <c r="DC64" t="s">
        <v>108</v>
      </c>
      <c r="DD64" t="s">
        <v>109</v>
      </c>
      <c r="DE64" t="s">
        <v>110</v>
      </c>
      <c r="DF64" t="s">
        <v>137</v>
      </c>
      <c r="DG64" t="s">
        <v>146</v>
      </c>
      <c r="DH64" t="s">
        <v>113</v>
      </c>
      <c r="DI64" t="s">
        <v>114</v>
      </c>
      <c r="DJ64" t="s">
        <v>115</v>
      </c>
      <c r="DK64" t="s">
        <v>116</v>
      </c>
      <c r="DL64" t="s">
        <v>138</v>
      </c>
      <c r="DM64" t="s">
        <v>118</v>
      </c>
    </row>
    <row r="65" spans="1:117" x14ac:dyDescent="0.3">
      <c r="A65">
        <v>64</v>
      </c>
      <c r="B65" s="2" t="s">
        <v>398</v>
      </c>
      <c r="C65" t="s">
        <v>399</v>
      </c>
      <c r="D65" t="s">
        <v>66</v>
      </c>
      <c r="E65" t="s">
        <v>65</v>
      </c>
      <c r="F65" t="s">
        <v>228</v>
      </c>
      <c r="G65" t="s">
        <v>247</v>
      </c>
      <c r="H65" t="s">
        <v>235</v>
      </c>
      <c r="I65" s="8">
        <f t="shared" si="1"/>
        <v>1</v>
      </c>
      <c r="J65" s="8">
        <f t="shared" si="2"/>
        <v>1</v>
      </c>
      <c r="K65" s="8">
        <f t="shared" si="3"/>
        <v>1</v>
      </c>
      <c r="L65" s="8">
        <f t="shared" si="4"/>
        <v>1</v>
      </c>
      <c r="M65" s="8">
        <f t="shared" si="5"/>
        <v>0</v>
      </c>
      <c r="N65" s="8">
        <f t="shared" si="6"/>
        <v>0</v>
      </c>
      <c r="O65" s="8">
        <f t="shared" si="7"/>
        <v>1</v>
      </c>
      <c r="P65" s="8">
        <f t="shared" si="8"/>
        <v>1</v>
      </c>
      <c r="Q65" s="8">
        <f t="shared" si="9"/>
        <v>0</v>
      </c>
      <c r="R65" s="8">
        <f t="shared" si="10"/>
        <v>0</v>
      </c>
      <c r="S65" s="8">
        <f t="shared" si="11"/>
        <v>1</v>
      </c>
      <c r="T65" s="8">
        <f t="shared" si="12"/>
        <v>1</v>
      </c>
      <c r="U65" s="8">
        <f t="shared" si="13"/>
        <v>0</v>
      </c>
      <c r="V65" s="8">
        <f t="shared" si="14"/>
        <v>0</v>
      </c>
      <c r="W65" s="10">
        <f t="shared" si="15"/>
        <v>0</v>
      </c>
      <c r="X65" s="10">
        <f t="shared" si="16"/>
        <v>1</v>
      </c>
      <c r="Y65" s="10">
        <f t="shared" si="17"/>
        <v>0</v>
      </c>
      <c r="Z65" s="10">
        <f t="shared" si="18"/>
        <v>1</v>
      </c>
      <c r="AA65" s="10">
        <f t="shared" si="19"/>
        <v>1</v>
      </c>
      <c r="AB65" s="10">
        <f t="shared" si="20"/>
        <v>0</v>
      </c>
      <c r="AC65" s="10">
        <f t="shared" si="21"/>
        <v>1</v>
      </c>
      <c r="AD65" s="10">
        <f t="shared" si="22"/>
        <v>1</v>
      </c>
      <c r="AE65" s="10">
        <f t="shared" si="23"/>
        <v>1</v>
      </c>
      <c r="AF65" s="10">
        <f t="shared" si="24"/>
        <v>0</v>
      </c>
      <c r="AG65" s="10">
        <f t="shared" si="25"/>
        <v>0</v>
      </c>
      <c r="AH65" s="10">
        <f t="shared" si="26"/>
        <v>1</v>
      </c>
      <c r="AI65" s="10">
        <f t="shared" si="27"/>
        <v>0</v>
      </c>
      <c r="AJ65" s="10">
        <f t="shared" si="28"/>
        <v>0</v>
      </c>
      <c r="AK65" s="10">
        <f t="shared" si="29"/>
        <v>0</v>
      </c>
      <c r="AL65" s="10">
        <f t="shared" si="30"/>
        <v>1</v>
      </c>
      <c r="AM65" s="10">
        <f t="shared" si="31"/>
        <v>0</v>
      </c>
      <c r="AN65" s="10">
        <f t="shared" si="32"/>
        <v>1</v>
      </c>
      <c r="AO65" s="10">
        <f t="shared" si="33"/>
        <v>1</v>
      </c>
      <c r="AP65" s="10">
        <f t="shared" si="34"/>
        <v>1</v>
      </c>
      <c r="AQ65" s="10">
        <f t="shared" si="35"/>
        <v>0</v>
      </c>
      <c r="AR65" s="10">
        <f t="shared" si="36"/>
        <v>1</v>
      </c>
      <c r="AS65" s="10">
        <f t="shared" si="37"/>
        <v>1</v>
      </c>
      <c r="AT65" s="10">
        <f t="shared" si="38"/>
        <v>0</v>
      </c>
      <c r="AU65" s="10">
        <f t="shared" si="39"/>
        <v>0</v>
      </c>
      <c r="AV65" s="10">
        <f t="shared" si="40"/>
        <v>0</v>
      </c>
      <c r="AW65" s="10">
        <f t="shared" si="41"/>
        <v>0</v>
      </c>
      <c r="AX65" s="10">
        <f t="shared" si="42"/>
        <v>0</v>
      </c>
      <c r="AY65" s="10">
        <f t="shared" si="43"/>
        <v>0</v>
      </c>
      <c r="AZ65" s="10">
        <f t="shared" si="44"/>
        <v>0</v>
      </c>
      <c r="BA65" s="10">
        <f t="shared" si="45"/>
        <v>1</v>
      </c>
      <c r="BB65" s="10">
        <f t="shared" si="46"/>
        <v>1</v>
      </c>
      <c r="BC65" s="10">
        <f t="shared" si="47"/>
        <v>1</v>
      </c>
      <c r="BD65" s="10">
        <f t="shared" si="48"/>
        <v>1</v>
      </c>
      <c r="BE65" s="10">
        <f t="shared" si="49"/>
        <v>1</v>
      </c>
      <c r="BF65" s="13">
        <f t="shared" si="50"/>
        <v>8</v>
      </c>
      <c r="BG65" s="14">
        <f t="shared" si="51"/>
        <v>0.5714285714285714</v>
      </c>
      <c r="BH65" s="13">
        <f>BK65-BF65</f>
        <v>36.840000000000003</v>
      </c>
      <c r="BI65" s="14">
        <f t="shared" si="52"/>
        <v>0.55818181818181822</v>
      </c>
      <c r="BJ65" s="14">
        <f t="shared" si="53"/>
        <v>0.56480519480519487</v>
      </c>
      <c r="BK65">
        <v>44.84</v>
      </c>
      <c r="BL65">
        <v>80</v>
      </c>
      <c r="BM65">
        <v>26</v>
      </c>
      <c r="BN65">
        <v>49</v>
      </c>
      <c r="BO65" s="3">
        <v>0.56100000000000005</v>
      </c>
      <c r="BP65" s="4">
        <v>58.4</v>
      </c>
      <c r="BQ65" t="s">
        <v>70</v>
      </c>
      <c r="BR65" t="s">
        <v>71</v>
      </c>
      <c r="BS65" t="s">
        <v>72</v>
      </c>
      <c r="BT65" t="s">
        <v>73</v>
      </c>
      <c r="BU65" t="s">
        <v>240</v>
      </c>
      <c r="BV65" t="s">
        <v>153</v>
      </c>
      <c r="BW65" t="s">
        <v>124</v>
      </c>
      <c r="BX65" t="s">
        <v>77</v>
      </c>
      <c r="BY65" t="s">
        <v>78</v>
      </c>
      <c r="BZ65" t="s">
        <v>230</v>
      </c>
      <c r="CA65" t="s">
        <v>80</v>
      </c>
      <c r="CB65" t="s">
        <v>81</v>
      </c>
      <c r="CC65" t="s">
        <v>161</v>
      </c>
      <c r="CD65" t="s">
        <v>220</v>
      </c>
      <c r="CE65" t="s">
        <v>127</v>
      </c>
      <c r="CF65" t="s">
        <v>85</v>
      </c>
      <c r="CG65" t="s">
        <v>86</v>
      </c>
      <c r="CH65" t="s">
        <v>87</v>
      </c>
      <c r="CI65" t="s">
        <v>88</v>
      </c>
      <c r="CJ65" t="s">
        <v>142</v>
      </c>
      <c r="CK65" t="s">
        <v>90</v>
      </c>
      <c r="CL65" t="s">
        <v>91</v>
      </c>
      <c r="CM65" t="s">
        <v>92</v>
      </c>
      <c r="CN65" t="s">
        <v>93</v>
      </c>
      <c r="CO65" t="s">
        <v>129</v>
      </c>
      <c r="CP65" t="s">
        <v>95</v>
      </c>
      <c r="CQ65" t="s">
        <v>144</v>
      </c>
      <c r="CR65" t="s">
        <v>97</v>
      </c>
      <c r="CS65" t="s">
        <v>154</v>
      </c>
      <c r="CT65" t="s">
        <v>131</v>
      </c>
      <c r="CU65" t="s">
        <v>132</v>
      </c>
      <c r="CV65" t="s">
        <v>133</v>
      </c>
      <c r="CW65" t="s">
        <v>102</v>
      </c>
      <c r="CX65" t="s">
        <v>103</v>
      </c>
      <c r="CY65" t="s">
        <v>104</v>
      </c>
      <c r="CZ65" t="s">
        <v>105</v>
      </c>
      <c r="DA65" t="s">
        <v>106</v>
      </c>
      <c r="DB65" t="s">
        <v>174</v>
      </c>
      <c r="DC65" t="s">
        <v>108</v>
      </c>
      <c r="DD65" t="s">
        <v>109</v>
      </c>
      <c r="DE65" t="s">
        <v>110</v>
      </c>
      <c r="DF65" t="s">
        <v>137</v>
      </c>
      <c r="DG65" t="s">
        <v>146</v>
      </c>
      <c r="DH65" t="s">
        <v>113</v>
      </c>
      <c r="DI65" t="s">
        <v>114</v>
      </c>
      <c r="DJ65" t="s">
        <v>115</v>
      </c>
      <c r="DK65" t="s">
        <v>116</v>
      </c>
      <c r="DL65" t="s">
        <v>117</v>
      </c>
      <c r="DM65" t="s">
        <v>118</v>
      </c>
    </row>
    <row r="66" spans="1:117" x14ac:dyDescent="0.3">
      <c r="A66">
        <v>65</v>
      </c>
      <c r="B66" s="2" t="s">
        <v>400</v>
      </c>
      <c r="C66" t="s">
        <v>401</v>
      </c>
      <c r="D66" t="s">
        <v>66</v>
      </c>
      <c r="E66" t="s">
        <v>65</v>
      </c>
      <c r="F66" t="s">
        <v>67</v>
      </c>
      <c r="G66" t="s">
        <v>390</v>
      </c>
      <c r="H66" t="s">
        <v>402</v>
      </c>
      <c r="I66" s="8">
        <f t="shared" si="1"/>
        <v>1</v>
      </c>
      <c r="J66" s="8">
        <f t="shared" si="2"/>
        <v>1</v>
      </c>
      <c r="K66" s="8">
        <f t="shared" si="3"/>
        <v>1</v>
      </c>
      <c r="L66" s="8">
        <f t="shared" si="4"/>
        <v>1</v>
      </c>
      <c r="M66" s="8">
        <f t="shared" si="5"/>
        <v>1</v>
      </c>
      <c r="N66" s="8">
        <f t="shared" si="6"/>
        <v>0</v>
      </c>
      <c r="O66" s="8">
        <f t="shared" si="7"/>
        <v>1</v>
      </c>
      <c r="P66" s="8">
        <f t="shared" si="8"/>
        <v>1</v>
      </c>
      <c r="Q66" s="8">
        <f t="shared" si="9"/>
        <v>0</v>
      </c>
      <c r="R66" s="8">
        <f t="shared" si="10"/>
        <v>1</v>
      </c>
      <c r="S66" s="8">
        <f t="shared" si="11"/>
        <v>0</v>
      </c>
      <c r="T66" s="8">
        <f t="shared" si="12"/>
        <v>1</v>
      </c>
      <c r="U66" s="8">
        <f t="shared" si="13"/>
        <v>1</v>
      </c>
      <c r="V66" s="8">
        <f t="shared" si="14"/>
        <v>1</v>
      </c>
      <c r="W66" s="10">
        <f t="shared" si="15"/>
        <v>1</v>
      </c>
      <c r="X66" s="10">
        <f t="shared" si="16"/>
        <v>1</v>
      </c>
      <c r="Y66" s="10">
        <f t="shared" si="17"/>
        <v>0</v>
      </c>
      <c r="Z66" s="10">
        <f t="shared" si="18"/>
        <v>1</v>
      </c>
      <c r="AA66" s="10">
        <f t="shared" si="19"/>
        <v>1</v>
      </c>
      <c r="AB66" s="10">
        <f t="shared" si="20"/>
        <v>0</v>
      </c>
      <c r="AC66" s="10">
        <f t="shared" si="21"/>
        <v>1</v>
      </c>
      <c r="AD66" s="10">
        <f t="shared" si="22"/>
        <v>1</v>
      </c>
      <c r="AE66" s="10">
        <f t="shared" si="23"/>
        <v>1</v>
      </c>
      <c r="AF66" s="10">
        <f t="shared" si="24"/>
        <v>1</v>
      </c>
      <c r="AG66" s="10">
        <f t="shared" si="25"/>
        <v>0</v>
      </c>
      <c r="AH66" s="10">
        <f t="shared" si="26"/>
        <v>0</v>
      </c>
      <c r="AI66" s="10">
        <f t="shared" si="27"/>
        <v>1</v>
      </c>
      <c r="AJ66" s="10">
        <f t="shared" si="28"/>
        <v>0</v>
      </c>
      <c r="AK66" s="10">
        <f t="shared" si="29"/>
        <v>0</v>
      </c>
      <c r="AL66" s="10">
        <f t="shared" si="30"/>
        <v>1</v>
      </c>
      <c r="AM66" s="10">
        <f t="shared" si="31"/>
        <v>1</v>
      </c>
      <c r="AN66" s="10">
        <f t="shared" si="32"/>
        <v>1</v>
      </c>
      <c r="AO66" s="10">
        <f t="shared" si="33"/>
        <v>1</v>
      </c>
      <c r="AP66" s="10">
        <f t="shared" si="34"/>
        <v>1</v>
      </c>
      <c r="AQ66" s="10">
        <f t="shared" si="35"/>
        <v>0</v>
      </c>
      <c r="AR66" s="10">
        <f t="shared" si="36"/>
        <v>1</v>
      </c>
      <c r="AS66" s="10">
        <f t="shared" si="37"/>
        <v>0</v>
      </c>
      <c r="AT66" s="10">
        <f t="shared" si="38"/>
        <v>0</v>
      </c>
      <c r="AU66" s="10">
        <f t="shared" si="39"/>
        <v>0</v>
      </c>
      <c r="AV66" s="10">
        <f t="shared" si="40"/>
        <v>0</v>
      </c>
      <c r="AW66" s="10">
        <f t="shared" si="41"/>
        <v>0</v>
      </c>
      <c r="AX66" s="10">
        <f t="shared" si="42"/>
        <v>0</v>
      </c>
      <c r="AY66" s="10">
        <f t="shared" si="43"/>
        <v>0</v>
      </c>
      <c r="AZ66" s="10">
        <f t="shared" si="44"/>
        <v>0</v>
      </c>
      <c r="BA66" s="10">
        <f t="shared" si="45"/>
        <v>0</v>
      </c>
      <c r="BB66" s="10">
        <f t="shared" si="46"/>
        <v>1</v>
      </c>
      <c r="BC66" s="10">
        <f t="shared" si="47"/>
        <v>1</v>
      </c>
      <c r="BD66" s="10">
        <f t="shared" si="48"/>
        <v>0</v>
      </c>
      <c r="BE66" s="10">
        <f t="shared" si="49"/>
        <v>1</v>
      </c>
      <c r="BF66" s="13">
        <f t="shared" si="50"/>
        <v>11</v>
      </c>
      <c r="BG66" s="14">
        <f t="shared" si="51"/>
        <v>0.7857142857142857</v>
      </c>
      <c r="BH66" s="13">
        <f>BK66-BF66</f>
        <v>33.75</v>
      </c>
      <c r="BI66" s="14">
        <f t="shared" si="52"/>
        <v>0.51136363636363635</v>
      </c>
      <c r="BJ66" s="14">
        <f t="shared" si="53"/>
        <v>0.64853896103896103</v>
      </c>
      <c r="BK66">
        <v>44.75</v>
      </c>
      <c r="BL66">
        <v>80</v>
      </c>
      <c r="BM66">
        <v>29</v>
      </c>
      <c r="BN66">
        <v>49</v>
      </c>
      <c r="BO66" s="3">
        <v>0.55900000000000005</v>
      </c>
      <c r="BP66" s="4">
        <v>63.4</v>
      </c>
      <c r="BQ66" t="s">
        <v>70</v>
      </c>
      <c r="BR66" t="s">
        <v>71</v>
      </c>
      <c r="BS66" t="s">
        <v>72</v>
      </c>
      <c r="BT66" t="s">
        <v>73</v>
      </c>
      <c r="BU66" t="s">
        <v>74</v>
      </c>
      <c r="BV66" t="s">
        <v>153</v>
      </c>
      <c r="BW66" t="s">
        <v>124</v>
      </c>
      <c r="BX66" t="s">
        <v>77</v>
      </c>
      <c r="BY66" t="s">
        <v>78</v>
      </c>
      <c r="BZ66" t="s">
        <v>79</v>
      </c>
      <c r="CA66" t="s">
        <v>202</v>
      </c>
      <c r="CB66" t="s">
        <v>81</v>
      </c>
      <c r="CC66" t="s">
        <v>126</v>
      </c>
      <c r="CD66" t="s">
        <v>83</v>
      </c>
      <c r="CE66" t="s">
        <v>84</v>
      </c>
      <c r="CF66" t="s">
        <v>85</v>
      </c>
      <c r="CG66" t="s">
        <v>86</v>
      </c>
      <c r="CH66" t="s">
        <v>87</v>
      </c>
      <c r="CI66" t="s">
        <v>88</v>
      </c>
      <c r="CJ66" t="s">
        <v>371</v>
      </c>
      <c r="CK66" t="s">
        <v>90</v>
      </c>
      <c r="CL66" t="s">
        <v>91</v>
      </c>
      <c r="CM66" t="s">
        <v>92</v>
      </c>
      <c r="CN66" t="s">
        <v>169</v>
      </c>
      <c r="CO66" t="s">
        <v>129</v>
      </c>
      <c r="CP66" t="s">
        <v>143</v>
      </c>
      <c r="CQ66" t="s">
        <v>96</v>
      </c>
      <c r="CR66" t="s">
        <v>97</v>
      </c>
      <c r="CS66" t="s">
        <v>154</v>
      </c>
      <c r="CT66" t="s">
        <v>131</v>
      </c>
      <c r="CU66" t="s">
        <v>100</v>
      </c>
      <c r="CV66" t="s">
        <v>133</v>
      </c>
      <c r="CW66" t="s">
        <v>102</v>
      </c>
      <c r="CX66" t="s">
        <v>103</v>
      </c>
      <c r="CY66" t="s">
        <v>104</v>
      </c>
      <c r="CZ66" t="s">
        <v>105</v>
      </c>
      <c r="DA66" t="s">
        <v>188</v>
      </c>
      <c r="DB66" t="s">
        <v>174</v>
      </c>
      <c r="DC66" t="s">
        <v>108</v>
      </c>
      <c r="DD66" t="s">
        <v>109</v>
      </c>
      <c r="DE66" t="s">
        <v>110</v>
      </c>
      <c r="DF66" t="s">
        <v>137</v>
      </c>
      <c r="DG66" t="s">
        <v>146</v>
      </c>
      <c r="DH66" t="s">
        <v>113</v>
      </c>
      <c r="DI66" t="s">
        <v>232</v>
      </c>
      <c r="DJ66" t="s">
        <v>115</v>
      </c>
      <c r="DK66" t="s">
        <v>116</v>
      </c>
      <c r="DL66" t="s">
        <v>138</v>
      </c>
      <c r="DM66" t="s">
        <v>118</v>
      </c>
    </row>
    <row r="67" spans="1:117" x14ac:dyDescent="0.3">
      <c r="A67">
        <v>66</v>
      </c>
      <c r="B67" s="2" t="s">
        <v>403</v>
      </c>
      <c r="C67" t="s">
        <v>404</v>
      </c>
      <c r="D67" t="s">
        <v>65</v>
      </c>
      <c r="E67" t="s">
        <v>65</v>
      </c>
      <c r="F67" t="s">
        <v>158</v>
      </c>
      <c r="G67" t="s">
        <v>122</v>
      </c>
      <c r="H67" t="s">
        <v>405</v>
      </c>
      <c r="I67" s="8">
        <f t="shared" ref="I67:I130" si="54">IF(RIGHT(BQ67,6)="HELYES",1,0)</f>
        <v>1</v>
      </c>
      <c r="J67" s="8">
        <f t="shared" ref="J67:J130" si="55">IF(RIGHT(BR67,6)="HELYES",1,0)</f>
        <v>0</v>
      </c>
      <c r="K67" s="8">
        <f t="shared" ref="K67:K130" si="56">IF(RIGHT(BS67,6)="HELYES",1,0)</f>
        <v>0</v>
      </c>
      <c r="L67" s="8">
        <f t="shared" ref="L67:L130" si="57">IF(RIGHT(BT67,6)="HELYES",1,0)</f>
        <v>1</v>
      </c>
      <c r="M67" s="8">
        <f t="shared" ref="M67:M130" si="58">IF(RIGHT(BU67,6)="HELYES",1,0)</f>
        <v>1</v>
      </c>
      <c r="N67" s="8">
        <f t="shared" ref="N67:N130" si="59">IF(RIGHT(BV67,6)="HELYES",1,0)</f>
        <v>0</v>
      </c>
      <c r="O67" s="8">
        <f t="shared" ref="O67:O130" si="60">IF(RIGHT(BW67,6)="HELYES",1,0)</f>
        <v>1</v>
      </c>
      <c r="P67" s="8">
        <f t="shared" ref="P67:P130" si="61">IF(RIGHT(BX67,6)="HELYES",1,0)</f>
        <v>0</v>
      </c>
      <c r="Q67" s="8">
        <f t="shared" ref="Q67:Q130" si="62">IF(RIGHT(BY67,6)="HELYES",1,0)</f>
        <v>0</v>
      </c>
      <c r="R67" s="8">
        <f t="shared" ref="R67:R130" si="63">IF(RIGHT(BZ67,6)="HELYES",1,0)</f>
        <v>1</v>
      </c>
      <c r="S67" s="8">
        <f t="shared" ref="S67:S130" si="64">IF(RIGHT(CA67,6)="HELYES",1,0)</f>
        <v>0</v>
      </c>
      <c r="T67" s="8">
        <f t="shared" ref="T67:T130" si="65">IF(RIGHT(CB67,6)="HELYES",1,0)</f>
        <v>1</v>
      </c>
      <c r="U67" s="8">
        <f t="shared" ref="U67:U130" si="66">IF(RIGHT(CC67,6)="HELYES",1,0)</f>
        <v>0</v>
      </c>
      <c r="V67" s="8">
        <f t="shared" ref="V67:V130" si="67">IF(RIGHT(CD67,6)="HELYES",1,0)</f>
        <v>0</v>
      </c>
      <c r="W67" s="10">
        <f t="shared" ref="W67:W130" si="68">IF(RIGHT(CE67,6)="HELYES",1,0)</f>
        <v>1</v>
      </c>
      <c r="X67" s="10">
        <f t="shared" ref="X67:X130" si="69">IF(RIGHT(CF67,6)="HELYES",1,0)</f>
        <v>0</v>
      </c>
      <c r="Y67" s="10">
        <f t="shared" ref="Y67:Y130" si="70">IF(RIGHT(CG67,6)="HELYES",1,0)</f>
        <v>0</v>
      </c>
      <c r="Z67" s="10">
        <f t="shared" ref="Z67:Z130" si="71">IF(RIGHT(CH67,6)="HELYES",1,0)</f>
        <v>1</v>
      </c>
      <c r="AA67" s="10">
        <f t="shared" ref="AA67:AA130" si="72">IF(RIGHT(CI67,6)="HELYES",1,0)</f>
        <v>1</v>
      </c>
      <c r="AB67" s="10">
        <f t="shared" ref="AB67:AB130" si="73">IF(RIGHT(CJ67,6)="HELYES",1,0)</f>
        <v>1</v>
      </c>
      <c r="AC67" s="10">
        <f t="shared" ref="AC67:AC130" si="74">IF(RIGHT(CK67,6)="HELYES",1,0)</f>
        <v>1</v>
      </c>
      <c r="AD67" s="10">
        <f t="shared" ref="AD67:AD130" si="75">IF(RIGHT(CL67,6)="HELYES",1,0)</f>
        <v>1</v>
      </c>
      <c r="AE67" s="10">
        <f t="shared" ref="AE67:AE130" si="76">IF(RIGHT(CM67,6)="HELYES",1,0)</f>
        <v>1</v>
      </c>
      <c r="AF67" s="10">
        <f t="shared" ref="AF67:AF130" si="77">IF(RIGHT(CN67,6)="HELYES",1,0)</f>
        <v>0</v>
      </c>
      <c r="AG67" s="10">
        <f t="shared" ref="AG67:AG130" si="78">IF(RIGHT(CO67,6)="HELYES",1,0)</f>
        <v>0</v>
      </c>
      <c r="AH67" s="10">
        <f t="shared" ref="AH67:AH130" si="79">IF(RIGHT(CP67,6)="HELYES",1,0)</f>
        <v>0</v>
      </c>
      <c r="AI67" s="10">
        <f t="shared" ref="AI67:AI130" si="80">IF(RIGHT(CQ67,6)="HELYES",1,0)</f>
        <v>1</v>
      </c>
      <c r="AJ67" s="10">
        <f t="shared" ref="AJ67:AJ130" si="81">IF(RIGHT(CR67,6)="HELYES",1,0)</f>
        <v>0</v>
      </c>
      <c r="AK67" s="10">
        <f t="shared" ref="AK67:AK130" si="82">IF(RIGHT(CS67,6)="HELYES",1,0)</f>
        <v>0</v>
      </c>
      <c r="AL67" s="10">
        <f t="shared" ref="AL67:AL130" si="83">IF(RIGHT(CT67,6)="HELYES",1,0)</f>
        <v>1</v>
      </c>
      <c r="AM67" s="10">
        <f t="shared" ref="AM67:AM130" si="84">IF(RIGHT(CU67,6)="HELYES",1,0)</f>
        <v>0</v>
      </c>
      <c r="AN67" s="10">
        <f t="shared" ref="AN67:AN130" si="85">IF(RIGHT(CV67,6)="HELYES",1,0)</f>
        <v>1</v>
      </c>
      <c r="AO67" s="10">
        <f t="shared" ref="AO67:AO130" si="86">IF(RIGHT(CW67,6)="HELYES",1,0)</f>
        <v>1</v>
      </c>
      <c r="AP67" s="10">
        <f t="shared" ref="AP67:AP130" si="87">IF(RIGHT(CX67,6)="HELYES",1,0)</f>
        <v>1</v>
      </c>
      <c r="AQ67" s="10">
        <f t="shared" ref="AQ67:AQ130" si="88">IF(RIGHT(CY67,6)="HELYES",1,0)</f>
        <v>0</v>
      </c>
      <c r="AR67" s="10">
        <f t="shared" ref="AR67:AR130" si="89">IF(RIGHT(CZ67,6)="HELYES",1,0)</f>
        <v>0</v>
      </c>
      <c r="AS67" s="10">
        <f t="shared" ref="AS67:AS130" si="90">IF(RIGHT(DA67,6)="HELYES",1,0)</f>
        <v>1</v>
      </c>
      <c r="AT67" s="10">
        <f t="shared" ref="AT67:AT130" si="91">IF(RIGHT(DB67,6)="HELYES",1,0)</f>
        <v>0</v>
      </c>
      <c r="AU67" s="10">
        <f t="shared" ref="AU67:AU130" si="92">IF(RIGHT(DC67,6)="HELYES",1,0)</f>
        <v>0</v>
      </c>
      <c r="AV67" s="10">
        <f t="shared" ref="AV67:AV130" si="93">IF(RIGHT(DD67,6)="HELYES",1,0)</f>
        <v>0</v>
      </c>
      <c r="AW67" s="10">
        <f t="shared" ref="AW67:AW130" si="94">IF(RIGHT(DE67,6)="HELYES",1,0)</f>
        <v>0</v>
      </c>
      <c r="AX67" s="10">
        <f t="shared" ref="AX67:AX130" si="95">IF(RIGHT(DF67,6)="HELYES",1,0)</f>
        <v>0</v>
      </c>
      <c r="AY67" s="10">
        <f t="shared" ref="AY67:AY130" si="96">IF(RIGHT(DG67,6)="HELYES",1,0)</f>
        <v>0</v>
      </c>
      <c r="AZ67" s="10">
        <f t="shared" ref="AZ67:AZ130" si="97">IF(RIGHT(DH67,6)="HELYES",1,0)</f>
        <v>0</v>
      </c>
      <c r="BA67" s="10">
        <f t="shared" ref="BA67:BA130" si="98">IF(RIGHT(DI67,6)="HELYES",1,0)</f>
        <v>1</v>
      </c>
      <c r="BB67" s="10">
        <f t="shared" ref="BB67:BB130" si="99">IF(RIGHT(DJ67,6)="HELYES",1,0)</f>
        <v>0</v>
      </c>
      <c r="BC67" s="10">
        <f t="shared" ref="BC67:BC130" si="100">IF(RIGHT(DK67,6)="HELYES",1,0)</f>
        <v>1</v>
      </c>
      <c r="BD67" s="10">
        <f t="shared" ref="BD67:BD130" si="101">IF(RIGHT(DL67,6)="HELYES",1,0)</f>
        <v>1</v>
      </c>
      <c r="BE67" s="10">
        <f t="shared" ref="BE67:BE130" si="102">IF(RIGHT(DM67,6)="HELYES",1,0)</f>
        <v>1</v>
      </c>
      <c r="BF67" s="13">
        <f t="shared" ref="BF67:BF130" si="103">SUM(I67:V67)</f>
        <v>6</v>
      </c>
      <c r="BG67" s="14">
        <f t="shared" ref="BG67:BG130" si="104">BF67/14</f>
        <v>0.42857142857142855</v>
      </c>
      <c r="BH67" s="13">
        <f>BK67-BF67</f>
        <v>38.6</v>
      </c>
      <c r="BI67" s="14">
        <f t="shared" ref="BI67:BI130" si="105">BH67/66</f>
        <v>0.58484848484848484</v>
      </c>
      <c r="BJ67" s="14">
        <f t="shared" ref="BJ67:BJ130" si="106">AVERAGE(BG67,BI67)</f>
        <v>0.50670995670995667</v>
      </c>
      <c r="BK67">
        <v>44.6</v>
      </c>
      <c r="BL67">
        <v>80</v>
      </c>
      <c r="BM67">
        <v>23</v>
      </c>
      <c r="BN67">
        <v>49</v>
      </c>
      <c r="BO67" s="3">
        <v>0.55800000000000005</v>
      </c>
      <c r="BP67" s="4">
        <v>60</v>
      </c>
      <c r="BQ67" t="s">
        <v>70</v>
      </c>
      <c r="BR67" t="s">
        <v>200</v>
      </c>
      <c r="BS67" t="s">
        <v>406</v>
      </c>
      <c r="BT67" t="s">
        <v>73</v>
      </c>
      <c r="BU67" t="s">
        <v>74</v>
      </c>
      <c r="BV67" t="s">
        <v>286</v>
      </c>
      <c r="BW67" t="s">
        <v>124</v>
      </c>
      <c r="BX67" t="s">
        <v>407</v>
      </c>
      <c r="BY67" t="s">
        <v>78</v>
      </c>
      <c r="BZ67" t="s">
        <v>79</v>
      </c>
      <c r="CA67" t="s">
        <v>202</v>
      </c>
      <c r="CB67" t="s">
        <v>81</v>
      </c>
      <c r="CC67" t="s">
        <v>161</v>
      </c>
      <c r="CD67" t="s">
        <v>220</v>
      </c>
      <c r="CE67" t="s">
        <v>84</v>
      </c>
      <c r="CF67" t="s">
        <v>186</v>
      </c>
      <c r="CG67" t="s">
        <v>86</v>
      </c>
      <c r="CH67" t="s">
        <v>87</v>
      </c>
      <c r="CI67" t="s">
        <v>88</v>
      </c>
      <c r="CJ67" t="s">
        <v>89</v>
      </c>
      <c r="CK67" t="s">
        <v>90</v>
      </c>
      <c r="CL67" t="s">
        <v>91</v>
      </c>
      <c r="CM67" t="s">
        <v>92</v>
      </c>
      <c r="CN67" t="s">
        <v>93</v>
      </c>
      <c r="CO67" t="s">
        <v>129</v>
      </c>
      <c r="CP67" t="s">
        <v>143</v>
      </c>
      <c r="CQ67" t="s">
        <v>96</v>
      </c>
      <c r="CR67" t="s">
        <v>97</v>
      </c>
      <c r="CS67" t="s">
        <v>154</v>
      </c>
      <c r="CT67" t="s">
        <v>131</v>
      </c>
      <c r="CU67" t="s">
        <v>132</v>
      </c>
      <c r="CV67" t="s">
        <v>133</v>
      </c>
      <c r="CW67" t="s">
        <v>102</v>
      </c>
      <c r="CX67" t="s">
        <v>103</v>
      </c>
      <c r="CY67" t="s">
        <v>104</v>
      </c>
      <c r="CZ67" t="s">
        <v>135</v>
      </c>
      <c r="DA67" t="s">
        <v>106</v>
      </c>
      <c r="DB67" t="s">
        <v>174</v>
      </c>
      <c r="DC67" t="s">
        <v>108</v>
      </c>
      <c r="DD67" t="s">
        <v>109</v>
      </c>
      <c r="DE67" t="s">
        <v>110</v>
      </c>
      <c r="DF67" t="s">
        <v>137</v>
      </c>
      <c r="DG67" t="s">
        <v>146</v>
      </c>
      <c r="DH67" t="s">
        <v>113</v>
      </c>
      <c r="DI67" t="s">
        <v>114</v>
      </c>
      <c r="DJ67" t="s">
        <v>147</v>
      </c>
      <c r="DK67" t="s">
        <v>116</v>
      </c>
      <c r="DL67" t="s">
        <v>117</v>
      </c>
      <c r="DM67" t="s">
        <v>118</v>
      </c>
    </row>
    <row r="68" spans="1:117" x14ac:dyDescent="0.3">
      <c r="A68">
        <v>67</v>
      </c>
      <c r="B68" s="2" t="s">
        <v>408</v>
      </c>
      <c r="C68" t="s">
        <v>409</v>
      </c>
      <c r="D68" t="s">
        <v>65</v>
      </c>
      <c r="E68" t="s">
        <v>65</v>
      </c>
      <c r="F68" t="s">
        <v>158</v>
      </c>
      <c r="G68" t="s">
        <v>410</v>
      </c>
      <c r="H68" t="s">
        <v>411</v>
      </c>
      <c r="I68" s="8">
        <f t="shared" si="54"/>
        <v>1</v>
      </c>
      <c r="J68" s="8">
        <f t="shared" si="55"/>
        <v>0</v>
      </c>
      <c r="K68" s="8">
        <f t="shared" si="56"/>
        <v>1</v>
      </c>
      <c r="L68" s="8">
        <f t="shared" si="57"/>
        <v>0</v>
      </c>
      <c r="M68" s="8">
        <f t="shared" si="58"/>
        <v>0</v>
      </c>
      <c r="N68" s="8">
        <f t="shared" si="59"/>
        <v>1</v>
      </c>
      <c r="O68" s="8">
        <f t="shared" si="60"/>
        <v>1</v>
      </c>
      <c r="P68" s="8">
        <f t="shared" si="61"/>
        <v>1</v>
      </c>
      <c r="Q68" s="8">
        <f t="shared" si="62"/>
        <v>0</v>
      </c>
      <c r="R68" s="8">
        <f t="shared" si="63"/>
        <v>1</v>
      </c>
      <c r="S68" s="8">
        <f t="shared" si="64"/>
        <v>1</v>
      </c>
      <c r="T68" s="8">
        <f t="shared" si="65"/>
        <v>0</v>
      </c>
      <c r="U68" s="8">
        <f t="shared" si="66"/>
        <v>1</v>
      </c>
      <c r="V68" s="8">
        <f t="shared" si="67"/>
        <v>0</v>
      </c>
      <c r="W68" s="10">
        <f t="shared" si="68"/>
        <v>0</v>
      </c>
      <c r="X68" s="10">
        <f t="shared" si="69"/>
        <v>1</v>
      </c>
      <c r="Y68" s="10">
        <f t="shared" si="70"/>
        <v>0</v>
      </c>
      <c r="Z68" s="10">
        <f t="shared" si="71"/>
        <v>0</v>
      </c>
      <c r="AA68" s="10">
        <f t="shared" si="72"/>
        <v>1</v>
      </c>
      <c r="AB68" s="10">
        <f t="shared" si="73"/>
        <v>0</v>
      </c>
      <c r="AC68" s="10">
        <f t="shared" si="74"/>
        <v>0</v>
      </c>
      <c r="AD68" s="10">
        <f t="shared" si="75"/>
        <v>1</v>
      </c>
      <c r="AE68" s="10">
        <f t="shared" si="76"/>
        <v>0</v>
      </c>
      <c r="AF68" s="10">
        <f t="shared" si="77"/>
        <v>0</v>
      </c>
      <c r="AG68" s="10">
        <f t="shared" si="78"/>
        <v>0</v>
      </c>
      <c r="AH68" s="10">
        <f t="shared" si="79"/>
        <v>0</v>
      </c>
      <c r="AI68" s="10">
        <f t="shared" si="80"/>
        <v>1</v>
      </c>
      <c r="AJ68" s="10">
        <f t="shared" si="81"/>
        <v>0</v>
      </c>
      <c r="AK68" s="10">
        <f t="shared" si="82"/>
        <v>0</v>
      </c>
      <c r="AL68" s="10">
        <f t="shared" si="83"/>
        <v>1</v>
      </c>
      <c r="AM68" s="10">
        <f t="shared" si="84"/>
        <v>0</v>
      </c>
      <c r="AN68" s="10">
        <f t="shared" si="85"/>
        <v>0</v>
      </c>
      <c r="AO68" s="10">
        <f t="shared" si="86"/>
        <v>0</v>
      </c>
      <c r="AP68" s="10">
        <f t="shared" si="87"/>
        <v>1</v>
      </c>
      <c r="AQ68" s="10">
        <f t="shared" si="88"/>
        <v>0</v>
      </c>
      <c r="AR68" s="10">
        <f t="shared" si="89"/>
        <v>0</v>
      </c>
      <c r="AS68" s="10">
        <f t="shared" si="90"/>
        <v>1</v>
      </c>
      <c r="AT68" s="10">
        <f t="shared" si="91"/>
        <v>0</v>
      </c>
      <c r="AU68" s="10">
        <f t="shared" si="92"/>
        <v>0</v>
      </c>
      <c r="AV68" s="10">
        <f t="shared" si="93"/>
        <v>1</v>
      </c>
      <c r="AW68" s="10">
        <f t="shared" si="94"/>
        <v>0</v>
      </c>
      <c r="AX68" s="10">
        <f t="shared" si="95"/>
        <v>0</v>
      </c>
      <c r="AY68" s="10">
        <f t="shared" si="96"/>
        <v>0</v>
      </c>
      <c r="AZ68" s="10">
        <f t="shared" si="97"/>
        <v>0</v>
      </c>
      <c r="BA68" s="10">
        <f t="shared" si="98"/>
        <v>1</v>
      </c>
      <c r="BB68" s="10">
        <f t="shared" si="99"/>
        <v>1</v>
      </c>
      <c r="BC68" s="10">
        <f t="shared" si="100"/>
        <v>0</v>
      </c>
      <c r="BD68" s="10">
        <f t="shared" si="101"/>
        <v>1</v>
      </c>
      <c r="BE68" s="10">
        <f t="shared" si="102"/>
        <v>0</v>
      </c>
      <c r="BF68" s="13">
        <f t="shared" si="103"/>
        <v>8</v>
      </c>
      <c r="BG68" s="14">
        <f t="shared" si="104"/>
        <v>0.5714285714285714</v>
      </c>
      <c r="BH68" s="13">
        <f>BK68-BF68</f>
        <v>36.5</v>
      </c>
      <c r="BI68" s="14">
        <f t="shared" si="105"/>
        <v>0.55303030303030298</v>
      </c>
      <c r="BJ68" s="14">
        <f t="shared" si="106"/>
        <v>0.56222943722943719</v>
      </c>
      <c r="BK68">
        <v>44.5</v>
      </c>
      <c r="BL68">
        <v>80</v>
      </c>
      <c r="BM68">
        <v>19</v>
      </c>
      <c r="BN68">
        <v>49</v>
      </c>
      <c r="BO68" s="3">
        <v>0.55600000000000005</v>
      </c>
      <c r="BP68" s="4">
        <v>79.7</v>
      </c>
      <c r="BQ68" t="s">
        <v>70</v>
      </c>
      <c r="BR68" t="s">
        <v>200</v>
      </c>
      <c r="BS68" t="s">
        <v>72</v>
      </c>
      <c r="BT68" t="s">
        <v>201</v>
      </c>
      <c r="BU68" t="s">
        <v>240</v>
      </c>
      <c r="BV68" t="s">
        <v>75</v>
      </c>
      <c r="BW68" t="s">
        <v>124</v>
      </c>
      <c r="BX68" t="s">
        <v>77</v>
      </c>
      <c r="BY68" t="s">
        <v>78</v>
      </c>
      <c r="BZ68" t="s">
        <v>79</v>
      </c>
      <c r="CA68" t="s">
        <v>80</v>
      </c>
      <c r="CB68" t="s">
        <v>168</v>
      </c>
      <c r="CC68" t="s">
        <v>126</v>
      </c>
      <c r="CD68" t="s">
        <v>220</v>
      </c>
      <c r="CE68" t="s">
        <v>127</v>
      </c>
      <c r="CF68" t="s">
        <v>85</v>
      </c>
      <c r="CG68" t="s">
        <v>86</v>
      </c>
      <c r="CH68" t="s">
        <v>128</v>
      </c>
      <c r="CI68" t="s">
        <v>88</v>
      </c>
      <c r="CJ68" t="s">
        <v>142</v>
      </c>
      <c r="CK68" t="s">
        <v>213</v>
      </c>
      <c r="CL68" t="s">
        <v>91</v>
      </c>
      <c r="CM68" t="s">
        <v>181</v>
      </c>
      <c r="CN68" t="s">
        <v>93</v>
      </c>
      <c r="CO68" t="s">
        <v>187</v>
      </c>
      <c r="CP68" t="s">
        <v>143</v>
      </c>
      <c r="CQ68" t="s">
        <v>96</v>
      </c>
      <c r="CR68" t="s">
        <v>97</v>
      </c>
      <c r="CS68" t="s">
        <v>194</v>
      </c>
      <c r="CT68" t="s">
        <v>131</v>
      </c>
      <c r="CU68" t="s">
        <v>132</v>
      </c>
      <c r="CV68" t="s">
        <v>101</v>
      </c>
      <c r="CW68" t="s">
        <v>134</v>
      </c>
      <c r="CX68" t="s">
        <v>103</v>
      </c>
      <c r="CY68" t="s">
        <v>104</v>
      </c>
      <c r="CZ68" t="s">
        <v>135</v>
      </c>
      <c r="DA68" t="s">
        <v>106</v>
      </c>
      <c r="DB68" t="s">
        <v>174</v>
      </c>
      <c r="DC68" t="s">
        <v>108</v>
      </c>
      <c r="DD68" t="s">
        <v>136</v>
      </c>
      <c r="DE68" t="s">
        <v>110</v>
      </c>
      <c r="DF68" t="s">
        <v>137</v>
      </c>
      <c r="DG68" t="s">
        <v>146</v>
      </c>
      <c r="DH68" t="s">
        <v>113</v>
      </c>
      <c r="DI68" t="s">
        <v>114</v>
      </c>
      <c r="DJ68" t="s">
        <v>115</v>
      </c>
      <c r="DK68" t="s">
        <v>330</v>
      </c>
      <c r="DL68" t="s">
        <v>117</v>
      </c>
      <c r="DM68" t="s">
        <v>148</v>
      </c>
    </row>
    <row r="69" spans="1:117" x14ac:dyDescent="0.3">
      <c r="A69">
        <v>68</v>
      </c>
      <c r="B69" s="2" t="s">
        <v>412</v>
      </c>
      <c r="C69" t="s">
        <v>413</v>
      </c>
      <c r="D69" t="s">
        <v>66</v>
      </c>
      <c r="E69" t="s">
        <v>66</v>
      </c>
      <c r="F69" t="s">
        <v>67</v>
      </c>
      <c r="G69" t="s">
        <v>151</v>
      </c>
      <c r="H69" t="s">
        <v>414</v>
      </c>
      <c r="I69" s="8">
        <f t="shared" si="54"/>
        <v>1</v>
      </c>
      <c r="J69" s="8">
        <f t="shared" si="55"/>
        <v>1</v>
      </c>
      <c r="K69" s="8">
        <f t="shared" si="56"/>
        <v>1</v>
      </c>
      <c r="L69" s="8">
        <f t="shared" si="57"/>
        <v>1</v>
      </c>
      <c r="M69" s="8">
        <f t="shared" si="58"/>
        <v>1</v>
      </c>
      <c r="N69" s="8">
        <f t="shared" si="59"/>
        <v>0</v>
      </c>
      <c r="O69" s="8">
        <f t="shared" si="60"/>
        <v>1</v>
      </c>
      <c r="P69" s="8">
        <f t="shared" si="61"/>
        <v>0</v>
      </c>
      <c r="Q69" s="8">
        <f t="shared" si="62"/>
        <v>0</v>
      </c>
      <c r="R69" s="8">
        <f t="shared" si="63"/>
        <v>1</v>
      </c>
      <c r="S69" s="8">
        <f t="shared" si="64"/>
        <v>1</v>
      </c>
      <c r="T69" s="8">
        <f t="shared" si="65"/>
        <v>0</v>
      </c>
      <c r="U69" s="8">
        <f t="shared" si="66"/>
        <v>0</v>
      </c>
      <c r="V69" s="8">
        <f t="shared" si="67"/>
        <v>1</v>
      </c>
      <c r="W69" s="10">
        <f t="shared" si="68"/>
        <v>0</v>
      </c>
      <c r="X69" s="10">
        <f t="shared" si="69"/>
        <v>0</v>
      </c>
      <c r="Y69" s="10">
        <f t="shared" si="70"/>
        <v>0</v>
      </c>
      <c r="Z69" s="10">
        <f t="shared" si="71"/>
        <v>1</v>
      </c>
      <c r="AA69" s="10">
        <f t="shared" si="72"/>
        <v>1</v>
      </c>
      <c r="AB69" s="10">
        <f t="shared" si="73"/>
        <v>0</v>
      </c>
      <c r="AC69" s="10">
        <f t="shared" si="74"/>
        <v>1</v>
      </c>
      <c r="AD69" s="10">
        <f t="shared" si="75"/>
        <v>1</v>
      </c>
      <c r="AE69" s="10">
        <f t="shared" si="76"/>
        <v>1</v>
      </c>
      <c r="AF69" s="10">
        <f t="shared" si="77"/>
        <v>0</v>
      </c>
      <c r="AG69" s="10">
        <f t="shared" si="78"/>
        <v>0</v>
      </c>
      <c r="AH69" s="10">
        <f t="shared" si="79"/>
        <v>0</v>
      </c>
      <c r="AI69" s="10">
        <f t="shared" si="80"/>
        <v>0</v>
      </c>
      <c r="AJ69" s="10">
        <f t="shared" si="81"/>
        <v>0</v>
      </c>
      <c r="AK69" s="10">
        <f t="shared" si="82"/>
        <v>0</v>
      </c>
      <c r="AL69" s="10">
        <f t="shared" si="83"/>
        <v>1</v>
      </c>
      <c r="AM69" s="10">
        <f t="shared" si="84"/>
        <v>0</v>
      </c>
      <c r="AN69" s="10">
        <f t="shared" si="85"/>
        <v>1</v>
      </c>
      <c r="AO69" s="10">
        <f t="shared" si="86"/>
        <v>1</v>
      </c>
      <c r="AP69" s="10">
        <f t="shared" si="87"/>
        <v>1</v>
      </c>
      <c r="AQ69" s="10">
        <f t="shared" si="88"/>
        <v>0</v>
      </c>
      <c r="AR69" s="10">
        <f t="shared" si="89"/>
        <v>0</v>
      </c>
      <c r="AS69" s="10">
        <f t="shared" si="90"/>
        <v>1</v>
      </c>
      <c r="AT69" s="10">
        <f t="shared" si="91"/>
        <v>1</v>
      </c>
      <c r="AU69" s="10">
        <f t="shared" si="92"/>
        <v>0</v>
      </c>
      <c r="AV69" s="10">
        <f t="shared" si="93"/>
        <v>0</v>
      </c>
      <c r="AW69" s="10">
        <f t="shared" si="94"/>
        <v>0</v>
      </c>
      <c r="AX69" s="10">
        <f t="shared" si="95"/>
        <v>0</v>
      </c>
      <c r="AY69" s="10">
        <f t="shared" si="96"/>
        <v>0</v>
      </c>
      <c r="AZ69" s="10">
        <f t="shared" si="97"/>
        <v>0</v>
      </c>
      <c r="BA69" s="10">
        <f t="shared" si="98"/>
        <v>1</v>
      </c>
      <c r="BB69" s="10">
        <f t="shared" si="99"/>
        <v>1</v>
      </c>
      <c r="BC69" s="10">
        <f t="shared" si="100"/>
        <v>1</v>
      </c>
      <c r="BD69" s="10">
        <f t="shared" si="101"/>
        <v>0</v>
      </c>
      <c r="BE69" s="10">
        <f t="shared" si="102"/>
        <v>1</v>
      </c>
      <c r="BF69" s="13">
        <f t="shared" si="103"/>
        <v>9</v>
      </c>
      <c r="BG69" s="14">
        <f t="shared" si="104"/>
        <v>0.6428571428571429</v>
      </c>
      <c r="BH69" s="13">
        <f>BK69-BF69</f>
        <v>35.5</v>
      </c>
      <c r="BI69" s="14">
        <f t="shared" si="105"/>
        <v>0.53787878787878785</v>
      </c>
      <c r="BJ69" s="14">
        <f t="shared" si="106"/>
        <v>0.59036796536796543</v>
      </c>
      <c r="BK69">
        <v>44.5</v>
      </c>
      <c r="BL69">
        <v>80</v>
      </c>
      <c r="BM69">
        <v>24</v>
      </c>
      <c r="BN69">
        <v>49</v>
      </c>
      <c r="BO69" s="3">
        <v>0.55600000000000005</v>
      </c>
      <c r="BP69" s="4">
        <v>81.8</v>
      </c>
      <c r="BQ69" t="s">
        <v>70</v>
      </c>
      <c r="BR69" t="s">
        <v>71</v>
      </c>
      <c r="BS69" t="s">
        <v>72</v>
      </c>
      <c r="BT69" t="s">
        <v>73</v>
      </c>
      <c r="BU69" t="s">
        <v>74</v>
      </c>
      <c r="BV69" t="s">
        <v>153</v>
      </c>
      <c r="BW69" t="s">
        <v>124</v>
      </c>
      <c r="BX69" t="s">
        <v>193</v>
      </c>
      <c r="BY69" t="s">
        <v>78</v>
      </c>
      <c r="BZ69" t="s">
        <v>79</v>
      </c>
      <c r="CA69" t="s">
        <v>80</v>
      </c>
      <c r="CB69" t="s">
        <v>168</v>
      </c>
      <c r="CC69" t="s">
        <v>161</v>
      </c>
      <c r="CD69" t="s">
        <v>83</v>
      </c>
      <c r="CE69" t="s">
        <v>127</v>
      </c>
      <c r="CF69" t="s">
        <v>269</v>
      </c>
      <c r="CG69" t="s">
        <v>86</v>
      </c>
      <c r="CH69" t="s">
        <v>87</v>
      </c>
      <c r="CI69" t="s">
        <v>88</v>
      </c>
      <c r="CJ69" t="s">
        <v>142</v>
      </c>
      <c r="CK69" t="s">
        <v>90</v>
      </c>
      <c r="CL69" t="s">
        <v>91</v>
      </c>
      <c r="CM69" t="s">
        <v>92</v>
      </c>
      <c r="CN69" t="s">
        <v>93</v>
      </c>
      <c r="CO69" t="s">
        <v>129</v>
      </c>
      <c r="CP69" t="s">
        <v>143</v>
      </c>
      <c r="CQ69" t="s">
        <v>144</v>
      </c>
      <c r="CR69" t="s">
        <v>97</v>
      </c>
      <c r="CS69" t="s">
        <v>154</v>
      </c>
      <c r="CT69" t="s">
        <v>131</v>
      </c>
      <c r="CU69" t="s">
        <v>132</v>
      </c>
      <c r="CV69" t="s">
        <v>133</v>
      </c>
      <c r="CW69" t="s">
        <v>102</v>
      </c>
      <c r="CX69" t="s">
        <v>103</v>
      </c>
      <c r="CY69" t="s">
        <v>104</v>
      </c>
      <c r="CZ69" t="s">
        <v>135</v>
      </c>
      <c r="DA69" t="s">
        <v>106</v>
      </c>
      <c r="DB69" t="s">
        <v>107</v>
      </c>
      <c r="DC69" t="s">
        <v>108</v>
      </c>
      <c r="DD69" t="s">
        <v>109</v>
      </c>
      <c r="DE69" t="s">
        <v>110</v>
      </c>
      <c r="DF69" t="s">
        <v>182</v>
      </c>
      <c r="DG69" t="s">
        <v>146</v>
      </c>
      <c r="DH69" t="s">
        <v>113</v>
      </c>
      <c r="DI69" t="s">
        <v>114</v>
      </c>
      <c r="DJ69" t="s">
        <v>115</v>
      </c>
      <c r="DK69" t="s">
        <v>116</v>
      </c>
      <c r="DL69" t="s">
        <v>138</v>
      </c>
      <c r="DM69" t="s">
        <v>118</v>
      </c>
    </row>
    <row r="70" spans="1:117" x14ac:dyDescent="0.3">
      <c r="A70">
        <v>69</v>
      </c>
      <c r="B70" s="2" t="s">
        <v>415</v>
      </c>
      <c r="C70" t="s">
        <v>416</v>
      </c>
      <c r="D70" t="s">
        <v>66</v>
      </c>
      <c r="E70" t="s">
        <v>65</v>
      </c>
      <c r="F70" t="s">
        <v>121</v>
      </c>
      <c r="G70" t="s">
        <v>172</v>
      </c>
      <c r="H70" t="s">
        <v>417</v>
      </c>
      <c r="I70" s="8">
        <f t="shared" si="54"/>
        <v>1</v>
      </c>
      <c r="J70" s="8">
        <f t="shared" si="55"/>
        <v>1</v>
      </c>
      <c r="K70" s="8">
        <f t="shared" si="56"/>
        <v>1</v>
      </c>
      <c r="L70" s="8">
        <f t="shared" si="57"/>
        <v>1</v>
      </c>
      <c r="M70" s="8">
        <f t="shared" si="58"/>
        <v>0</v>
      </c>
      <c r="N70" s="8">
        <f t="shared" si="59"/>
        <v>1</v>
      </c>
      <c r="O70" s="8">
        <f t="shared" si="60"/>
        <v>0</v>
      </c>
      <c r="P70" s="8">
        <f t="shared" si="61"/>
        <v>0</v>
      </c>
      <c r="Q70" s="8">
        <f t="shared" si="62"/>
        <v>0</v>
      </c>
      <c r="R70" s="8">
        <f t="shared" si="63"/>
        <v>1</v>
      </c>
      <c r="S70" s="8">
        <f t="shared" si="64"/>
        <v>0</v>
      </c>
      <c r="T70" s="8">
        <f t="shared" si="65"/>
        <v>1</v>
      </c>
      <c r="U70" s="8">
        <f t="shared" si="66"/>
        <v>0</v>
      </c>
      <c r="V70" s="8">
        <f t="shared" si="67"/>
        <v>0</v>
      </c>
      <c r="W70" s="10">
        <f t="shared" si="68"/>
        <v>0</v>
      </c>
      <c r="X70" s="10">
        <f t="shared" si="69"/>
        <v>1</v>
      </c>
      <c r="Y70" s="10">
        <f t="shared" si="70"/>
        <v>0</v>
      </c>
      <c r="Z70" s="10">
        <f t="shared" si="71"/>
        <v>1</v>
      </c>
      <c r="AA70" s="10">
        <f t="shared" si="72"/>
        <v>1</v>
      </c>
      <c r="AB70" s="10">
        <f t="shared" si="73"/>
        <v>0</v>
      </c>
      <c r="AC70" s="10">
        <f t="shared" si="74"/>
        <v>1</v>
      </c>
      <c r="AD70" s="10">
        <f t="shared" si="75"/>
        <v>1</v>
      </c>
      <c r="AE70" s="10">
        <f t="shared" si="76"/>
        <v>1</v>
      </c>
      <c r="AF70" s="10">
        <f t="shared" si="77"/>
        <v>0</v>
      </c>
      <c r="AG70" s="10">
        <f t="shared" si="78"/>
        <v>0</v>
      </c>
      <c r="AH70" s="10">
        <f t="shared" si="79"/>
        <v>0</v>
      </c>
      <c r="AI70" s="10">
        <f t="shared" si="80"/>
        <v>0</v>
      </c>
      <c r="AJ70" s="10">
        <f t="shared" si="81"/>
        <v>0</v>
      </c>
      <c r="AK70" s="10">
        <f t="shared" si="82"/>
        <v>0</v>
      </c>
      <c r="AL70" s="10">
        <f t="shared" si="83"/>
        <v>1</v>
      </c>
      <c r="AM70" s="10">
        <f t="shared" si="84"/>
        <v>1</v>
      </c>
      <c r="AN70" s="10">
        <f t="shared" si="85"/>
        <v>1</v>
      </c>
      <c r="AO70" s="10">
        <f t="shared" si="86"/>
        <v>0</v>
      </c>
      <c r="AP70" s="10">
        <f t="shared" si="87"/>
        <v>1</v>
      </c>
      <c r="AQ70" s="10">
        <f t="shared" si="88"/>
        <v>0</v>
      </c>
      <c r="AR70" s="10">
        <f t="shared" si="89"/>
        <v>0</v>
      </c>
      <c r="AS70" s="10">
        <f t="shared" si="90"/>
        <v>0</v>
      </c>
      <c r="AT70" s="10">
        <f t="shared" si="91"/>
        <v>0</v>
      </c>
      <c r="AU70" s="10">
        <f t="shared" si="92"/>
        <v>0</v>
      </c>
      <c r="AV70" s="10">
        <f t="shared" si="93"/>
        <v>0</v>
      </c>
      <c r="AW70" s="10">
        <f t="shared" si="94"/>
        <v>0</v>
      </c>
      <c r="AX70" s="10">
        <f t="shared" si="95"/>
        <v>0</v>
      </c>
      <c r="AY70" s="10">
        <f t="shared" si="96"/>
        <v>0</v>
      </c>
      <c r="AZ70" s="10">
        <f t="shared" si="97"/>
        <v>0</v>
      </c>
      <c r="BA70" s="10">
        <f t="shared" si="98"/>
        <v>1</v>
      </c>
      <c r="BB70" s="10">
        <f t="shared" si="99"/>
        <v>0</v>
      </c>
      <c r="BC70" s="10">
        <f t="shared" si="100"/>
        <v>1</v>
      </c>
      <c r="BD70" s="10">
        <f t="shared" si="101"/>
        <v>0</v>
      </c>
      <c r="BE70" s="10">
        <f t="shared" si="102"/>
        <v>1</v>
      </c>
      <c r="BF70" s="13">
        <f t="shared" si="103"/>
        <v>7</v>
      </c>
      <c r="BG70" s="14">
        <f t="shared" si="104"/>
        <v>0.5</v>
      </c>
      <c r="BH70" s="13">
        <f>BK70-BF70</f>
        <v>37.5</v>
      </c>
      <c r="BI70" s="14">
        <f t="shared" si="105"/>
        <v>0.56818181818181823</v>
      </c>
      <c r="BJ70" s="14">
        <f t="shared" si="106"/>
        <v>0.53409090909090917</v>
      </c>
      <c r="BK70">
        <v>44.5</v>
      </c>
      <c r="BL70">
        <v>80</v>
      </c>
      <c r="BM70">
        <v>20</v>
      </c>
      <c r="BN70">
        <v>49</v>
      </c>
      <c r="BO70" s="3">
        <v>0.55600000000000005</v>
      </c>
      <c r="BP70" s="4">
        <v>61.9</v>
      </c>
      <c r="BQ70" t="s">
        <v>70</v>
      </c>
      <c r="BR70" t="s">
        <v>71</v>
      </c>
      <c r="BS70" t="s">
        <v>72</v>
      </c>
      <c r="BT70" t="s">
        <v>73</v>
      </c>
      <c r="BU70" t="s">
        <v>240</v>
      </c>
      <c r="BV70" t="s">
        <v>75</v>
      </c>
      <c r="BW70" t="s">
        <v>76</v>
      </c>
      <c r="BX70" t="s">
        <v>193</v>
      </c>
      <c r="BY70" t="s">
        <v>78</v>
      </c>
      <c r="BZ70" t="s">
        <v>79</v>
      </c>
      <c r="CA70" t="s">
        <v>202</v>
      </c>
      <c r="CB70" t="s">
        <v>81</v>
      </c>
      <c r="CC70" t="s">
        <v>161</v>
      </c>
      <c r="CD70" t="s">
        <v>220</v>
      </c>
      <c r="CE70" t="s">
        <v>127</v>
      </c>
      <c r="CF70" t="s">
        <v>85</v>
      </c>
      <c r="CG70" t="s">
        <v>86</v>
      </c>
      <c r="CH70" t="s">
        <v>87</v>
      </c>
      <c r="CI70" t="s">
        <v>88</v>
      </c>
      <c r="CJ70" t="s">
        <v>142</v>
      </c>
      <c r="CK70" t="s">
        <v>90</v>
      </c>
      <c r="CL70" t="s">
        <v>91</v>
      </c>
      <c r="CM70" t="s">
        <v>92</v>
      </c>
      <c r="CN70" t="s">
        <v>93</v>
      </c>
      <c r="CO70" t="s">
        <v>129</v>
      </c>
      <c r="CP70" t="s">
        <v>143</v>
      </c>
      <c r="CQ70" t="s">
        <v>144</v>
      </c>
      <c r="CR70" t="s">
        <v>97</v>
      </c>
      <c r="CS70" t="s">
        <v>154</v>
      </c>
      <c r="CT70" t="s">
        <v>131</v>
      </c>
      <c r="CU70" t="s">
        <v>100</v>
      </c>
      <c r="CV70" t="s">
        <v>133</v>
      </c>
      <c r="CW70" t="s">
        <v>134</v>
      </c>
      <c r="CX70" t="s">
        <v>103</v>
      </c>
      <c r="CY70" t="s">
        <v>104</v>
      </c>
      <c r="CZ70" t="s">
        <v>135</v>
      </c>
      <c r="DA70" t="s">
        <v>162</v>
      </c>
      <c r="DB70" t="s">
        <v>174</v>
      </c>
      <c r="DC70" t="s">
        <v>108</v>
      </c>
      <c r="DD70" t="s">
        <v>262</v>
      </c>
      <c r="DE70" t="s">
        <v>110</v>
      </c>
      <c r="DF70" t="s">
        <v>137</v>
      </c>
      <c r="DG70" t="s">
        <v>146</v>
      </c>
      <c r="DH70" t="s">
        <v>113</v>
      </c>
      <c r="DI70" t="s">
        <v>114</v>
      </c>
      <c r="DJ70" t="s">
        <v>147</v>
      </c>
      <c r="DK70" t="s">
        <v>116</v>
      </c>
      <c r="DL70" t="s">
        <v>138</v>
      </c>
      <c r="DM70" t="s">
        <v>118</v>
      </c>
    </row>
    <row r="71" spans="1:117" x14ac:dyDescent="0.3">
      <c r="A71">
        <v>70</v>
      </c>
      <c r="B71" s="2" t="s">
        <v>418</v>
      </c>
      <c r="C71" t="s">
        <v>419</v>
      </c>
      <c r="D71" t="s">
        <v>65</v>
      </c>
      <c r="E71" t="s">
        <v>65</v>
      </c>
      <c r="F71" t="s">
        <v>228</v>
      </c>
      <c r="G71" t="s">
        <v>159</v>
      </c>
      <c r="H71" t="s">
        <v>420</v>
      </c>
      <c r="I71" s="8">
        <f t="shared" si="54"/>
        <v>1</v>
      </c>
      <c r="J71" s="8">
        <f t="shared" si="55"/>
        <v>1</v>
      </c>
      <c r="K71" s="8">
        <f t="shared" si="56"/>
        <v>1</v>
      </c>
      <c r="L71" s="8">
        <f t="shared" si="57"/>
        <v>1</v>
      </c>
      <c r="M71" s="8">
        <f t="shared" si="58"/>
        <v>1</v>
      </c>
      <c r="N71" s="8">
        <f t="shared" si="59"/>
        <v>1</v>
      </c>
      <c r="O71" s="8">
        <f t="shared" si="60"/>
        <v>1</v>
      </c>
      <c r="P71" s="8">
        <f t="shared" si="61"/>
        <v>1</v>
      </c>
      <c r="Q71" s="8">
        <f t="shared" si="62"/>
        <v>0</v>
      </c>
      <c r="R71" s="8">
        <f t="shared" si="63"/>
        <v>1</v>
      </c>
      <c r="S71" s="8">
        <f t="shared" si="64"/>
        <v>1</v>
      </c>
      <c r="T71" s="8">
        <f t="shared" si="65"/>
        <v>0</v>
      </c>
      <c r="U71" s="8">
        <f t="shared" si="66"/>
        <v>1</v>
      </c>
      <c r="V71" s="8">
        <f t="shared" si="67"/>
        <v>1</v>
      </c>
      <c r="W71" s="10">
        <f t="shared" si="68"/>
        <v>0</v>
      </c>
      <c r="X71" s="10">
        <f t="shared" si="69"/>
        <v>1</v>
      </c>
      <c r="Y71" s="10">
        <f t="shared" si="70"/>
        <v>0</v>
      </c>
      <c r="Z71" s="10">
        <f t="shared" si="71"/>
        <v>1</v>
      </c>
      <c r="AA71" s="10">
        <f t="shared" si="72"/>
        <v>1</v>
      </c>
      <c r="AB71" s="10">
        <f t="shared" si="73"/>
        <v>1</v>
      </c>
      <c r="AC71" s="10">
        <f t="shared" si="74"/>
        <v>1</v>
      </c>
      <c r="AD71" s="10">
        <f t="shared" si="75"/>
        <v>1</v>
      </c>
      <c r="AE71" s="10">
        <f t="shared" si="76"/>
        <v>1</v>
      </c>
      <c r="AF71" s="10">
        <f t="shared" si="77"/>
        <v>1</v>
      </c>
      <c r="AG71" s="10">
        <f t="shared" si="78"/>
        <v>0</v>
      </c>
      <c r="AH71" s="10">
        <f t="shared" si="79"/>
        <v>0</v>
      </c>
      <c r="AI71" s="10">
        <f t="shared" si="80"/>
        <v>1</v>
      </c>
      <c r="AJ71" s="10">
        <f t="shared" si="81"/>
        <v>0</v>
      </c>
      <c r="AK71" s="10">
        <f t="shared" si="82"/>
        <v>0</v>
      </c>
      <c r="AL71" s="10">
        <f t="shared" si="83"/>
        <v>1</v>
      </c>
      <c r="AM71" s="10">
        <f t="shared" si="84"/>
        <v>0</v>
      </c>
      <c r="AN71" s="10">
        <f t="shared" si="85"/>
        <v>0</v>
      </c>
      <c r="AO71" s="10">
        <f t="shared" si="86"/>
        <v>1</v>
      </c>
      <c r="AP71" s="10">
        <f t="shared" si="87"/>
        <v>1</v>
      </c>
      <c r="AQ71" s="10">
        <f t="shared" si="88"/>
        <v>0</v>
      </c>
      <c r="AR71" s="10">
        <f t="shared" si="89"/>
        <v>0</v>
      </c>
      <c r="AS71" s="10">
        <f t="shared" si="90"/>
        <v>1</v>
      </c>
      <c r="AT71" s="10">
        <f t="shared" si="91"/>
        <v>0</v>
      </c>
      <c r="AU71" s="10">
        <f t="shared" si="92"/>
        <v>0</v>
      </c>
      <c r="AV71" s="10">
        <f t="shared" si="93"/>
        <v>0</v>
      </c>
      <c r="AW71" s="10">
        <f t="shared" si="94"/>
        <v>1</v>
      </c>
      <c r="AX71" s="10">
        <f t="shared" si="95"/>
        <v>0</v>
      </c>
      <c r="AY71" s="10">
        <f t="shared" si="96"/>
        <v>0</v>
      </c>
      <c r="AZ71" s="10">
        <f t="shared" si="97"/>
        <v>0</v>
      </c>
      <c r="BA71" s="10">
        <f t="shared" si="98"/>
        <v>1</v>
      </c>
      <c r="BB71" s="10">
        <f t="shared" si="99"/>
        <v>1</v>
      </c>
      <c r="BC71" s="10">
        <f t="shared" si="100"/>
        <v>1</v>
      </c>
      <c r="BD71" s="10">
        <f t="shared" si="101"/>
        <v>0</v>
      </c>
      <c r="BE71" s="10">
        <f t="shared" si="102"/>
        <v>1</v>
      </c>
      <c r="BF71" s="13">
        <f t="shared" si="103"/>
        <v>12</v>
      </c>
      <c r="BG71" s="14">
        <f t="shared" si="104"/>
        <v>0.8571428571428571</v>
      </c>
      <c r="BH71" s="13">
        <f>BK71-BF71</f>
        <v>32.5</v>
      </c>
      <c r="BI71" s="14">
        <f t="shared" si="105"/>
        <v>0.49242424242424243</v>
      </c>
      <c r="BJ71" s="14">
        <f t="shared" si="106"/>
        <v>0.67478354978354971</v>
      </c>
      <c r="BK71">
        <v>44.5</v>
      </c>
      <c r="BL71">
        <v>80</v>
      </c>
      <c r="BM71">
        <v>30</v>
      </c>
      <c r="BN71">
        <v>49</v>
      </c>
      <c r="BO71" s="3">
        <v>0.55600000000000005</v>
      </c>
      <c r="BP71" s="4">
        <v>71.099999999999994</v>
      </c>
      <c r="BQ71" t="s">
        <v>70</v>
      </c>
      <c r="BR71" t="s">
        <v>71</v>
      </c>
      <c r="BS71" t="s">
        <v>72</v>
      </c>
      <c r="BT71" t="s">
        <v>73</v>
      </c>
      <c r="BU71" t="s">
        <v>74</v>
      </c>
      <c r="BV71" t="s">
        <v>75</v>
      </c>
      <c r="BW71" t="s">
        <v>124</v>
      </c>
      <c r="BX71" t="s">
        <v>77</v>
      </c>
      <c r="BY71" t="s">
        <v>78</v>
      </c>
      <c r="BZ71" t="s">
        <v>79</v>
      </c>
      <c r="CA71" t="s">
        <v>80</v>
      </c>
      <c r="CB71" t="s">
        <v>168</v>
      </c>
      <c r="CC71" t="s">
        <v>126</v>
      </c>
      <c r="CD71" t="s">
        <v>83</v>
      </c>
      <c r="CE71" t="s">
        <v>127</v>
      </c>
      <c r="CF71" t="s">
        <v>85</v>
      </c>
      <c r="CG71" t="s">
        <v>86</v>
      </c>
      <c r="CH71" t="s">
        <v>87</v>
      </c>
      <c r="CI71" t="s">
        <v>88</v>
      </c>
      <c r="CJ71" t="s">
        <v>89</v>
      </c>
      <c r="CK71" t="s">
        <v>90</v>
      </c>
      <c r="CL71" t="s">
        <v>91</v>
      </c>
      <c r="CM71" t="s">
        <v>92</v>
      </c>
      <c r="CN71" t="s">
        <v>169</v>
      </c>
      <c r="CO71" t="s">
        <v>129</v>
      </c>
      <c r="CP71" t="s">
        <v>143</v>
      </c>
      <c r="CQ71" t="s">
        <v>96</v>
      </c>
      <c r="CR71" t="s">
        <v>97</v>
      </c>
      <c r="CS71" t="s">
        <v>154</v>
      </c>
      <c r="CT71" t="s">
        <v>131</v>
      </c>
      <c r="CU71" t="s">
        <v>132</v>
      </c>
      <c r="CV71" t="s">
        <v>101</v>
      </c>
      <c r="CW71" t="s">
        <v>102</v>
      </c>
      <c r="CX71" t="s">
        <v>103</v>
      </c>
      <c r="CY71" t="s">
        <v>104</v>
      </c>
      <c r="CZ71" t="s">
        <v>135</v>
      </c>
      <c r="DA71" t="s">
        <v>106</v>
      </c>
      <c r="DB71" t="s">
        <v>174</v>
      </c>
      <c r="DC71" t="s">
        <v>108</v>
      </c>
      <c r="DD71" t="s">
        <v>109</v>
      </c>
      <c r="DE71" t="s">
        <v>208</v>
      </c>
      <c r="DF71" t="s">
        <v>137</v>
      </c>
      <c r="DG71" t="s">
        <v>209</v>
      </c>
      <c r="DH71" t="s">
        <v>113</v>
      </c>
      <c r="DI71" t="s">
        <v>114</v>
      </c>
      <c r="DJ71" t="s">
        <v>115</v>
      </c>
      <c r="DK71" t="s">
        <v>116</v>
      </c>
      <c r="DL71" t="s">
        <v>138</v>
      </c>
      <c r="DM71" t="s">
        <v>118</v>
      </c>
    </row>
    <row r="72" spans="1:117" x14ac:dyDescent="0.3">
      <c r="A72">
        <v>71</v>
      </c>
      <c r="B72" s="2" t="s">
        <v>421</v>
      </c>
      <c r="C72" t="s">
        <v>422</v>
      </c>
      <c r="D72" t="s">
        <v>65</v>
      </c>
      <c r="E72" t="s">
        <v>65</v>
      </c>
      <c r="F72" t="s">
        <v>158</v>
      </c>
      <c r="G72" t="s">
        <v>423</v>
      </c>
      <c r="H72" t="s">
        <v>320</v>
      </c>
      <c r="I72" s="8">
        <f t="shared" si="54"/>
        <v>1</v>
      </c>
      <c r="J72" s="8">
        <f t="shared" si="55"/>
        <v>1</v>
      </c>
      <c r="K72" s="8">
        <f t="shared" si="56"/>
        <v>1</v>
      </c>
      <c r="L72" s="8">
        <f t="shared" si="57"/>
        <v>0</v>
      </c>
      <c r="M72" s="8">
        <f t="shared" si="58"/>
        <v>0</v>
      </c>
      <c r="N72" s="8">
        <f t="shared" si="59"/>
        <v>1</v>
      </c>
      <c r="O72" s="8">
        <f t="shared" si="60"/>
        <v>1</v>
      </c>
      <c r="P72" s="8">
        <f t="shared" si="61"/>
        <v>1</v>
      </c>
      <c r="Q72" s="8">
        <f t="shared" si="62"/>
        <v>1</v>
      </c>
      <c r="R72" s="8">
        <f t="shared" si="63"/>
        <v>1</v>
      </c>
      <c r="S72" s="8">
        <f t="shared" si="64"/>
        <v>0</v>
      </c>
      <c r="T72" s="8">
        <f t="shared" si="65"/>
        <v>0</v>
      </c>
      <c r="U72" s="8">
        <f t="shared" si="66"/>
        <v>0</v>
      </c>
      <c r="V72" s="8">
        <f t="shared" si="67"/>
        <v>1</v>
      </c>
      <c r="W72" s="10">
        <f t="shared" si="68"/>
        <v>0</v>
      </c>
      <c r="X72" s="10">
        <f t="shared" si="69"/>
        <v>1</v>
      </c>
      <c r="Y72" s="10">
        <f t="shared" si="70"/>
        <v>0</v>
      </c>
      <c r="Z72" s="10">
        <f t="shared" si="71"/>
        <v>1</v>
      </c>
      <c r="AA72" s="10">
        <f t="shared" si="72"/>
        <v>1</v>
      </c>
      <c r="AB72" s="10">
        <f t="shared" si="73"/>
        <v>0</v>
      </c>
      <c r="AC72" s="10">
        <f t="shared" si="74"/>
        <v>1</v>
      </c>
      <c r="AD72" s="10">
        <f t="shared" si="75"/>
        <v>1</v>
      </c>
      <c r="AE72" s="10">
        <f t="shared" si="76"/>
        <v>1</v>
      </c>
      <c r="AF72" s="10">
        <f t="shared" si="77"/>
        <v>0</v>
      </c>
      <c r="AG72" s="10">
        <f t="shared" si="78"/>
        <v>0</v>
      </c>
      <c r="AH72" s="10">
        <f t="shared" si="79"/>
        <v>0</v>
      </c>
      <c r="AI72" s="10">
        <f t="shared" si="80"/>
        <v>1</v>
      </c>
      <c r="AJ72" s="10">
        <f t="shared" si="81"/>
        <v>0</v>
      </c>
      <c r="AK72" s="10">
        <f t="shared" si="82"/>
        <v>0</v>
      </c>
      <c r="AL72" s="10">
        <f t="shared" si="83"/>
        <v>1</v>
      </c>
      <c r="AM72" s="10">
        <f t="shared" si="84"/>
        <v>1</v>
      </c>
      <c r="AN72" s="10">
        <f t="shared" si="85"/>
        <v>0</v>
      </c>
      <c r="AO72" s="10">
        <f t="shared" si="86"/>
        <v>0</v>
      </c>
      <c r="AP72" s="10">
        <f t="shared" si="87"/>
        <v>1</v>
      </c>
      <c r="AQ72" s="10">
        <f t="shared" si="88"/>
        <v>0</v>
      </c>
      <c r="AR72" s="10">
        <f t="shared" si="89"/>
        <v>1</v>
      </c>
      <c r="AS72" s="10">
        <f t="shared" si="90"/>
        <v>1</v>
      </c>
      <c r="AT72" s="10">
        <f t="shared" si="91"/>
        <v>0</v>
      </c>
      <c r="AU72" s="10">
        <f t="shared" si="92"/>
        <v>0</v>
      </c>
      <c r="AV72" s="10">
        <f t="shared" si="93"/>
        <v>0</v>
      </c>
      <c r="AW72" s="10">
        <f t="shared" si="94"/>
        <v>1</v>
      </c>
      <c r="AX72" s="10">
        <f t="shared" si="95"/>
        <v>0</v>
      </c>
      <c r="AY72" s="10">
        <f t="shared" si="96"/>
        <v>1</v>
      </c>
      <c r="AZ72" s="10">
        <f t="shared" si="97"/>
        <v>0</v>
      </c>
      <c r="BA72" s="10">
        <f t="shared" si="98"/>
        <v>1</v>
      </c>
      <c r="BB72" s="10">
        <f t="shared" si="99"/>
        <v>0</v>
      </c>
      <c r="BC72" s="10">
        <f t="shared" si="100"/>
        <v>1</v>
      </c>
      <c r="BD72" s="10">
        <f t="shared" si="101"/>
        <v>0</v>
      </c>
      <c r="BE72" s="10">
        <f t="shared" si="102"/>
        <v>1</v>
      </c>
      <c r="BF72" s="13">
        <f t="shared" si="103"/>
        <v>9</v>
      </c>
      <c r="BG72" s="14">
        <f t="shared" si="104"/>
        <v>0.6428571428571429</v>
      </c>
      <c r="BH72" s="13">
        <f>BK72-BF72</f>
        <v>35.340000000000003</v>
      </c>
      <c r="BI72" s="14">
        <f t="shared" si="105"/>
        <v>0.53545454545454552</v>
      </c>
      <c r="BJ72" s="14">
        <f t="shared" si="106"/>
        <v>0.58915584415584421</v>
      </c>
      <c r="BK72">
        <v>44.34</v>
      </c>
      <c r="BL72">
        <v>80</v>
      </c>
      <c r="BM72">
        <v>26</v>
      </c>
      <c r="BN72">
        <v>49</v>
      </c>
      <c r="BO72" s="3">
        <v>0.55400000000000005</v>
      </c>
      <c r="BP72" s="4">
        <v>59.5</v>
      </c>
      <c r="BQ72" t="s">
        <v>70</v>
      </c>
      <c r="BR72" t="s">
        <v>71</v>
      </c>
      <c r="BS72" t="s">
        <v>72</v>
      </c>
      <c r="BT72" t="s">
        <v>201</v>
      </c>
      <c r="BU72" t="s">
        <v>240</v>
      </c>
      <c r="BV72" t="s">
        <v>75</v>
      </c>
      <c r="BW72" t="s">
        <v>124</v>
      </c>
      <c r="BX72" t="s">
        <v>77</v>
      </c>
      <c r="BY72" t="s">
        <v>125</v>
      </c>
      <c r="BZ72" t="s">
        <v>79</v>
      </c>
      <c r="CA72" t="s">
        <v>202</v>
      </c>
      <c r="CB72" t="s">
        <v>168</v>
      </c>
      <c r="CC72" t="s">
        <v>161</v>
      </c>
      <c r="CD72" t="s">
        <v>83</v>
      </c>
      <c r="CE72" t="s">
        <v>127</v>
      </c>
      <c r="CF72" t="s">
        <v>85</v>
      </c>
      <c r="CG72" t="s">
        <v>86</v>
      </c>
      <c r="CH72" t="s">
        <v>87</v>
      </c>
      <c r="CI72" t="s">
        <v>88</v>
      </c>
      <c r="CJ72" t="s">
        <v>142</v>
      </c>
      <c r="CK72" t="s">
        <v>90</v>
      </c>
      <c r="CL72" t="s">
        <v>91</v>
      </c>
      <c r="CM72" t="s">
        <v>92</v>
      </c>
      <c r="CN72" t="s">
        <v>93</v>
      </c>
      <c r="CO72" t="s">
        <v>129</v>
      </c>
      <c r="CP72" t="s">
        <v>143</v>
      </c>
      <c r="CQ72" t="s">
        <v>96</v>
      </c>
      <c r="CR72" t="s">
        <v>97</v>
      </c>
      <c r="CS72" t="s">
        <v>154</v>
      </c>
      <c r="CT72" t="s">
        <v>131</v>
      </c>
      <c r="CU72" t="s">
        <v>100</v>
      </c>
      <c r="CV72" t="s">
        <v>101</v>
      </c>
      <c r="CW72" t="s">
        <v>134</v>
      </c>
      <c r="CX72" t="s">
        <v>103</v>
      </c>
      <c r="CY72" t="s">
        <v>104</v>
      </c>
      <c r="CZ72" t="s">
        <v>105</v>
      </c>
      <c r="DA72" t="s">
        <v>106</v>
      </c>
      <c r="DB72" t="s">
        <v>174</v>
      </c>
      <c r="DC72" t="s">
        <v>108</v>
      </c>
      <c r="DD72" t="s">
        <v>109</v>
      </c>
      <c r="DE72" t="s">
        <v>208</v>
      </c>
      <c r="DF72" t="s">
        <v>137</v>
      </c>
      <c r="DG72" t="s">
        <v>112</v>
      </c>
      <c r="DH72" t="s">
        <v>113</v>
      </c>
      <c r="DI72" t="s">
        <v>114</v>
      </c>
      <c r="DJ72" t="s">
        <v>147</v>
      </c>
      <c r="DK72" t="s">
        <v>116</v>
      </c>
      <c r="DL72" t="s">
        <v>138</v>
      </c>
      <c r="DM72" t="s">
        <v>118</v>
      </c>
    </row>
    <row r="73" spans="1:117" x14ac:dyDescent="0.3">
      <c r="A73">
        <v>72</v>
      </c>
      <c r="B73" s="2" t="s">
        <v>424</v>
      </c>
      <c r="C73" t="s">
        <v>425</v>
      </c>
      <c r="D73" t="s">
        <v>65</v>
      </c>
      <c r="E73" t="s">
        <v>65</v>
      </c>
      <c r="F73" t="s">
        <v>198</v>
      </c>
      <c r="G73" t="s">
        <v>68</v>
      </c>
      <c r="H73" t="s">
        <v>426</v>
      </c>
      <c r="I73" s="8">
        <f t="shared" si="54"/>
        <v>1</v>
      </c>
      <c r="J73" s="8">
        <f t="shared" si="55"/>
        <v>1</v>
      </c>
      <c r="K73" s="8">
        <f t="shared" si="56"/>
        <v>1</v>
      </c>
      <c r="L73" s="8">
        <f t="shared" si="57"/>
        <v>1</v>
      </c>
      <c r="M73" s="8">
        <f t="shared" si="58"/>
        <v>1</v>
      </c>
      <c r="N73" s="8">
        <f t="shared" si="59"/>
        <v>0</v>
      </c>
      <c r="O73" s="8">
        <f t="shared" si="60"/>
        <v>1</v>
      </c>
      <c r="P73" s="8">
        <f t="shared" si="61"/>
        <v>0</v>
      </c>
      <c r="Q73" s="8">
        <f t="shared" si="62"/>
        <v>1</v>
      </c>
      <c r="R73" s="8">
        <f t="shared" si="63"/>
        <v>1</v>
      </c>
      <c r="S73" s="8">
        <f t="shared" si="64"/>
        <v>1</v>
      </c>
      <c r="T73" s="8">
        <f t="shared" si="65"/>
        <v>1</v>
      </c>
      <c r="U73" s="8">
        <f t="shared" si="66"/>
        <v>0</v>
      </c>
      <c r="V73" s="8">
        <f t="shared" si="67"/>
        <v>0</v>
      </c>
      <c r="W73" s="10">
        <f t="shared" si="68"/>
        <v>0</v>
      </c>
      <c r="X73" s="10">
        <f t="shared" si="69"/>
        <v>0</v>
      </c>
      <c r="Y73" s="10">
        <f t="shared" si="70"/>
        <v>0</v>
      </c>
      <c r="Z73" s="10">
        <f t="shared" si="71"/>
        <v>1</v>
      </c>
      <c r="AA73" s="10">
        <f t="shared" si="72"/>
        <v>1</v>
      </c>
      <c r="AB73" s="10">
        <f t="shared" si="73"/>
        <v>0</v>
      </c>
      <c r="AC73" s="10">
        <f t="shared" si="74"/>
        <v>0</v>
      </c>
      <c r="AD73" s="10">
        <f t="shared" si="75"/>
        <v>1</v>
      </c>
      <c r="AE73" s="10">
        <f t="shared" si="76"/>
        <v>1</v>
      </c>
      <c r="AF73" s="10">
        <f t="shared" si="77"/>
        <v>0</v>
      </c>
      <c r="AG73" s="10">
        <f t="shared" si="78"/>
        <v>0</v>
      </c>
      <c r="AH73" s="10">
        <f t="shared" si="79"/>
        <v>0</v>
      </c>
      <c r="AI73" s="10">
        <f t="shared" si="80"/>
        <v>1</v>
      </c>
      <c r="AJ73" s="10">
        <f t="shared" si="81"/>
        <v>0</v>
      </c>
      <c r="AK73" s="10">
        <f t="shared" si="82"/>
        <v>0</v>
      </c>
      <c r="AL73" s="10">
        <f t="shared" si="83"/>
        <v>1</v>
      </c>
      <c r="AM73" s="10">
        <f t="shared" si="84"/>
        <v>0</v>
      </c>
      <c r="AN73" s="10">
        <f t="shared" si="85"/>
        <v>1</v>
      </c>
      <c r="AO73" s="10">
        <f t="shared" si="86"/>
        <v>1</v>
      </c>
      <c r="AP73" s="10">
        <f t="shared" si="87"/>
        <v>1</v>
      </c>
      <c r="AQ73" s="10">
        <f t="shared" si="88"/>
        <v>0</v>
      </c>
      <c r="AR73" s="10">
        <f t="shared" si="89"/>
        <v>1</v>
      </c>
      <c r="AS73" s="10">
        <f t="shared" si="90"/>
        <v>1</v>
      </c>
      <c r="AT73" s="10">
        <f t="shared" si="91"/>
        <v>0</v>
      </c>
      <c r="AU73" s="10">
        <f t="shared" si="92"/>
        <v>0</v>
      </c>
      <c r="AV73" s="10">
        <f t="shared" si="93"/>
        <v>0</v>
      </c>
      <c r="AW73" s="10">
        <f t="shared" si="94"/>
        <v>0</v>
      </c>
      <c r="AX73" s="10">
        <f t="shared" si="95"/>
        <v>0</v>
      </c>
      <c r="AY73" s="10">
        <f t="shared" si="96"/>
        <v>0</v>
      </c>
      <c r="AZ73" s="10">
        <f t="shared" si="97"/>
        <v>0</v>
      </c>
      <c r="BA73" s="10">
        <f t="shared" si="98"/>
        <v>1</v>
      </c>
      <c r="BB73" s="10">
        <f t="shared" si="99"/>
        <v>0</v>
      </c>
      <c r="BC73" s="10">
        <f t="shared" si="100"/>
        <v>1</v>
      </c>
      <c r="BD73" s="10">
        <f t="shared" si="101"/>
        <v>1</v>
      </c>
      <c r="BE73" s="10">
        <f t="shared" si="102"/>
        <v>1</v>
      </c>
      <c r="BF73" s="13">
        <f t="shared" si="103"/>
        <v>10</v>
      </c>
      <c r="BG73" s="14">
        <f t="shared" si="104"/>
        <v>0.7142857142857143</v>
      </c>
      <c r="BH73" s="13">
        <f>BK73-BF73</f>
        <v>34.26</v>
      </c>
      <c r="BI73" s="14">
        <f t="shared" si="105"/>
        <v>0.51909090909090905</v>
      </c>
      <c r="BJ73" s="14">
        <f t="shared" si="106"/>
        <v>0.61668831168831173</v>
      </c>
      <c r="BK73">
        <v>44.26</v>
      </c>
      <c r="BL73">
        <v>80</v>
      </c>
      <c r="BM73">
        <v>25</v>
      </c>
      <c r="BN73">
        <v>49</v>
      </c>
      <c r="BO73" s="3">
        <v>0.55300000000000005</v>
      </c>
      <c r="BP73" s="4">
        <v>57</v>
      </c>
      <c r="BQ73" t="s">
        <v>70</v>
      </c>
      <c r="BR73" t="s">
        <v>71</v>
      </c>
      <c r="BS73" t="s">
        <v>72</v>
      </c>
      <c r="BT73" t="s">
        <v>73</v>
      </c>
      <c r="BU73" t="s">
        <v>74</v>
      </c>
      <c r="BV73" t="s">
        <v>286</v>
      </c>
      <c r="BW73" t="s">
        <v>124</v>
      </c>
      <c r="BX73" t="s">
        <v>407</v>
      </c>
      <c r="BY73" t="s">
        <v>125</v>
      </c>
      <c r="BZ73" t="s">
        <v>79</v>
      </c>
      <c r="CA73" t="s">
        <v>80</v>
      </c>
      <c r="CB73" t="s">
        <v>81</v>
      </c>
      <c r="CC73" t="s">
        <v>82</v>
      </c>
      <c r="CD73" t="s">
        <v>252</v>
      </c>
      <c r="CE73" t="s">
        <v>127</v>
      </c>
      <c r="CF73" t="s">
        <v>186</v>
      </c>
      <c r="CG73" t="s">
        <v>86</v>
      </c>
      <c r="CH73" t="s">
        <v>87</v>
      </c>
      <c r="CI73" t="s">
        <v>88</v>
      </c>
      <c r="CJ73" t="s">
        <v>142</v>
      </c>
      <c r="CK73" t="s">
        <v>427</v>
      </c>
      <c r="CL73" t="s">
        <v>91</v>
      </c>
      <c r="CM73" t="s">
        <v>92</v>
      </c>
      <c r="CN73" t="s">
        <v>231</v>
      </c>
      <c r="CO73" t="s">
        <v>129</v>
      </c>
      <c r="CP73" t="s">
        <v>143</v>
      </c>
      <c r="CQ73" t="s">
        <v>96</v>
      </c>
      <c r="CR73" t="s">
        <v>97</v>
      </c>
      <c r="CS73" t="s">
        <v>154</v>
      </c>
      <c r="CT73" t="s">
        <v>131</v>
      </c>
      <c r="CU73" t="s">
        <v>132</v>
      </c>
      <c r="CV73" t="s">
        <v>133</v>
      </c>
      <c r="CW73" t="s">
        <v>102</v>
      </c>
      <c r="CX73" t="s">
        <v>103</v>
      </c>
      <c r="CY73" t="s">
        <v>104</v>
      </c>
      <c r="CZ73" t="s">
        <v>105</v>
      </c>
      <c r="DA73" t="s">
        <v>106</v>
      </c>
      <c r="DB73" t="s">
        <v>163</v>
      </c>
      <c r="DC73" t="s">
        <v>428</v>
      </c>
      <c r="DD73" t="s">
        <v>262</v>
      </c>
      <c r="DE73" t="s">
        <v>110</v>
      </c>
      <c r="DF73" t="s">
        <v>182</v>
      </c>
      <c r="DG73" t="s">
        <v>209</v>
      </c>
      <c r="DH73" t="s">
        <v>113</v>
      </c>
      <c r="DI73" t="s">
        <v>114</v>
      </c>
      <c r="DJ73" t="s">
        <v>147</v>
      </c>
      <c r="DK73" t="s">
        <v>116</v>
      </c>
      <c r="DL73" t="s">
        <v>117</v>
      </c>
      <c r="DM73" t="s">
        <v>118</v>
      </c>
    </row>
    <row r="74" spans="1:117" x14ac:dyDescent="0.3">
      <c r="A74">
        <v>73</v>
      </c>
      <c r="B74" s="2" t="s">
        <v>429</v>
      </c>
      <c r="C74" t="s">
        <v>430</v>
      </c>
      <c r="D74" t="s">
        <v>65</v>
      </c>
      <c r="E74" t="s">
        <v>65</v>
      </c>
      <c r="F74" t="s">
        <v>158</v>
      </c>
      <c r="G74" t="s">
        <v>247</v>
      </c>
      <c r="H74" t="s">
        <v>431</v>
      </c>
      <c r="I74" s="8">
        <f t="shared" si="54"/>
        <v>1</v>
      </c>
      <c r="J74" s="8">
        <f t="shared" si="55"/>
        <v>1</v>
      </c>
      <c r="K74" s="8">
        <f t="shared" si="56"/>
        <v>1</v>
      </c>
      <c r="L74" s="8">
        <f t="shared" si="57"/>
        <v>1</v>
      </c>
      <c r="M74" s="8">
        <f t="shared" si="58"/>
        <v>1</v>
      </c>
      <c r="N74" s="8">
        <f t="shared" si="59"/>
        <v>1</v>
      </c>
      <c r="O74" s="8">
        <f t="shared" si="60"/>
        <v>0</v>
      </c>
      <c r="P74" s="8">
        <f t="shared" si="61"/>
        <v>1</v>
      </c>
      <c r="Q74" s="8">
        <f t="shared" si="62"/>
        <v>0</v>
      </c>
      <c r="R74" s="8">
        <f t="shared" si="63"/>
        <v>1</v>
      </c>
      <c r="S74" s="8">
        <f t="shared" si="64"/>
        <v>1</v>
      </c>
      <c r="T74" s="8">
        <f t="shared" si="65"/>
        <v>1</v>
      </c>
      <c r="U74" s="8">
        <f t="shared" si="66"/>
        <v>1</v>
      </c>
      <c r="V74" s="8">
        <f t="shared" si="67"/>
        <v>1</v>
      </c>
      <c r="W74" s="10">
        <f t="shared" si="68"/>
        <v>0</v>
      </c>
      <c r="X74" s="10">
        <f t="shared" si="69"/>
        <v>1</v>
      </c>
      <c r="Y74" s="10">
        <f t="shared" si="70"/>
        <v>0</v>
      </c>
      <c r="Z74" s="10">
        <f t="shared" si="71"/>
        <v>1</v>
      </c>
      <c r="AA74" s="10">
        <f t="shared" si="72"/>
        <v>1</v>
      </c>
      <c r="AB74" s="10">
        <f t="shared" si="73"/>
        <v>0</v>
      </c>
      <c r="AC74" s="10">
        <f t="shared" si="74"/>
        <v>0</v>
      </c>
      <c r="AD74" s="10">
        <f t="shared" si="75"/>
        <v>1</v>
      </c>
      <c r="AE74" s="10">
        <f t="shared" si="76"/>
        <v>1</v>
      </c>
      <c r="AF74" s="10">
        <f t="shared" si="77"/>
        <v>0</v>
      </c>
      <c r="AG74" s="10">
        <f t="shared" si="78"/>
        <v>0</v>
      </c>
      <c r="AH74" s="10">
        <f t="shared" si="79"/>
        <v>0</v>
      </c>
      <c r="AI74" s="10">
        <f t="shared" si="80"/>
        <v>0</v>
      </c>
      <c r="AJ74" s="10">
        <f t="shared" si="81"/>
        <v>0</v>
      </c>
      <c r="AK74" s="10">
        <f t="shared" si="82"/>
        <v>0</v>
      </c>
      <c r="AL74" s="10">
        <f t="shared" si="83"/>
        <v>1</v>
      </c>
      <c r="AM74" s="10">
        <f t="shared" si="84"/>
        <v>1</v>
      </c>
      <c r="AN74" s="10">
        <f t="shared" si="85"/>
        <v>0</v>
      </c>
      <c r="AO74" s="10">
        <f t="shared" si="86"/>
        <v>1</v>
      </c>
      <c r="AP74" s="10">
        <f t="shared" si="87"/>
        <v>1</v>
      </c>
      <c r="AQ74" s="10">
        <f t="shared" si="88"/>
        <v>0</v>
      </c>
      <c r="AR74" s="10">
        <f t="shared" si="89"/>
        <v>0</v>
      </c>
      <c r="AS74" s="10">
        <f t="shared" si="90"/>
        <v>1</v>
      </c>
      <c r="AT74" s="10">
        <f t="shared" si="91"/>
        <v>0</v>
      </c>
      <c r="AU74" s="10">
        <f t="shared" si="92"/>
        <v>0</v>
      </c>
      <c r="AV74" s="10">
        <f t="shared" si="93"/>
        <v>0</v>
      </c>
      <c r="AW74" s="10">
        <f t="shared" si="94"/>
        <v>1</v>
      </c>
      <c r="AX74" s="10">
        <f t="shared" si="95"/>
        <v>0</v>
      </c>
      <c r="AY74" s="10">
        <f t="shared" si="96"/>
        <v>0</v>
      </c>
      <c r="AZ74" s="10">
        <f t="shared" si="97"/>
        <v>0</v>
      </c>
      <c r="BA74" s="10">
        <f t="shared" si="98"/>
        <v>1</v>
      </c>
      <c r="BB74" s="10">
        <f t="shared" si="99"/>
        <v>1</v>
      </c>
      <c r="BC74" s="10">
        <f t="shared" si="100"/>
        <v>0</v>
      </c>
      <c r="BD74" s="10">
        <f t="shared" si="101"/>
        <v>0</v>
      </c>
      <c r="BE74" s="10">
        <f t="shared" si="102"/>
        <v>1</v>
      </c>
      <c r="BF74" s="13">
        <f t="shared" si="103"/>
        <v>12</v>
      </c>
      <c r="BG74" s="14">
        <f t="shared" si="104"/>
        <v>0.8571428571428571</v>
      </c>
      <c r="BH74" s="13">
        <f>BK74-BF74</f>
        <v>32.159999999999997</v>
      </c>
      <c r="BI74" s="14">
        <f t="shared" si="105"/>
        <v>0.48727272727272725</v>
      </c>
      <c r="BJ74" s="14">
        <f t="shared" si="106"/>
        <v>0.67220779220779214</v>
      </c>
      <c r="BK74">
        <v>44.16</v>
      </c>
      <c r="BL74">
        <v>80</v>
      </c>
      <c r="BM74">
        <v>26</v>
      </c>
      <c r="BN74">
        <v>49</v>
      </c>
      <c r="BO74" s="3">
        <v>0.55200000000000005</v>
      </c>
      <c r="BP74" s="4">
        <v>58.5</v>
      </c>
      <c r="BQ74" t="s">
        <v>70</v>
      </c>
      <c r="BR74" t="s">
        <v>71</v>
      </c>
      <c r="BS74" t="s">
        <v>72</v>
      </c>
      <c r="BT74" t="s">
        <v>73</v>
      </c>
      <c r="BU74" t="s">
        <v>74</v>
      </c>
      <c r="BV74" t="s">
        <v>75</v>
      </c>
      <c r="BW74" t="s">
        <v>76</v>
      </c>
      <c r="BX74" t="s">
        <v>77</v>
      </c>
      <c r="BY74" t="s">
        <v>78</v>
      </c>
      <c r="BZ74" t="s">
        <v>79</v>
      </c>
      <c r="CA74" t="s">
        <v>80</v>
      </c>
      <c r="CB74" t="s">
        <v>81</v>
      </c>
      <c r="CC74" t="s">
        <v>126</v>
      </c>
      <c r="CD74" t="s">
        <v>83</v>
      </c>
      <c r="CE74" t="s">
        <v>127</v>
      </c>
      <c r="CF74" t="s">
        <v>85</v>
      </c>
      <c r="CG74" t="s">
        <v>86</v>
      </c>
      <c r="CH74" t="s">
        <v>87</v>
      </c>
      <c r="CI74" t="s">
        <v>88</v>
      </c>
      <c r="CJ74" t="s">
        <v>142</v>
      </c>
      <c r="CK74" t="s">
        <v>213</v>
      </c>
      <c r="CL74" t="s">
        <v>91</v>
      </c>
      <c r="CM74" t="s">
        <v>92</v>
      </c>
      <c r="CN74" t="s">
        <v>93</v>
      </c>
      <c r="CO74" t="s">
        <v>129</v>
      </c>
      <c r="CP74" t="s">
        <v>143</v>
      </c>
      <c r="CQ74" t="s">
        <v>144</v>
      </c>
      <c r="CR74" t="s">
        <v>97</v>
      </c>
      <c r="CS74" t="s">
        <v>154</v>
      </c>
      <c r="CT74" t="s">
        <v>131</v>
      </c>
      <c r="CU74" t="s">
        <v>100</v>
      </c>
      <c r="CV74" t="s">
        <v>101</v>
      </c>
      <c r="CW74" t="s">
        <v>102</v>
      </c>
      <c r="CX74" t="s">
        <v>103</v>
      </c>
      <c r="CY74" t="s">
        <v>104</v>
      </c>
      <c r="CZ74" t="s">
        <v>135</v>
      </c>
      <c r="DA74" t="s">
        <v>106</v>
      </c>
      <c r="DB74" t="s">
        <v>174</v>
      </c>
      <c r="DC74" t="s">
        <v>108</v>
      </c>
      <c r="DD74" t="s">
        <v>109</v>
      </c>
      <c r="DE74" t="s">
        <v>208</v>
      </c>
      <c r="DF74" t="s">
        <v>137</v>
      </c>
      <c r="DG74" t="s">
        <v>146</v>
      </c>
      <c r="DH74" t="s">
        <v>113</v>
      </c>
      <c r="DI74" t="s">
        <v>114</v>
      </c>
      <c r="DJ74" t="s">
        <v>115</v>
      </c>
      <c r="DK74" t="s">
        <v>330</v>
      </c>
      <c r="DL74" t="s">
        <v>138</v>
      </c>
      <c r="DM74" t="s">
        <v>118</v>
      </c>
    </row>
    <row r="75" spans="1:117" x14ac:dyDescent="0.3">
      <c r="A75">
        <v>74</v>
      </c>
      <c r="B75" s="2" t="s">
        <v>432</v>
      </c>
      <c r="C75" t="s">
        <v>433</v>
      </c>
      <c r="D75" t="s">
        <v>66</v>
      </c>
      <c r="E75" t="s">
        <v>66</v>
      </c>
      <c r="F75" t="s">
        <v>121</v>
      </c>
      <c r="G75" t="s">
        <v>122</v>
      </c>
      <c r="H75" t="s">
        <v>434</v>
      </c>
      <c r="I75" s="8">
        <f t="shared" si="54"/>
        <v>1</v>
      </c>
      <c r="J75" s="8">
        <f t="shared" si="55"/>
        <v>1</v>
      </c>
      <c r="K75" s="8">
        <f t="shared" si="56"/>
        <v>1</v>
      </c>
      <c r="L75" s="8">
        <f t="shared" si="57"/>
        <v>1</v>
      </c>
      <c r="M75" s="8">
        <f t="shared" si="58"/>
        <v>1</v>
      </c>
      <c r="N75" s="8">
        <f t="shared" si="59"/>
        <v>1</v>
      </c>
      <c r="O75" s="8">
        <f t="shared" si="60"/>
        <v>1</v>
      </c>
      <c r="P75" s="8">
        <f t="shared" si="61"/>
        <v>1</v>
      </c>
      <c r="Q75" s="8">
        <f t="shared" si="62"/>
        <v>0</v>
      </c>
      <c r="R75" s="8">
        <f t="shared" si="63"/>
        <v>1</v>
      </c>
      <c r="S75" s="8">
        <f t="shared" si="64"/>
        <v>1</v>
      </c>
      <c r="T75" s="8">
        <f t="shared" si="65"/>
        <v>0</v>
      </c>
      <c r="U75" s="8">
        <f t="shared" si="66"/>
        <v>0</v>
      </c>
      <c r="V75" s="8">
        <f t="shared" si="67"/>
        <v>0</v>
      </c>
      <c r="W75" s="10">
        <f t="shared" si="68"/>
        <v>0</v>
      </c>
      <c r="X75" s="10">
        <f t="shared" si="69"/>
        <v>1</v>
      </c>
      <c r="Y75" s="10">
        <f t="shared" si="70"/>
        <v>0</v>
      </c>
      <c r="Z75" s="10">
        <f t="shared" si="71"/>
        <v>1</v>
      </c>
      <c r="AA75" s="10">
        <f t="shared" si="72"/>
        <v>1</v>
      </c>
      <c r="AB75" s="10">
        <f t="shared" si="73"/>
        <v>1</v>
      </c>
      <c r="AC75" s="10">
        <f t="shared" si="74"/>
        <v>1</v>
      </c>
      <c r="AD75" s="10">
        <f t="shared" si="75"/>
        <v>1</v>
      </c>
      <c r="AE75" s="10">
        <f t="shared" si="76"/>
        <v>1</v>
      </c>
      <c r="AF75" s="10">
        <f t="shared" si="77"/>
        <v>0</v>
      </c>
      <c r="AG75" s="10">
        <f t="shared" si="78"/>
        <v>1</v>
      </c>
      <c r="AH75" s="10">
        <f t="shared" si="79"/>
        <v>0</v>
      </c>
      <c r="AI75" s="10">
        <f t="shared" si="80"/>
        <v>0</v>
      </c>
      <c r="AJ75" s="10">
        <f t="shared" si="81"/>
        <v>0</v>
      </c>
      <c r="AK75" s="10">
        <f t="shared" si="82"/>
        <v>0</v>
      </c>
      <c r="AL75" s="10">
        <f t="shared" si="83"/>
        <v>1</v>
      </c>
      <c r="AM75" s="10">
        <f t="shared" si="84"/>
        <v>0</v>
      </c>
      <c r="AN75" s="10">
        <f t="shared" si="85"/>
        <v>1</v>
      </c>
      <c r="AO75" s="10">
        <f t="shared" si="86"/>
        <v>0</v>
      </c>
      <c r="AP75" s="10">
        <f t="shared" si="87"/>
        <v>1</v>
      </c>
      <c r="AQ75" s="10">
        <f t="shared" si="88"/>
        <v>0</v>
      </c>
      <c r="AR75" s="10">
        <f t="shared" si="89"/>
        <v>0</v>
      </c>
      <c r="AS75" s="10">
        <f t="shared" si="90"/>
        <v>1</v>
      </c>
      <c r="AT75" s="10">
        <f t="shared" si="91"/>
        <v>0</v>
      </c>
      <c r="AU75" s="10">
        <f t="shared" si="92"/>
        <v>0</v>
      </c>
      <c r="AV75" s="10">
        <f t="shared" si="93"/>
        <v>0</v>
      </c>
      <c r="AW75" s="10">
        <f t="shared" si="94"/>
        <v>0</v>
      </c>
      <c r="AX75" s="10">
        <f t="shared" si="95"/>
        <v>0</v>
      </c>
      <c r="AY75" s="10">
        <f t="shared" si="96"/>
        <v>0</v>
      </c>
      <c r="AZ75" s="10">
        <f t="shared" si="97"/>
        <v>0</v>
      </c>
      <c r="BA75" s="10">
        <f t="shared" si="98"/>
        <v>1</v>
      </c>
      <c r="BB75" s="10">
        <f t="shared" si="99"/>
        <v>1</v>
      </c>
      <c r="BC75" s="10">
        <f t="shared" si="100"/>
        <v>1</v>
      </c>
      <c r="BD75" s="10">
        <f t="shared" si="101"/>
        <v>0</v>
      </c>
      <c r="BE75" s="10">
        <f t="shared" si="102"/>
        <v>1</v>
      </c>
      <c r="BF75" s="13">
        <f t="shared" si="103"/>
        <v>10</v>
      </c>
      <c r="BG75" s="14">
        <f t="shared" si="104"/>
        <v>0.7142857142857143</v>
      </c>
      <c r="BH75" s="13">
        <f>BK75-BF75</f>
        <v>34.159999999999997</v>
      </c>
      <c r="BI75" s="14">
        <f t="shared" si="105"/>
        <v>0.51757575757575758</v>
      </c>
      <c r="BJ75" s="14">
        <f t="shared" si="106"/>
        <v>0.615930735930736</v>
      </c>
      <c r="BK75">
        <v>44.16</v>
      </c>
      <c r="BL75">
        <v>80</v>
      </c>
      <c r="BM75">
        <v>26</v>
      </c>
      <c r="BN75">
        <v>49</v>
      </c>
      <c r="BO75" s="3">
        <v>0.55200000000000005</v>
      </c>
      <c r="BP75" s="4">
        <v>79.2</v>
      </c>
      <c r="BQ75" t="s">
        <v>70</v>
      </c>
      <c r="BR75" t="s">
        <v>71</v>
      </c>
      <c r="BS75" t="s">
        <v>72</v>
      </c>
      <c r="BT75" t="s">
        <v>73</v>
      </c>
      <c r="BU75" t="s">
        <v>74</v>
      </c>
      <c r="BV75" t="s">
        <v>75</v>
      </c>
      <c r="BW75" t="s">
        <v>124</v>
      </c>
      <c r="BX75" t="s">
        <v>77</v>
      </c>
      <c r="BY75" t="s">
        <v>78</v>
      </c>
      <c r="BZ75" t="s">
        <v>79</v>
      </c>
      <c r="CA75" t="s">
        <v>80</v>
      </c>
      <c r="CB75" t="s">
        <v>168</v>
      </c>
      <c r="CC75" t="s">
        <v>161</v>
      </c>
      <c r="CD75" t="s">
        <v>252</v>
      </c>
      <c r="CE75" t="s">
        <v>127</v>
      </c>
      <c r="CF75" t="s">
        <v>85</v>
      </c>
      <c r="CG75" t="s">
        <v>86</v>
      </c>
      <c r="CH75" t="s">
        <v>87</v>
      </c>
      <c r="CI75" t="s">
        <v>88</v>
      </c>
      <c r="CJ75" t="s">
        <v>89</v>
      </c>
      <c r="CK75" t="s">
        <v>90</v>
      </c>
      <c r="CL75" t="s">
        <v>91</v>
      </c>
      <c r="CM75" t="s">
        <v>92</v>
      </c>
      <c r="CN75" t="s">
        <v>93</v>
      </c>
      <c r="CO75" t="s">
        <v>94</v>
      </c>
      <c r="CP75" t="s">
        <v>143</v>
      </c>
      <c r="CQ75" t="s">
        <v>144</v>
      </c>
      <c r="CR75" t="s">
        <v>97</v>
      </c>
      <c r="CS75" t="s">
        <v>154</v>
      </c>
      <c r="CT75" t="s">
        <v>131</v>
      </c>
      <c r="CU75" t="s">
        <v>132</v>
      </c>
      <c r="CV75" t="s">
        <v>133</v>
      </c>
      <c r="CW75" t="s">
        <v>134</v>
      </c>
      <c r="CX75" t="s">
        <v>103</v>
      </c>
      <c r="CY75" t="s">
        <v>104</v>
      </c>
      <c r="CZ75" t="s">
        <v>135</v>
      </c>
      <c r="DA75" t="s">
        <v>106</v>
      </c>
      <c r="DB75" t="s">
        <v>163</v>
      </c>
      <c r="DC75" t="s">
        <v>108</v>
      </c>
      <c r="DD75" t="s">
        <v>262</v>
      </c>
      <c r="DE75" t="s">
        <v>110</v>
      </c>
      <c r="DF75" t="s">
        <v>137</v>
      </c>
      <c r="DG75" t="s">
        <v>146</v>
      </c>
      <c r="DH75" t="s">
        <v>113</v>
      </c>
      <c r="DI75" t="s">
        <v>114</v>
      </c>
      <c r="DJ75" t="s">
        <v>115</v>
      </c>
      <c r="DK75" t="s">
        <v>116</v>
      </c>
      <c r="DL75" t="s">
        <v>138</v>
      </c>
      <c r="DM75" t="s">
        <v>118</v>
      </c>
    </row>
    <row r="76" spans="1:117" x14ac:dyDescent="0.3">
      <c r="A76">
        <v>75</v>
      </c>
      <c r="B76" s="2" t="s">
        <v>435</v>
      </c>
      <c r="C76" t="s">
        <v>436</v>
      </c>
      <c r="D76" t="s">
        <v>66</v>
      </c>
      <c r="E76" t="s">
        <v>65</v>
      </c>
      <c r="F76" t="s">
        <v>437</v>
      </c>
      <c r="G76" t="s">
        <v>122</v>
      </c>
      <c r="H76" t="s">
        <v>438</v>
      </c>
      <c r="I76" s="8">
        <f t="shared" si="54"/>
        <v>1</v>
      </c>
      <c r="J76" s="8">
        <f t="shared" si="55"/>
        <v>1</v>
      </c>
      <c r="K76" s="8">
        <f t="shared" si="56"/>
        <v>1</v>
      </c>
      <c r="L76" s="8">
        <f t="shared" si="57"/>
        <v>1</v>
      </c>
      <c r="M76" s="8">
        <f t="shared" si="58"/>
        <v>1</v>
      </c>
      <c r="N76" s="8">
        <f t="shared" si="59"/>
        <v>1</v>
      </c>
      <c r="O76" s="8">
        <f t="shared" si="60"/>
        <v>1</v>
      </c>
      <c r="P76" s="8">
        <f t="shared" si="61"/>
        <v>1</v>
      </c>
      <c r="Q76" s="8">
        <f t="shared" si="62"/>
        <v>0</v>
      </c>
      <c r="R76" s="8">
        <f t="shared" si="63"/>
        <v>1</v>
      </c>
      <c r="S76" s="8">
        <f t="shared" si="64"/>
        <v>1</v>
      </c>
      <c r="T76" s="8">
        <f t="shared" si="65"/>
        <v>0</v>
      </c>
      <c r="U76" s="8">
        <f t="shared" si="66"/>
        <v>0</v>
      </c>
      <c r="V76" s="8">
        <f t="shared" si="67"/>
        <v>0</v>
      </c>
      <c r="W76" s="10">
        <f t="shared" si="68"/>
        <v>1</v>
      </c>
      <c r="X76" s="10">
        <f t="shared" si="69"/>
        <v>0</v>
      </c>
      <c r="Y76" s="10">
        <f t="shared" si="70"/>
        <v>0</v>
      </c>
      <c r="Z76" s="10">
        <f t="shared" si="71"/>
        <v>1</v>
      </c>
      <c r="AA76" s="10">
        <f t="shared" si="72"/>
        <v>1</v>
      </c>
      <c r="AB76" s="10">
        <f t="shared" si="73"/>
        <v>1</v>
      </c>
      <c r="AC76" s="10">
        <f t="shared" si="74"/>
        <v>1</v>
      </c>
      <c r="AD76" s="10">
        <f t="shared" si="75"/>
        <v>1</v>
      </c>
      <c r="AE76" s="10">
        <f t="shared" si="76"/>
        <v>0</v>
      </c>
      <c r="AF76" s="10">
        <f t="shared" si="77"/>
        <v>1</v>
      </c>
      <c r="AG76" s="10">
        <f t="shared" si="78"/>
        <v>0</v>
      </c>
      <c r="AH76" s="10">
        <f t="shared" si="79"/>
        <v>0</v>
      </c>
      <c r="AI76" s="10">
        <f t="shared" si="80"/>
        <v>1</v>
      </c>
      <c r="AJ76" s="10">
        <f t="shared" si="81"/>
        <v>0</v>
      </c>
      <c r="AK76" s="10">
        <f t="shared" si="82"/>
        <v>1</v>
      </c>
      <c r="AL76" s="10">
        <f t="shared" si="83"/>
        <v>1</v>
      </c>
      <c r="AM76" s="10">
        <f t="shared" si="84"/>
        <v>0</v>
      </c>
      <c r="AN76" s="10">
        <f t="shared" si="85"/>
        <v>1</v>
      </c>
      <c r="AO76" s="10">
        <f t="shared" si="86"/>
        <v>0</v>
      </c>
      <c r="AP76" s="10">
        <f t="shared" si="87"/>
        <v>1</v>
      </c>
      <c r="AQ76" s="10">
        <f t="shared" si="88"/>
        <v>0</v>
      </c>
      <c r="AR76" s="10">
        <f t="shared" si="89"/>
        <v>0</v>
      </c>
      <c r="AS76" s="10">
        <f t="shared" si="90"/>
        <v>1</v>
      </c>
      <c r="AT76" s="10">
        <f t="shared" si="91"/>
        <v>0</v>
      </c>
      <c r="AU76" s="10">
        <f t="shared" si="92"/>
        <v>0</v>
      </c>
      <c r="AV76" s="10">
        <f t="shared" si="93"/>
        <v>0</v>
      </c>
      <c r="AW76" s="10">
        <f t="shared" si="94"/>
        <v>0</v>
      </c>
      <c r="AX76" s="10">
        <f t="shared" si="95"/>
        <v>0</v>
      </c>
      <c r="AY76" s="10">
        <f t="shared" si="96"/>
        <v>0</v>
      </c>
      <c r="AZ76" s="10">
        <f t="shared" si="97"/>
        <v>0</v>
      </c>
      <c r="BA76" s="10">
        <f t="shared" si="98"/>
        <v>1</v>
      </c>
      <c r="BB76" s="10">
        <f t="shared" si="99"/>
        <v>0</v>
      </c>
      <c r="BC76" s="10">
        <f t="shared" si="100"/>
        <v>1</v>
      </c>
      <c r="BD76" s="10">
        <f t="shared" si="101"/>
        <v>0</v>
      </c>
      <c r="BE76" s="10">
        <f t="shared" si="102"/>
        <v>1</v>
      </c>
      <c r="BF76" s="13">
        <f t="shared" si="103"/>
        <v>10</v>
      </c>
      <c r="BG76" s="14">
        <f t="shared" si="104"/>
        <v>0.7142857142857143</v>
      </c>
      <c r="BH76" s="13">
        <f>BK76-BF76</f>
        <v>34.08</v>
      </c>
      <c r="BI76" s="14">
        <f t="shared" si="105"/>
        <v>0.51636363636363636</v>
      </c>
      <c r="BJ76" s="14">
        <f t="shared" si="106"/>
        <v>0.61532467532467527</v>
      </c>
      <c r="BK76">
        <v>44.08</v>
      </c>
      <c r="BL76">
        <v>80</v>
      </c>
      <c r="BM76">
        <v>26</v>
      </c>
      <c r="BN76">
        <v>49</v>
      </c>
      <c r="BO76" s="3">
        <v>0.55100000000000005</v>
      </c>
      <c r="BP76" s="4">
        <v>65.3</v>
      </c>
      <c r="BQ76" t="s">
        <v>70</v>
      </c>
      <c r="BR76" t="s">
        <v>71</v>
      </c>
      <c r="BS76" t="s">
        <v>72</v>
      </c>
      <c r="BT76" t="s">
        <v>73</v>
      </c>
      <c r="BU76" t="s">
        <v>74</v>
      </c>
      <c r="BV76" t="s">
        <v>75</v>
      </c>
      <c r="BW76" t="s">
        <v>124</v>
      </c>
      <c r="BX76" t="s">
        <v>77</v>
      </c>
      <c r="BY76" t="s">
        <v>78</v>
      </c>
      <c r="BZ76" t="s">
        <v>79</v>
      </c>
      <c r="CA76" t="s">
        <v>80</v>
      </c>
      <c r="CB76" t="s">
        <v>168</v>
      </c>
      <c r="CC76" t="s">
        <v>161</v>
      </c>
      <c r="CD76" t="s">
        <v>252</v>
      </c>
      <c r="CE76" t="s">
        <v>84</v>
      </c>
      <c r="CF76" t="s">
        <v>269</v>
      </c>
      <c r="CG76" t="s">
        <v>86</v>
      </c>
      <c r="CH76" t="s">
        <v>87</v>
      </c>
      <c r="CI76" t="s">
        <v>88</v>
      </c>
      <c r="CJ76" t="s">
        <v>89</v>
      </c>
      <c r="CK76" t="s">
        <v>90</v>
      </c>
      <c r="CL76" t="s">
        <v>91</v>
      </c>
      <c r="CM76" t="s">
        <v>181</v>
      </c>
      <c r="CN76" t="s">
        <v>169</v>
      </c>
      <c r="CO76" t="s">
        <v>129</v>
      </c>
      <c r="CP76" t="s">
        <v>143</v>
      </c>
      <c r="CQ76" t="s">
        <v>96</v>
      </c>
      <c r="CR76" t="s">
        <v>97</v>
      </c>
      <c r="CS76" t="s">
        <v>98</v>
      </c>
      <c r="CT76" t="s">
        <v>131</v>
      </c>
      <c r="CU76" t="s">
        <v>132</v>
      </c>
      <c r="CV76" t="s">
        <v>133</v>
      </c>
      <c r="CW76" t="s">
        <v>439</v>
      </c>
      <c r="CX76" t="s">
        <v>103</v>
      </c>
      <c r="CY76" t="s">
        <v>104</v>
      </c>
      <c r="CZ76" t="s">
        <v>135</v>
      </c>
      <c r="DA76" t="s">
        <v>106</v>
      </c>
      <c r="DB76" t="s">
        <v>163</v>
      </c>
      <c r="DC76" t="s">
        <v>108</v>
      </c>
      <c r="DD76" t="s">
        <v>109</v>
      </c>
      <c r="DE76" t="s">
        <v>110</v>
      </c>
      <c r="DF76" t="s">
        <v>137</v>
      </c>
      <c r="DG76" t="s">
        <v>146</v>
      </c>
      <c r="DH76" t="s">
        <v>113</v>
      </c>
      <c r="DI76" t="s">
        <v>114</v>
      </c>
      <c r="DJ76" t="s">
        <v>147</v>
      </c>
      <c r="DK76" t="s">
        <v>116</v>
      </c>
      <c r="DL76" t="s">
        <v>138</v>
      </c>
      <c r="DM76" t="s">
        <v>118</v>
      </c>
    </row>
    <row r="77" spans="1:117" x14ac:dyDescent="0.3">
      <c r="A77">
        <v>76</v>
      </c>
      <c r="B77" s="2" t="s">
        <v>440</v>
      </c>
      <c r="C77" t="s">
        <v>441</v>
      </c>
      <c r="D77" t="s">
        <v>66</v>
      </c>
      <c r="E77" t="s">
        <v>65</v>
      </c>
      <c r="F77" t="s">
        <v>177</v>
      </c>
      <c r="G77" t="s">
        <v>68</v>
      </c>
      <c r="H77" t="s">
        <v>314</v>
      </c>
      <c r="I77" s="8">
        <f t="shared" si="54"/>
        <v>1</v>
      </c>
      <c r="J77" s="8">
        <f t="shared" si="55"/>
        <v>1</v>
      </c>
      <c r="K77" s="8">
        <f t="shared" si="56"/>
        <v>1</v>
      </c>
      <c r="L77" s="8">
        <f t="shared" si="57"/>
        <v>1</v>
      </c>
      <c r="M77" s="8">
        <f t="shared" si="58"/>
        <v>1</v>
      </c>
      <c r="N77" s="8">
        <f t="shared" si="59"/>
        <v>1</v>
      </c>
      <c r="O77" s="8">
        <f t="shared" si="60"/>
        <v>1</v>
      </c>
      <c r="P77" s="8">
        <f t="shared" si="61"/>
        <v>1</v>
      </c>
      <c r="Q77" s="8">
        <f t="shared" si="62"/>
        <v>0</v>
      </c>
      <c r="R77" s="8">
        <f t="shared" si="63"/>
        <v>1</v>
      </c>
      <c r="S77" s="8">
        <f t="shared" si="64"/>
        <v>1</v>
      </c>
      <c r="T77" s="8">
        <f t="shared" si="65"/>
        <v>1</v>
      </c>
      <c r="U77" s="8">
        <f t="shared" si="66"/>
        <v>1</v>
      </c>
      <c r="V77" s="8">
        <f t="shared" si="67"/>
        <v>0</v>
      </c>
      <c r="W77" s="10">
        <f t="shared" si="68"/>
        <v>1</v>
      </c>
      <c r="X77" s="10">
        <f t="shared" si="69"/>
        <v>1</v>
      </c>
      <c r="Y77" s="10">
        <f t="shared" si="70"/>
        <v>0</v>
      </c>
      <c r="Z77" s="10">
        <f t="shared" si="71"/>
        <v>1</v>
      </c>
      <c r="AA77" s="10">
        <f t="shared" si="72"/>
        <v>1</v>
      </c>
      <c r="AB77" s="10">
        <f t="shared" si="73"/>
        <v>1</v>
      </c>
      <c r="AC77" s="10">
        <f t="shared" si="74"/>
        <v>1</v>
      </c>
      <c r="AD77" s="10">
        <f t="shared" si="75"/>
        <v>1</v>
      </c>
      <c r="AE77" s="10">
        <f t="shared" si="76"/>
        <v>0</v>
      </c>
      <c r="AF77" s="10">
        <f t="shared" si="77"/>
        <v>0</v>
      </c>
      <c r="AG77" s="10">
        <f t="shared" si="78"/>
        <v>0</v>
      </c>
      <c r="AH77" s="10">
        <f t="shared" si="79"/>
        <v>1</v>
      </c>
      <c r="AI77" s="10">
        <f t="shared" si="80"/>
        <v>0</v>
      </c>
      <c r="AJ77" s="10">
        <f t="shared" si="81"/>
        <v>0</v>
      </c>
      <c r="AK77" s="10">
        <f t="shared" si="82"/>
        <v>0</v>
      </c>
      <c r="AL77" s="10">
        <f t="shared" si="83"/>
        <v>1</v>
      </c>
      <c r="AM77" s="10">
        <f t="shared" si="84"/>
        <v>0</v>
      </c>
      <c r="AN77" s="10">
        <f t="shared" si="85"/>
        <v>0</v>
      </c>
      <c r="AO77" s="10">
        <f t="shared" si="86"/>
        <v>0</v>
      </c>
      <c r="AP77" s="10">
        <f t="shared" si="87"/>
        <v>0</v>
      </c>
      <c r="AQ77" s="10">
        <f t="shared" si="88"/>
        <v>0</v>
      </c>
      <c r="AR77" s="10">
        <f t="shared" si="89"/>
        <v>0</v>
      </c>
      <c r="AS77" s="10">
        <f t="shared" si="90"/>
        <v>0</v>
      </c>
      <c r="AT77" s="10">
        <f t="shared" si="91"/>
        <v>1</v>
      </c>
      <c r="AU77" s="10">
        <f t="shared" si="92"/>
        <v>0</v>
      </c>
      <c r="AV77" s="10">
        <f t="shared" si="93"/>
        <v>0</v>
      </c>
      <c r="AW77" s="10">
        <f t="shared" si="94"/>
        <v>0</v>
      </c>
      <c r="AX77" s="10">
        <f t="shared" si="95"/>
        <v>0</v>
      </c>
      <c r="AY77" s="10">
        <f t="shared" si="96"/>
        <v>0</v>
      </c>
      <c r="AZ77" s="10">
        <f t="shared" si="97"/>
        <v>0</v>
      </c>
      <c r="BA77" s="10">
        <f t="shared" si="98"/>
        <v>0</v>
      </c>
      <c r="BB77" s="10">
        <f t="shared" si="99"/>
        <v>0</v>
      </c>
      <c r="BC77" s="10">
        <f t="shared" si="100"/>
        <v>1</v>
      </c>
      <c r="BD77" s="10">
        <f t="shared" si="101"/>
        <v>0</v>
      </c>
      <c r="BE77" s="10">
        <f t="shared" si="102"/>
        <v>1</v>
      </c>
      <c r="BF77" s="13">
        <f t="shared" si="103"/>
        <v>12</v>
      </c>
      <c r="BG77" s="14">
        <f t="shared" si="104"/>
        <v>0.8571428571428571</v>
      </c>
      <c r="BH77" s="13">
        <f>BK77-BF77</f>
        <v>32</v>
      </c>
      <c r="BI77" s="14">
        <f t="shared" si="105"/>
        <v>0.48484848484848486</v>
      </c>
      <c r="BJ77" s="14">
        <f t="shared" si="106"/>
        <v>0.67099567099567103</v>
      </c>
      <c r="BK77">
        <v>44</v>
      </c>
      <c r="BL77">
        <v>80</v>
      </c>
      <c r="BM77">
        <v>24</v>
      </c>
      <c r="BN77">
        <v>49</v>
      </c>
      <c r="BO77" s="3">
        <v>0.55000000000000004</v>
      </c>
      <c r="BP77" s="4">
        <v>57.3</v>
      </c>
      <c r="BQ77" t="s">
        <v>70</v>
      </c>
      <c r="BR77" t="s">
        <v>71</v>
      </c>
      <c r="BS77" t="s">
        <v>72</v>
      </c>
      <c r="BT77" t="s">
        <v>73</v>
      </c>
      <c r="BU77" t="s">
        <v>74</v>
      </c>
      <c r="BV77" t="s">
        <v>75</v>
      </c>
      <c r="BW77" t="s">
        <v>124</v>
      </c>
      <c r="BX77" t="s">
        <v>77</v>
      </c>
      <c r="BY77" t="s">
        <v>78</v>
      </c>
      <c r="BZ77" t="s">
        <v>79</v>
      </c>
      <c r="CA77" t="s">
        <v>80</v>
      </c>
      <c r="CB77" t="s">
        <v>81</v>
      </c>
      <c r="CC77" t="s">
        <v>126</v>
      </c>
      <c r="CD77" t="s">
        <v>220</v>
      </c>
      <c r="CE77" t="s">
        <v>84</v>
      </c>
      <c r="CF77" t="s">
        <v>85</v>
      </c>
      <c r="CG77" t="s">
        <v>86</v>
      </c>
      <c r="CH77" t="s">
        <v>87</v>
      </c>
      <c r="CI77" t="s">
        <v>88</v>
      </c>
      <c r="CJ77" t="s">
        <v>89</v>
      </c>
      <c r="CK77" t="s">
        <v>90</v>
      </c>
      <c r="CL77" t="s">
        <v>91</v>
      </c>
      <c r="CM77" t="s">
        <v>288</v>
      </c>
      <c r="CN77" t="s">
        <v>93</v>
      </c>
      <c r="CO77" t="s">
        <v>129</v>
      </c>
      <c r="CP77" t="s">
        <v>95</v>
      </c>
      <c r="CQ77" t="s">
        <v>144</v>
      </c>
      <c r="CR77" t="s">
        <v>97</v>
      </c>
      <c r="CS77" t="s">
        <v>154</v>
      </c>
      <c r="CT77" t="s">
        <v>131</v>
      </c>
      <c r="CU77" t="s">
        <v>384</v>
      </c>
      <c r="CV77" t="s">
        <v>349</v>
      </c>
      <c r="CW77" t="s">
        <v>439</v>
      </c>
      <c r="CX77" t="s">
        <v>385</v>
      </c>
      <c r="CY77" t="s">
        <v>104</v>
      </c>
      <c r="CZ77" t="s">
        <v>195</v>
      </c>
      <c r="DA77" t="s">
        <v>162</v>
      </c>
      <c r="DB77" t="s">
        <v>107</v>
      </c>
      <c r="DC77" t="s">
        <v>428</v>
      </c>
      <c r="DD77" t="s">
        <v>262</v>
      </c>
      <c r="DE77" t="s">
        <v>110</v>
      </c>
      <c r="DF77" t="s">
        <v>182</v>
      </c>
      <c r="DG77" t="s">
        <v>209</v>
      </c>
      <c r="DH77" t="s">
        <v>113</v>
      </c>
      <c r="DI77" t="s">
        <v>232</v>
      </c>
      <c r="DJ77" t="s">
        <v>147</v>
      </c>
      <c r="DK77" t="s">
        <v>116</v>
      </c>
      <c r="DL77" t="s">
        <v>138</v>
      </c>
      <c r="DM77" t="s">
        <v>118</v>
      </c>
    </row>
    <row r="78" spans="1:117" x14ac:dyDescent="0.3">
      <c r="A78">
        <v>77</v>
      </c>
      <c r="B78" s="2" t="s">
        <v>442</v>
      </c>
      <c r="C78" t="s">
        <v>443</v>
      </c>
      <c r="D78" t="s">
        <v>65</v>
      </c>
      <c r="E78" t="s">
        <v>65</v>
      </c>
      <c r="F78" t="s">
        <v>228</v>
      </c>
      <c r="G78" t="s">
        <v>122</v>
      </c>
      <c r="H78" t="s">
        <v>444</v>
      </c>
      <c r="I78" s="8">
        <f t="shared" si="54"/>
        <v>1</v>
      </c>
      <c r="J78" s="8">
        <f t="shared" si="55"/>
        <v>1</v>
      </c>
      <c r="K78" s="8">
        <f t="shared" si="56"/>
        <v>1</v>
      </c>
      <c r="L78" s="8">
        <f t="shared" si="57"/>
        <v>1</v>
      </c>
      <c r="M78" s="8">
        <f t="shared" si="58"/>
        <v>1</v>
      </c>
      <c r="N78" s="8">
        <f t="shared" si="59"/>
        <v>1</v>
      </c>
      <c r="O78" s="8">
        <f t="shared" si="60"/>
        <v>0</v>
      </c>
      <c r="P78" s="8">
        <f t="shared" si="61"/>
        <v>1</v>
      </c>
      <c r="Q78" s="8">
        <f t="shared" si="62"/>
        <v>1</v>
      </c>
      <c r="R78" s="8">
        <f t="shared" si="63"/>
        <v>1</v>
      </c>
      <c r="S78" s="8">
        <f t="shared" si="64"/>
        <v>1</v>
      </c>
      <c r="T78" s="8">
        <f t="shared" si="65"/>
        <v>0</v>
      </c>
      <c r="U78" s="8">
        <f t="shared" si="66"/>
        <v>1</v>
      </c>
      <c r="V78" s="8">
        <f t="shared" si="67"/>
        <v>1</v>
      </c>
      <c r="W78" s="10">
        <f t="shared" si="68"/>
        <v>0</v>
      </c>
      <c r="X78" s="10">
        <f t="shared" si="69"/>
        <v>1</v>
      </c>
      <c r="Y78" s="10">
        <f t="shared" si="70"/>
        <v>0</v>
      </c>
      <c r="Z78" s="10">
        <f t="shared" si="71"/>
        <v>1</v>
      </c>
      <c r="AA78" s="10">
        <f t="shared" si="72"/>
        <v>1</v>
      </c>
      <c r="AB78" s="10">
        <f t="shared" si="73"/>
        <v>0</v>
      </c>
      <c r="AC78" s="10">
        <f t="shared" si="74"/>
        <v>0</v>
      </c>
      <c r="AD78" s="10">
        <f t="shared" si="75"/>
        <v>1</v>
      </c>
      <c r="AE78" s="10">
        <f t="shared" si="76"/>
        <v>0</v>
      </c>
      <c r="AF78" s="10">
        <f t="shared" si="77"/>
        <v>0</v>
      </c>
      <c r="AG78" s="10">
        <f t="shared" si="78"/>
        <v>0</v>
      </c>
      <c r="AH78" s="10">
        <f t="shared" si="79"/>
        <v>0</v>
      </c>
      <c r="AI78" s="10">
        <f t="shared" si="80"/>
        <v>1</v>
      </c>
      <c r="AJ78" s="10">
        <f t="shared" si="81"/>
        <v>0</v>
      </c>
      <c r="AK78" s="10">
        <f t="shared" si="82"/>
        <v>1</v>
      </c>
      <c r="AL78" s="10">
        <f t="shared" si="83"/>
        <v>1</v>
      </c>
      <c r="AM78" s="10">
        <f t="shared" si="84"/>
        <v>0</v>
      </c>
      <c r="AN78" s="10">
        <f t="shared" si="85"/>
        <v>1</v>
      </c>
      <c r="AO78" s="10">
        <f t="shared" si="86"/>
        <v>0</v>
      </c>
      <c r="AP78" s="10">
        <f t="shared" si="87"/>
        <v>1</v>
      </c>
      <c r="AQ78" s="10">
        <f t="shared" si="88"/>
        <v>0</v>
      </c>
      <c r="AR78" s="10">
        <f t="shared" si="89"/>
        <v>0</v>
      </c>
      <c r="AS78" s="10">
        <f t="shared" si="90"/>
        <v>1</v>
      </c>
      <c r="AT78" s="10">
        <f t="shared" si="91"/>
        <v>0</v>
      </c>
      <c r="AU78" s="10">
        <f t="shared" si="92"/>
        <v>0</v>
      </c>
      <c r="AV78" s="10">
        <f t="shared" si="93"/>
        <v>0</v>
      </c>
      <c r="AW78" s="10">
        <f t="shared" si="94"/>
        <v>1</v>
      </c>
      <c r="AX78" s="10">
        <f t="shared" si="95"/>
        <v>0</v>
      </c>
      <c r="AY78" s="10">
        <f t="shared" si="96"/>
        <v>0</v>
      </c>
      <c r="AZ78" s="10">
        <f t="shared" si="97"/>
        <v>0</v>
      </c>
      <c r="BA78" s="10">
        <f t="shared" si="98"/>
        <v>1</v>
      </c>
      <c r="BB78" s="10">
        <f t="shared" si="99"/>
        <v>1</v>
      </c>
      <c r="BC78" s="10">
        <f t="shared" si="100"/>
        <v>1</v>
      </c>
      <c r="BD78" s="10">
        <f t="shared" si="101"/>
        <v>0</v>
      </c>
      <c r="BE78" s="10">
        <f t="shared" si="102"/>
        <v>1</v>
      </c>
      <c r="BF78" s="13">
        <f t="shared" si="103"/>
        <v>12</v>
      </c>
      <c r="BG78" s="14">
        <f t="shared" si="104"/>
        <v>0.8571428571428571</v>
      </c>
      <c r="BH78" s="13">
        <f>BK78-BF78</f>
        <v>31.83</v>
      </c>
      <c r="BI78" s="14">
        <f t="shared" si="105"/>
        <v>0.48227272727272724</v>
      </c>
      <c r="BJ78" s="14">
        <f t="shared" si="106"/>
        <v>0.6697077922077922</v>
      </c>
      <c r="BK78">
        <v>43.83</v>
      </c>
      <c r="BL78">
        <v>80</v>
      </c>
      <c r="BM78">
        <v>27</v>
      </c>
      <c r="BN78">
        <v>49</v>
      </c>
      <c r="BO78" s="3">
        <v>0.54800000000000004</v>
      </c>
      <c r="BP78" s="4">
        <v>58.2</v>
      </c>
      <c r="BQ78" t="s">
        <v>70</v>
      </c>
      <c r="BR78" t="s">
        <v>71</v>
      </c>
      <c r="BS78" t="s">
        <v>72</v>
      </c>
      <c r="BT78" t="s">
        <v>73</v>
      </c>
      <c r="BU78" t="s">
        <v>74</v>
      </c>
      <c r="BV78" t="s">
        <v>75</v>
      </c>
      <c r="BW78" t="s">
        <v>76</v>
      </c>
      <c r="BX78" t="s">
        <v>77</v>
      </c>
      <c r="BY78" t="s">
        <v>125</v>
      </c>
      <c r="BZ78" t="s">
        <v>79</v>
      </c>
      <c r="CA78" t="s">
        <v>80</v>
      </c>
      <c r="CB78" t="s">
        <v>168</v>
      </c>
      <c r="CC78" t="s">
        <v>126</v>
      </c>
      <c r="CD78" t="s">
        <v>83</v>
      </c>
      <c r="CE78" t="s">
        <v>127</v>
      </c>
      <c r="CF78" t="s">
        <v>85</v>
      </c>
      <c r="CG78" t="s">
        <v>86</v>
      </c>
      <c r="CH78" t="s">
        <v>87</v>
      </c>
      <c r="CI78" t="s">
        <v>88</v>
      </c>
      <c r="CJ78" t="s">
        <v>142</v>
      </c>
      <c r="CK78" t="s">
        <v>213</v>
      </c>
      <c r="CL78" t="s">
        <v>91</v>
      </c>
      <c r="CM78" t="s">
        <v>181</v>
      </c>
      <c r="CN78" t="s">
        <v>93</v>
      </c>
      <c r="CO78" t="s">
        <v>129</v>
      </c>
      <c r="CP78" t="s">
        <v>143</v>
      </c>
      <c r="CQ78" t="s">
        <v>96</v>
      </c>
      <c r="CR78" t="s">
        <v>97</v>
      </c>
      <c r="CS78" t="s">
        <v>98</v>
      </c>
      <c r="CT78" t="s">
        <v>131</v>
      </c>
      <c r="CU78" t="s">
        <v>132</v>
      </c>
      <c r="CV78" t="s">
        <v>133</v>
      </c>
      <c r="CW78" t="s">
        <v>134</v>
      </c>
      <c r="CX78" t="s">
        <v>103</v>
      </c>
      <c r="CY78" t="s">
        <v>104</v>
      </c>
      <c r="CZ78" t="s">
        <v>135</v>
      </c>
      <c r="DA78" t="s">
        <v>106</v>
      </c>
      <c r="DB78" t="s">
        <v>174</v>
      </c>
      <c r="DC78" t="s">
        <v>108</v>
      </c>
      <c r="DD78" t="s">
        <v>109</v>
      </c>
      <c r="DE78" t="s">
        <v>208</v>
      </c>
      <c r="DF78" t="s">
        <v>137</v>
      </c>
      <c r="DG78" t="s">
        <v>146</v>
      </c>
      <c r="DH78" t="s">
        <v>113</v>
      </c>
      <c r="DI78" t="s">
        <v>114</v>
      </c>
      <c r="DJ78" t="s">
        <v>115</v>
      </c>
      <c r="DK78" t="s">
        <v>116</v>
      </c>
      <c r="DL78" t="s">
        <v>138</v>
      </c>
      <c r="DM78" t="s">
        <v>118</v>
      </c>
    </row>
    <row r="79" spans="1:117" x14ac:dyDescent="0.3">
      <c r="A79">
        <v>78</v>
      </c>
      <c r="B79" s="2" t="s">
        <v>445</v>
      </c>
      <c r="C79" t="s">
        <v>446</v>
      </c>
      <c r="D79" t="s">
        <v>66</v>
      </c>
      <c r="E79" t="s">
        <v>66</v>
      </c>
      <c r="F79" t="s">
        <v>158</v>
      </c>
      <c r="G79" t="s">
        <v>159</v>
      </c>
      <c r="H79" t="s">
        <v>447</v>
      </c>
      <c r="I79" s="8">
        <f t="shared" si="54"/>
        <v>1</v>
      </c>
      <c r="J79" s="8">
        <f t="shared" si="55"/>
        <v>1</v>
      </c>
      <c r="K79" s="8">
        <f t="shared" si="56"/>
        <v>1</v>
      </c>
      <c r="L79" s="8">
        <f t="shared" si="57"/>
        <v>1</v>
      </c>
      <c r="M79" s="8">
        <f t="shared" si="58"/>
        <v>0</v>
      </c>
      <c r="N79" s="8">
        <f t="shared" si="59"/>
        <v>1</v>
      </c>
      <c r="O79" s="8">
        <f t="shared" si="60"/>
        <v>0</v>
      </c>
      <c r="P79" s="8">
        <f t="shared" si="61"/>
        <v>1</v>
      </c>
      <c r="Q79" s="8">
        <f t="shared" si="62"/>
        <v>0</v>
      </c>
      <c r="R79" s="8">
        <f t="shared" si="63"/>
        <v>1</v>
      </c>
      <c r="S79" s="8">
        <f t="shared" si="64"/>
        <v>0</v>
      </c>
      <c r="T79" s="8">
        <f t="shared" si="65"/>
        <v>0</v>
      </c>
      <c r="U79" s="8">
        <f t="shared" si="66"/>
        <v>1</v>
      </c>
      <c r="V79" s="8">
        <f t="shared" si="67"/>
        <v>1</v>
      </c>
      <c r="W79" s="10">
        <f t="shared" si="68"/>
        <v>0</v>
      </c>
      <c r="X79" s="10">
        <f t="shared" si="69"/>
        <v>0</v>
      </c>
      <c r="Y79" s="10">
        <f t="shared" si="70"/>
        <v>0</v>
      </c>
      <c r="Z79" s="10">
        <f t="shared" si="71"/>
        <v>1</v>
      </c>
      <c r="AA79" s="10">
        <f t="shared" si="72"/>
        <v>1</v>
      </c>
      <c r="AB79" s="10">
        <f t="shared" si="73"/>
        <v>0</v>
      </c>
      <c r="AC79" s="10">
        <f t="shared" si="74"/>
        <v>1</v>
      </c>
      <c r="AD79" s="10">
        <f t="shared" si="75"/>
        <v>1</v>
      </c>
      <c r="AE79" s="10">
        <f t="shared" si="76"/>
        <v>1</v>
      </c>
      <c r="AF79" s="10">
        <f t="shared" si="77"/>
        <v>0</v>
      </c>
      <c r="AG79" s="10">
        <f t="shared" si="78"/>
        <v>0</v>
      </c>
      <c r="AH79" s="10">
        <f t="shared" si="79"/>
        <v>0</v>
      </c>
      <c r="AI79" s="10">
        <f t="shared" si="80"/>
        <v>0</v>
      </c>
      <c r="AJ79" s="10">
        <f t="shared" si="81"/>
        <v>1</v>
      </c>
      <c r="AK79" s="10">
        <f t="shared" si="82"/>
        <v>0</v>
      </c>
      <c r="AL79" s="10">
        <f t="shared" si="83"/>
        <v>1</v>
      </c>
      <c r="AM79" s="10">
        <f t="shared" si="84"/>
        <v>0</v>
      </c>
      <c r="AN79" s="10">
        <f t="shared" si="85"/>
        <v>0</v>
      </c>
      <c r="AO79" s="10">
        <f t="shared" si="86"/>
        <v>0</v>
      </c>
      <c r="AP79" s="10">
        <f t="shared" si="87"/>
        <v>1</v>
      </c>
      <c r="AQ79" s="10">
        <f t="shared" si="88"/>
        <v>0</v>
      </c>
      <c r="AR79" s="10">
        <f t="shared" si="89"/>
        <v>0</v>
      </c>
      <c r="AS79" s="10">
        <f t="shared" si="90"/>
        <v>1</v>
      </c>
      <c r="AT79" s="10">
        <f t="shared" si="91"/>
        <v>0</v>
      </c>
      <c r="AU79" s="10">
        <f t="shared" si="92"/>
        <v>0</v>
      </c>
      <c r="AV79" s="10">
        <f t="shared" si="93"/>
        <v>0</v>
      </c>
      <c r="AW79" s="10">
        <f t="shared" si="94"/>
        <v>0</v>
      </c>
      <c r="AX79" s="10">
        <f t="shared" si="95"/>
        <v>0</v>
      </c>
      <c r="AY79" s="10">
        <f t="shared" si="96"/>
        <v>0</v>
      </c>
      <c r="AZ79" s="10">
        <f t="shared" si="97"/>
        <v>0</v>
      </c>
      <c r="BA79" s="10">
        <f t="shared" si="98"/>
        <v>1</v>
      </c>
      <c r="BB79" s="10">
        <f t="shared" si="99"/>
        <v>1</v>
      </c>
      <c r="BC79" s="10">
        <f t="shared" si="100"/>
        <v>0</v>
      </c>
      <c r="BD79" s="10">
        <f t="shared" si="101"/>
        <v>0</v>
      </c>
      <c r="BE79" s="10">
        <f t="shared" si="102"/>
        <v>1</v>
      </c>
      <c r="BF79" s="13">
        <f t="shared" si="103"/>
        <v>9</v>
      </c>
      <c r="BG79" s="14">
        <f t="shared" si="104"/>
        <v>0.6428571428571429</v>
      </c>
      <c r="BH79" s="13">
        <f>BK79-BF79</f>
        <v>34.76</v>
      </c>
      <c r="BI79" s="14">
        <f t="shared" si="105"/>
        <v>0.52666666666666662</v>
      </c>
      <c r="BJ79" s="14">
        <f t="shared" si="106"/>
        <v>0.58476190476190482</v>
      </c>
      <c r="BK79">
        <v>43.76</v>
      </c>
      <c r="BL79">
        <v>80</v>
      </c>
      <c r="BM79">
        <v>21</v>
      </c>
      <c r="BN79">
        <v>49</v>
      </c>
      <c r="BO79" s="3">
        <v>0.54700000000000004</v>
      </c>
      <c r="BP79" s="4">
        <v>57.1</v>
      </c>
      <c r="BQ79" t="s">
        <v>70</v>
      </c>
      <c r="BR79" t="s">
        <v>71</v>
      </c>
      <c r="BS79" t="s">
        <v>72</v>
      </c>
      <c r="BT79" t="s">
        <v>73</v>
      </c>
      <c r="BU79" t="s">
        <v>240</v>
      </c>
      <c r="BV79" t="s">
        <v>75</v>
      </c>
      <c r="BW79" t="s">
        <v>76</v>
      </c>
      <c r="BX79" t="s">
        <v>77</v>
      </c>
      <c r="BY79" t="s">
        <v>78</v>
      </c>
      <c r="BZ79" t="s">
        <v>79</v>
      </c>
      <c r="CA79" t="s">
        <v>202</v>
      </c>
      <c r="CB79" t="s">
        <v>168</v>
      </c>
      <c r="CC79" t="s">
        <v>126</v>
      </c>
      <c r="CD79" t="s">
        <v>83</v>
      </c>
      <c r="CE79" t="s">
        <v>127</v>
      </c>
      <c r="CF79" t="s">
        <v>186</v>
      </c>
      <c r="CG79" t="s">
        <v>86</v>
      </c>
      <c r="CH79" t="s">
        <v>87</v>
      </c>
      <c r="CI79" t="s">
        <v>88</v>
      </c>
      <c r="CJ79" t="s">
        <v>371</v>
      </c>
      <c r="CK79" t="s">
        <v>90</v>
      </c>
      <c r="CL79" t="s">
        <v>91</v>
      </c>
      <c r="CM79" t="s">
        <v>92</v>
      </c>
      <c r="CN79" t="s">
        <v>93</v>
      </c>
      <c r="CO79" t="s">
        <v>129</v>
      </c>
      <c r="CP79" t="s">
        <v>143</v>
      </c>
      <c r="CQ79" t="s">
        <v>130</v>
      </c>
      <c r="CR79" t="s">
        <v>145</v>
      </c>
      <c r="CS79" t="s">
        <v>154</v>
      </c>
      <c r="CT79" t="s">
        <v>131</v>
      </c>
      <c r="CU79" t="s">
        <v>132</v>
      </c>
      <c r="CV79" t="s">
        <v>101</v>
      </c>
      <c r="CW79" t="s">
        <v>134</v>
      </c>
      <c r="CX79" t="s">
        <v>103</v>
      </c>
      <c r="CY79" t="s">
        <v>104</v>
      </c>
      <c r="CZ79" t="s">
        <v>135</v>
      </c>
      <c r="DA79" t="s">
        <v>106</v>
      </c>
      <c r="DB79" t="s">
        <v>174</v>
      </c>
      <c r="DC79" t="s">
        <v>108</v>
      </c>
      <c r="DD79" t="s">
        <v>109</v>
      </c>
      <c r="DE79" t="s">
        <v>110</v>
      </c>
      <c r="DF79" t="s">
        <v>137</v>
      </c>
      <c r="DG79" t="s">
        <v>146</v>
      </c>
      <c r="DH79" t="s">
        <v>113</v>
      </c>
      <c r="DI79" t="s">
        <v>114</v>
      </c>
      <c r="DJ79" t="s">
        <v>115</v>
      </c>
      <c r="DK79" t="s">
        <v>330</v>
      </c>
      <c r="DL79" t="s">
        <v>138</v>
      </c>
      <c r="DM79" t="s">
        <v>118</v>
      </c>
    </row>
    <row r="80" spans="1:117" x14ac:dyDescent="0.3">
      <c r="A80">
        <v>79</v>
      </c>
      <c r="B80" s="2" t="s">
        <v>448</v>
      </c>
      <c r="C80" t="s">
        <v>449</v>
      </c>
      <c r="D80" t="s">
        <v>66</v>
      </c>
      <c r="E80" t="s">
        <v>66</v>
      </c>
      <c r="F80" t="s">
        <v>205</v>
      </c>
      <c r="G80" t="s">
        <v>450</v>
      </c>
      <c r="H80" t="s">
        <v>451</v>
      </c>
      <c r="I80" s="8">
        <f t="shared" si="54"/>
        <v>1</v>
      </c>
      <c r="J80" s="8">
        <f t="shared" si="55"/>
        <v>1</v>
      </c>
      <c r="K80" s="8">
        <f t="shared" si="56"/>
        <v>1</v>
      </c>
      <c r="L80" s="8">
        <f t="shared" si="57"/>
        <v>1</v>
      </c>
      <c r="M80" s="8">
        <f t="shared" si="58"/>
        <v>1</v>
      </c>
      <c r="N80" s="8">
        <f t="shared" si="59"/>
        <v>1</v>
      </c>
      <c r="O80" s="8">
        <f t="shared" si="60"/>
        <v>1</v>
      </c>
      <c r="P80" s="8">
        <f t="shared" si="61"/>
        <v>1</v>
      </c>
      <c r="Q80" s="8">
        <f t="shared" si="62"/>
        <v>0</v>
      </c>
      <c r="R80" s="8">
        <f t="shared" si="63"/>
        <v>1</v>
      </c>
      <c r="S80" s="8">
        <f t="shared" si="64"/>
        <v>1</v>
      </c>
      <c r="T80" s="8">
        <f t="shared" si="65"/>
        <v>1</v>
      </c>
      <c r="U80" s="8">
        <f t="shared" si="66"/>
        <v>0</v>
      </c>
      <c r="V80" s="8">
        <f t="shared" si="67"/>
        <v>1</v>
      </c>
      <c r="W80" s="10">
        <f t="shared" si="68"/>
        <v>1</v>
      </c>
      <c r="X80" s="10">
        <f t="shared" si="69"/>
        <v>1</v>
      </c>
      <c r="Y80" s="10">
        <f t="shared" si="70"/>
        <v>0</v>
      </c>
      <c r="Z80" s="10">
        <f t="shared" si="71"/>
        <v>0</v>
      </c>
      <c r="AA80" s="10">
        <f t="shared" si="72"/>
        <v>1</v>
      </c>
      <c r="AB80" s="10">
        <f t="shared" si="73"/>
        <v>1</v>
      </c>
      <c r="AC80" s="10">
        <f t="shared" si="74"/>
        <v>1</v>
      </c>
      <c r="AD80" s="10">
        <f t="shared" si="75"/>
        <v>1</v>
      </c>
      <c r="AE80" s="10">
        <f t="shared" si="76"/>
        <v>0</v>
      </c>
      <c r="AF80" s="10">
        <f t="shared" si="77"/>
        <v>0</v>
      </c>
      <c r="AG80" s="10">
        <f t="shared" si="78"/>
        <v>0</v>
      </c>
      <c r="AH80" s="10">
        <f t="shared" si="79"/>
        <v>0</v>
      </c>
      <c r="AI80" s="10">
        <f t="shared" si="80"/>
        <v>0</v>
      </c>
      <c r="AJ80" s="10">
        <f t="shared" si="81"/>
        <v>0</v>
      </c>
      <c r="AK80" s="10">
        <f t="shared" si="82"/>
        <v>0</v>
      </c>
      <c r="AL80" s="10">
        <f t="shared" si="83"/>
        <v>1</v>
      </c>
      <c r="AM80" s="10">
        <f t="shared" si="84"/>
        <v>0</v>
      </c>
      <c r="AN80" s="10">
        <f t="shared" si="85"/>
        <v>0</v>
      </c>
      <c r="AO80" s="10">
        <f t="shared" si="86"/>
        <v>0</v>
      </c>
      <c r="AP80" s="10">
        <f t="shared" si="87"/>
        <v>0</v>
      </c>
      <c r="AQ80" s="10">
        <f t="shared" si="88"/>
        <v>0</v>
      </c>
      <c r="AR80" s="10">
        <f t="shared" si="89"/>
        <v>0</v>
      </c>
      <c r="AS80" s="10">
        <f t="shared" si="90"/>
        <v>1</v>
      </c>
      <c r="AT80" s="10">
        <f t="shared" si="91"/>
        <v>0</v>
      </c>
      <c r="AU80" s="10">
        <f t="shared" si="92"/>
        <v>0</v>
      </c>
      <c r="AV80" s="10">
        <f t="shared" si="93"/>
        <v>0</v>
      </c>
      <c r="AW80" s="10">
        <f t="shared" si="94"/>
        <v>0</v>
      </c>
      <c r="AX80" s="10">
        <f t="shared" si="95"/>
        <v>0</v>
      </c>
      <c r="AY80" s="10">
        <f t="shared" si="96"/>
        <v>0</v>
      </c>
      <c r="AZ80" s="10">
        <f t="shared" si="97"/>
        <v>0</v>
      </c>
      <c r="BA80" s="10">
        <f t="shared" si="98"/>
        <v>1</v>
      </c>
      <c r="BB80" s="10">
        <f t="shared" si="99"/>
        <v>1</v>
      </c>
      <c r="BC80" s="10">
        <f t="shared" si="100"/>
        <v>1</v>
      </c>
      <c r="BD80" s="10">
        <f t="shared" si="101"/>
        <v>0</v>
      </c>
      <c r="BE80" s="10">
        <f t="shared" si="102"/>
        <v>0</v>
      </c>
      <c r="BF80" s="13">
        <f t="shared" si="103"/>
        <v>12</v>
      </c>
      <c r="BG80" s="14">
        <f t="shared" si="104"/>
        <v>0.8571428571428571</v>
      </c>
      <c r="BH80" s="13">
        <f>BK80-BF80</f>
        <v>31.75</v>
      </c>
      <c r="BI80" s="14">
        <f t="shared" si="105"/>
        <v>0.48106060606060608</v>
      </c>
      <c r="BJ80" s="14">
        <f t="shared" si="106"/>
        <v>0.66910173160173159</v>
      </c>
      <c r="BK80">
        <v>43.75</v>
      </c>
      <c r="BL80">
        <v>80</v>
      </c>
      <c r="BM80">
        <v>23</v>
      </c>
      <c r="BN80">
        <v>49</v>
      </c>
      <c r="BO80" s="3">
        <v>0.54700000000000004</v>
      </c>
      <c r="BP80" s="4">
        <v>70</v>
      </c>
      <c r="BQ80" t="s">
        <v>70</v>
      </c>
      <c r="BR80" t="s">
        <v>71</v>
      </c>
      <c r="BS80" t="s">
        <v>72</v>
      </c>
      <c r="BT80" t="s">
        <v>73</v>
      </c>
      <c r="BU80" t="s">
        <v>74</v>
      </c>
      <c r="BV80" t="s">
        <v>75</v>
      </c>
      <c r="BW80" t="s">
        <v>124</v>
      </c>
      <c r="BX80" t="s">
        <v>77</v>
      </c>
      <c r="BY80" t="s">
        <v>78</v>
      </c>
      <c r="BZ80" t="s">
        <v>79</v>
      </c>
      <c r="CA80" t="s">
        <v>80</v>
      </c>
      <c r="CB80" t="s">
        <v>81</v>
      </c>
      <c r="CC80" t="s">
        <v>161</v>
      </c>
      <c r="CD80" t="s">
        <v>83</v>
      </c>
      <c r="CE80" t="s">
        <v>84</v>
      </c>
      <c r="CF80" t="s">
        <v>85</v>
      </c>
      <c r="CG80" t="s">
        <v>86</v>
      </c>
      <c r="CH80" t="s">
        <v>128</v>
      </c>
      <c r="CI80" t="s">
        <v>88</v>
      </c>
      <c r="CJ80" t="s">
        <v>89</v>
      </c>
      <c r="CK80" t="s">
        <v>90</v>
      </c>
      <c r="CL80" t="s">
        <v>91</v>
      </c>
      <c r="CM80" t="s">
        <v>181</v>
      </c>
      <c r="CN80" t="s">
        <v>93</v>
      </c>
      <c r="CO80" t="s">
        <v>129</v>
      </c>
      <c r="CP80" t="s">
        <v>143</v>
      </c>
      <c r="CQ80" t="s">
        <v>130</v>
      </c>
      <c r="CR80" t="s">
        <v>97</v>
      </c>
      <c r="CS80" t="s">
        <v>154</v>
      </c>
      <c r="CT80" t="s">
        <v>131</v>
      </c>
      <c r="CU80" t="s">
        <v>132</v>
      </c>
      <c r="CV80" t="s">
        <v>101</v>
      </c>
      <c r="CW80" t="s">
        <v>134</v>
      </c>
      <c r="CX80" t="s">
        <v>385</v>
      </c>
      <c r="CY80" t="s">
        <v>104</v>
      </c>
      <c r="CZ80" t="s">
        <v>195</v>
      </c>
      <c r="DA80" t="s">
        <v>106</v>
      </c>
      <c r="DB80" t="s">
        <v>174</v>
      </c>
      <c r="DC80" t="s">
        <v>108</v>
      </c>
      <c r="DD80" t="s">
        <v>109</v>
      </c>
      <c r="DE80" t="s">
        <v>110</v>
      </c>
      <c r="DF80" t="s">
        <v>137</v>
      </c>
      <c r="DG80" t="s">
        <v>146</v>
      </c>
      <c r="DH80" t="s">
        <v>113</v>
      </c>
      <c r="DI80" t="s">
        <v>114</v>
      </c>
      <c r="DJ80" t="s">
        <v>115</v>
      </c>
      <c r="DK80" t="s">
        <v>116</v>
      </c>
      <c r="DL80" t="s">
        <v>138</v>
      </c>
      <c r="DM80" t="s">
        <v>148</v>
      </c>
    </row>
    <row r="81" spans="1:117" x14ac:dyDescent="0.3">
      <c r="A81">
        <v>80</v>
      </c>
      <c r="B81" s="2" t="s">
        <v>452</v>
      </c>
      <c r="C81" t="s">
        <v>453</v>
      </c>
      <c r="D81" t="s">
        <v>65</v>
      </c>
      <c r="E81" t="s">
        <v>65</v>
      </c>
      <c r="F81" t="s">
        <v>198</v>
      </c>
      <c r="G81" t="s">
        <v>68</v>
      </c>
      <c r="H81" t="s">
        <v>454</v>
      </c>
      <c r="I81" s="8">
        <f t="shared" si="54"/>
        <v>0</v>
      </c>
      <c r="J81" s="8">
        <f t="shared" si="55"/>
        <v>1</v>
      </c>
      <c r="K81" s="8">
        <f t="shared" si="56"/>
        <v>1</v>
      </c>
      <c r="L81" s="8">
        <f t="shared" si="57"/>
        <v>0</v>
      </c>
      <c r="M81" s="8">
        <f t="shared" si="58"/>
        <v>0</v>
      </c>
      <c r="N81" s="8">
        <f t="shared" si="59"/>
        <v>1</v>
      </c>
      <c r="O81" s="8">
        <f t="shared" si="60"/>
        <v>1</v>
      </c>
      <c r="P81" s="8">
        <f t="shared" si="61"/>
        <v>1</v>
      </c>
      <c r="Q81" s="8">
        <f t="shared" si="62"/>
        <v>0</v>
      </c>
      <c r="R81" s="8">
        <f t="shared" si="63"/>
        <v>1</v>
      </c>
      <c r="S81" s="8">
        <f t="shared" si="64"/>
        <v>0</v>
      </c>
      <c r="T81" s="8">
        <f t="shared" si="65"/>
        <v>0</v>
      </c>
      <c r="U81" s="8">
        <f t="shared" si="66"/>
        <v>1</v>
      </c>
      <c r="V81" s="8">
        <f t="shared" si="67"/>
        <v>1</v>
      </c>
      <c r="W81" s="10">
        <f t="shared" si="68"/>
        <v>0</v>
      </c>
      <c r="X81" s="10">
        <f t="shared" si="69"/>
        <v>0</v>
      </c>
      <c r="Y81" s="10">
        <f t="shared" si="70"/>
        <v>0</v>
      </c>
      <c r="Z81" s="10">
        <f t="shared" si="71"/>
        <v>1</v>
      </c>
      <c r="AA81" s="10">
        <f t="shared" si="72"/>
        <v>1</v>
      </c>
      <c r="AB81" s="10">
        <f t="shared" si="73"/>
        <v>0</v>
      </c>
      <c r="AC81" s="10">
        <f t="shared" si="74"/>
        <v>1</v>
      </c>
      <c r="AD81" s="10">
        <f t="shared" si="75"/>
        <v>1</v>
      </c>
      <c r="AE81" s="10">
        <f t="shared" si="76"/>
        <v>0</v>
      </c>
      <c r="AF81" s="10">
        <f t="shared" si="77"/>
        <v>0</v>
      </c>
      <c r="AG81" s="10">
        <f t="shared" si="78"/>
        <v>0</v>
      </c>
      <c r="AH81" s="10">
        <f t="shared" si="79"/>
        <v>0</v>
      </c>
      <c r="AI81" s="10">
        <f t="shared" si="80"/>
        <v>1</v>
      </c>
      <c r="AJ81" s="10">
        <f t="shared" si="81"/>
        <v>0</v>
      </c>
      <c r="AK81" s="10">
        <f t="shared" si="82"/>
        <v>0</v>
      </c>
      <c r="AL81" s="10">
        <f t="shared" si="83"/>
        <v>1</v>
      </c>
      <c r="AM81" s="10">
        <f t="shared" si="84"/>
        <v>0</v>
      </c>
      <c r="AN81" s="10">
        <f t="shared" si="85"/>
        <v>1</v>
      </c>
      <c r="AO81" s="10">
        <f t="shared" si="86"/>
        <v>1</v>
      </c>
      <c r="AP81" s="10">
        <f t="shared" si="87"/>
        <v>1</v>
      </c>
      <c r="AQ81" s="10">
        <f t="shared" si="88"/>
        <v>0</v>
      </c>
      <c r="AR81" s="10">
        <f t="shared" si="89"/>
        <v>0</v>
      </c>
      <c r="AS81" s="10">
        <f t="shared" si="90"/>
        <v>1</v>
      </c>
      <c r="AT81" s="10">
        <f t="shared" si="91"/>
        <v>1</v>
      </c>
      <c r="AU81" s="10">
        <f t="shared" si="92"/>
        <v>0</v>
      </c>
      <c r="AV81" s="10">
        <f t="shared" si="93"/>
        <v>0</v>
      </c>
      <c r="AW81" s="10">
        <f t="shared" si="94"/>
        <v>0</v>
      </c>
      <c r="AX81" s="10">
        <f t="shared" si="95"/>
        <v>0</v>
      </c>
      <c r="AY81" s="10">
        <f t="shared" si="96"/>
        <v>0</v>
      </c>
      <c r="AZ81" s="10">
        <f t="shared" si="97"/>
        <v>0</v>
      </c>
      <c r="BA81" s="10">
        <f t="shared" si="98"/>
        <v>1</v>
      </c>
      <c r="BB81" s="10">
        <f t="shared" si="99"/>
        <v>0</v>
      </c>
      <c r="BC81" s="10">
        <f t="shared" si="100"/>
        <v>1</v>
      </c>
      <c r="BD81" s="10">
        <f t="shared" si="101"/>
        <v>0</v>
      </c>
      <c r="BE81" s="10">
        <f t="shared" si="102"/>
        <v>1</v>
      </c>
      <c r="BF81" s="13">
        <f t="shared" si="103"/>
        <v>8</v>
      </c>
      <c r="BG81" s="14">
        <f t="shared" si="104"/>
        <v>0.5714285714285714</v>
      </c>
      <c r="BH81" s="13">
        <f>BK81-BF81</f>
        <v>35.75</v>
      </c>
      <c r="BI81" s="14">
        <f t="shared" si="105"/>
        <v>0.54166666666666663</v>
      </c>
      <c r="BJ81" s="14">
        <f t="shared" si="106"/>
        <v>0.55654761904761907</v>
      </c>
      <c r="BK81">
        <v>43.75</v>
      </c>
      <c r="BL81">
        <v>80</v>
      </c>
      <c r="BM81">
        <v>22</v>
      </c>
      <c r="BN81">
        <v>49</v>
      </c>
      <c r="BO81" s="3">
        <v>0.54700000000000004</v>
      </c>
      <c r="BP81" s="4">
        <v>66.099999999999994</v>
      </c>
      <c r="BQ81" t="s">
        <v>261</v>
      </c>
      <c r="BR81" t="s">
        <v>71</v>
      </c>
      <c r="BS81" t="s">
        <v>72</v>
      </c>
      <c r="BT81" t="s">
        <v>201</v>
      </c>
      <c r="BU81" t="s">
        <v>240</v>
      </c>
      <c r="BV81" t="s">
        <v>75</v>
      </c>
      <c r="BW81" t="s">
        <v>124</v>
      </c>
      <c r="BX81" t="s">
        <v>77</v>
      </c>
      <c r="BY81" t="s">
        <v>78</v>
      </c>
      <c r="BZ81" t="s">
        <v>79</v>
      </c>
      <c r="CA81" t="s">
        <v>202</v>
      </c>
      <c r="CB81" t="s">
        <v>168</v>
      </c>
      <c r="CC81" t="s">
        <v>126</v>
      </c>
      <c r="CD81" t="s">
        <v>83</v>
      </c>
      <c r="CE81" t="s">
        <v>127</v>
      </c>
      <c r="CF81" t="s">
        <v>269</v>
      </c>
      <c r="CG81" t="s">
        <v>86</v>
      </c>
      <c r="CH81" t="s">
        <v>87</v>
      </c>
      <c r="CI81" t="s">
        <v>88</v>
      </c>
      <c r="CJ81" t="s">
        <v>371</v>
      </c>
      <c r="CK81" t="s">
        <v>90</v>
      </c>
      <c r="CL81" t="s">
        <v>91</v>
      </c>
      <c r="CM81" t="s">
        <v>181</v>
      </c>
      <c r="CN81" t="s">
        <v>93</v>
      </c>
      <c r="CO81" t="s">
        <v>129</v>
      </c>
      <c r="CP81" t="s">
        <v>143</v>
      </c>
      <c r="CQ81" t="s">
        <v>96</v>
      </c>
      <c r="CR81" t="s">
        <v>97</v>
      </c>
      <c r="CS81" t="s">
        <v>154</v>
      </c>
      <c r="CT81" t="s">
        <v>131</v>
      </c>
      <c r="CU81" t="s">
        <v>132</v>
      </c>
      <c r="CV81" t="s">
        <v>133</v>
      </c>
      <c r="CW81" t="s">
        <v>102</v>
      </c>
      <c r="CX81" t="s">
        <v>103</v>
      </c>
      <c r="CY81" t="s">
        <v>104</v>
      </c>
      <c r="CZ81" t="s">
        <v>135</v>
      </c>
      <c r="DA81" t="s">
        <v>106</v>
      </c>
      <c r="DB81" t="s">
        <v>107</v>
      </c>
      <c r="DC81" t="s">
        <v>108</v>
      </c>
      <c r="DD81" t="s">
        <v>109</v>
      </c>
      <c r="DE81" t="s">
        <v>110</v>
      </c>
      <c r="DF81" t="s">
        <v>182</v>
      </c>
      <c r="DG81" t="s">
        <v>146</v>
      </c>
      <c r="DH81" t="s">
        <v>113</v>
      </c>
      <c r="DI81" t="s">
        <v>114</v>
      </c>
      <c r="DJ81" t="s">
        <v>147</v>
      </c>
      <c r="DK81" t="s">
        <v>116</v>
      </c>
      <c r="DL81" t="s">
        <v>138</v>
      </c>
      <c r="DM81" t="s">
        <v>118</v>
      </c>
    </row>
    <row r="82" spans="1:117" x14ac:dyDescent="0.3">
      <c r="A82">
        <v>81</v>
      </c>
      <c r="B82" s="2" t="s">
        <v>455</v>
      </c>
      <c r="C82" t="s">
        <v>456</v>
      </c>
      <c r="D82" t="s">
        <v>66</v>
      </c>
      <c r="E82" t="s">
        <v>65</v>
      </c>
      <c r="F82" t="s">
        <v>67</v>
      </c>
      <c r="G82" t="s">
        <v>68</v>
      </c>
      <c r="H82" t="s">
        <v>457</v>
      </c>
      <c r="I82" s="8">
        <f t="shared" si="54"/>
        <v>1</v>
      </c>
      <c r="J82" s="8">
        <f t="shared" si="55"/>
        <v>0</v>
      </c>
      <c r="K82" s="8">
        <f t="shared" si="56"/>
        <v>1</v>
      </c>
      <c r="L82" s="8">
        <f t="shared" si="57"/>
        <v>1</v>
      </c>
      <c r="M82" s="8">
        <f t="shared" si="58"/>
        <v>1</v>
      </c>
      <c r="N82" s="8">
        <f t="shared" si="59"/>
        <v>0</v>
      </c>
      <c r="O82" s="8">
        <f t="shared" si="60"/>
        <v>1</v>
      </c>
      <c r="P82" s="8">
        <f t="shared" si="61"/>
        <v>1</v>
      </c>
      <c r="Q82" s="8">
        <f t="shared" si="62"/>
        <v>1</v>
      </c>
      <c r="R82" s="8">
        <f t="shared" si="63"/>
        <v>1</v>
      </c>
      <c r="S82" s="8">
        <f t="shared" si="64"/>
        <v>0</v>
      </c>
      <c r="T82" s="8">
        <f t="shared" si="65"/>
        <v>1</v>
      </c>
      <c r="U82" s="8">
        <f t="shared" si="66"/>
        <v>0</v>
      </c>
      <c r="V82" s="8">
        <f t="shared" si="67"/>
        <v>0</v>
      </c>
      <c r="W82" s="10">
        <f t="shared" si="68"/>
        <v>1</v>
      </c>
      <c r="X82" s="10">
        <f t="shared" si="69"/>
        <v>1</v>
      </c>
      <c r="Y82" s="10">
        <f t="shared" si="70"/>
        <v>0</v>
      </c>
      <c r="Z82" s="10">
        <f t="shared" si="71"/>
        <v>1</v>
      </c>
      <c r="AA82" s="10">
        <f t="shared" si="72"/>
        <v>1</v>
      </c>
      <c r="AB82" s="10">
        <f t="shared" si="73"/>
        <v>1</v>
      </c>
      <c r="AC82" s="10">
        <f t="shared" si="74"/>
        <v>1</v>
      </c>
      <c r="AD82" s="10">
        <f t="shared" si="75"/>
        <v>1</v>
      </c>
      <c r="AE82" s="10">
        <f t="shared" si="76"/>
        <v>1</v>
      </c>
      <c r="AF82" s="10">
        <f t="shared" si="77"/>
        <v>0</v>
      </c>
      <c r="AG82" s="10">
        <f t="shared" si="78"/>
        <v>0</v>
      </c>
      <c r="AH82" s="10">
        <f t="shared" si="79"/>
        <v>0</v>
      </c>
      <c r="AI82" s="10">
        <f t="shared" si="80"/>
        <v>1</v>
      </c>
      <c r="AJ82" s="10">
        <f t="shared" si="81"/>
        <v>0</v>
      </c>
      <c r="AK82" s="10">
        <f t="shared" si="82"/>
        <v>0</v>
      </c>
      <c r="AL82" s="10">
        <f t="shared" si="83"/>
        <v>1</v>
      </c>
      <c r="AM82" s="10">
        <f t="shared" si="84"/>
        <v>0</v>
      </c>
      <c r="AN82" s="10">
        <f t="shared" si="85"/>
        <v>1</v>
      </c>
      <c r="AO82" s="10">
        <f t="shared" si="86"/>
        <v>1</v>
      </c>
      <c r="AP82" s="10">
        <f t="shared" si="87"/>
        <v>1</v>
      </c>
      <c r="AQ82" s="10">
        <f t="shared" si="88"/>
        <v>0</v>
      </c>
      <c r="AR82" s="10">
        <f t="shared" si="89"/>
        <v>0</v>
      </c>
      <c r="AS82" s="10">
        <f t="shared" si="90"/>
        <v>0</v>
      </c>
      <c r="AT82" s="10">
        <f t="shared" si="91"/>
        <v>0</v>
      </c>
      <c r="AU82" s="10">
        <f t="shared" si="92"/>
        <v>0</v>
      </c>
      <c r="AV82" s="10">
        <f t="shared" si="93"/>
        <v>0</v>
      </c>
      <c r="AW82" s="10">
        <f t="shared" si="94"/>
        <v>1</v>
      </c>
      <c r="AX82" s="10">
        <f t="shared" si="95"/>
        <v>0</v>
      </c>
      <c r="AY82" s="10">
        <f t="shared" si="96"/>
        <v>0</v>
      </c>
      <c r="AZ82" s="10">
        <f t="shared" si="97"/>
        <v>0</v>
      </c>
      <c r="BA82" s="10">
        <f t="shared" si="98"/>
        <v>1</v>
      </c>
      <c r="BB82" s="10">
        <f t="shared" si="99"/>
        <v>1</v>
      </c>
      <c r="BC82" s="10">
        <f t="shared" si="100"/>
        <v>1</v>
      </c>
      <c r="BD82" s="10">
        <f t="shared" si="101"/>
        <v>0</v>
      </c>
      <c r="BE82" s="10">
        <f t="shared" si="102"/>
        <v>1</v>
      </c>
      <c r="BF82" s="13">
        <f t="shared" si="103"/>
        <v>9</v>
      </c>
      <c r="BG82" s="14">
        <f t="shared" si="104"/>
        <v>0.6428571428571429</v>
      </c>
      <c r="BH82" s="13">
        <f>BK82-BF82</f>
        <v>34.75</v>
      </c>
      <c r="BI82" s="14">
        <f t="shared" si="105"/>
        <v>0.52651515151515149</v>
      </c>
      <c r="BJ82" s="14">
        <f t="shared" si="106"/>
        <v>0.5846861471861472</v>
      </c>
      <c r="BK82">
        <v>43.75</v>
      </c>
      <c r="BL82">
        <v>80</v>
      </c>
      <c r="BM82">
        <v>27</v>
      </c>
      <c r="BN82">
        <v>49</v>
      </c>
      <c r="BO82" s="3">
        <v>0.54700000000000004</v>
      </c>
      <c r="BP82" s="4">
        <v>62.6</v>
      </c>
      <c r="BQ82" t="s">
        <v>70</v>
      </c>
      <c r="BR82" t="s">
        <v>200</v>
      </c>
      <c r="BS82" t="s">
        <v>72</v>
      </c>
      <c r="BT82" t="s">
        <v>73</v>
      </c>
      <c r="BU82" t="s">
        <v>74</v>
      </c>
      <c r="BV82" t="s">
        <v>153</v>
      </c>
      <c r="BW82" t="s">
        <v>124</v>
      </c>
      <c r="BX82" t="s">
        <v>77</v>
      </c>
      <c r="BY82" t="s">
        <v>125</v>
      </c>
      <c r="BZ82" t="s">
        <v>79</v>
      </c>
      <c r="CA82" t="s">
        <v>202</v>
      </c>
      <c r="CB82" t="s">
        <v>81</v>
      </c>
      <c r="CC82" t="s">
        <v>82</v>
      </c>
      <c r="CD82" t="s">
        <v>252</v>
      </c>
      <c r="CE82" t="s">
        <v>84</v>
      </c>
      <c r="CF82" t="s">
        <v>85</v>
      </c>
      <c r="CG82" t="s">
        <v>86</v>
      </c>
      <c r="CH82" t="s">
        <v>87</v>
      </c>
      <c r="CI82" t="s">
        <v>88</v>
      </c>
      <c r="CJ82" t="s">
        <v>89</v>
      </c>
      <c r="CK82" t="s">
        <v>90</v>
      </c>
      <c r="CL82" t="s">
        <v>91</v>
      </c>
      <c r="CM82" t="s">
        <v>92</v>
      </c>
      <c r="CN82" t="s">
        <v>93</v>
      </c>
      <c r="CO82" t="s">
        <v>187</v>
      </c>
      <c r="CP82" t="s">
        <v>143</v>
      </c>
      <c r="CQ82" t="s">
        <v>96</v>
      </c>
      <c r="CR82" t="s">
        <v>97</v>
      </c>
      <c r="CS82" t="s">
        <v>154</v>
      </c>
      <c r="CT82" t="s">
        <v>131</v>
      </c>
      <c r="CU82" t="s">
        <v>132</v>
      </c>
      <c r="CV82" t="s">
        <v>133</v>
      </c>
      <c r="CW82" t="s">
        <v>102</v>
      </c>
      <c r="CX82" t="s">
        <v>103</v>
      </c>
      <c r="CY82" t="s">
        <v>104</v>
      </c>
      <c r="CZ82" t="s">
        <v>195</v>
      </c>
      <c r="DA82" t="s">
        <v>188</v>
      </c>
      <c r="DB82" t="s">
        <v>174</v>
      </c>
      <c r="DC82" t="s">
        <v>108</v>
      </c>
      <c r="DD82" t="s">
        <v>109</v>
      </c>
      <c r="DE82" t="s">
        <v>208</v>
      </c>
      <c r="DF82" t="s">
        <v>137</v>
      </c>
      <c r="DG82" t="s">
        <v>146</v>
      </c>
      <c r="DH82" t="s">
        <v>113</v>
      </c>
      <c r="DI82" t="s">
        <v>114</v>
      </c>
      <c r="DJ82" t="s">
        <v>115</v>
      </c>
      <c r="DK82" t="s">
        <v>116</v>
      </c>
      <c r="DL82" t="s">
        <v>138</v>
      </c>
      <c r="DM82" t="s">
        <v>118</v>
      </c>
    </row>
    <row r="83" spans="1:117" x14ac:dyDescent="0.3">
      <c r="A83">
        <v>82</v>
      </c>
      <c r="B83" s="2" t="s">
        <v>458</v>
      </c>
      <c r="C83" t="s">
        <v>459</v>
      </c>
      <c r="D83" t="s">
        <v>66</v>
      </c>
      <c r="E83" t="s">
        <v>65</v>
      </c>
      <c r="F83" t="s">
        <v>228</v>
      </c>
      <c r="G83" t="s">
        <v>172</v>
      </c>
      <c r="H83" t="s">
        <v>460</v>
      </c>
      <c r="I83" s="8">
        <f t="shared" si="54"/>
        <v>1</v>
      </c>
      <c r="J83" s="8">
        <f t="shared" si="55"/>
        <v>1</v>
      </c>
      <c r="K83" s="8">
        <f t="shared" si="56"/>
        <v>1</v>
      </c>
      <c r="L83" s="8">
        <f t="shared" si="57"/>
        <v>1</v>
      </c>
      <c r="M83" s="8">
        <f t="shared" si="58"/>
        <v>1</v>
      </c>
      <c r="N83" s="8">
        <f t="shared" si="59"/>
        <v>1</v>
      </c>
      <c r="O83" s="8">
        <f t="shared" si="60"/>
        <v>0</v>
      </c>
      <c r="P83" s="8">
        <f t="shared" si="61"/>
        <v>0</v>
      </c>
      <c r="Q83" s="8">
        <f t="shared" si="62"/>
        <v>0</v>
      </c>
      <c r="R83" s="8">
        <f t="shared" si="63"/>
        <v>1</v>
      </c>
      <c r="S83" s="8">
        <f t="shared" si="64"/>
        <v>0</v>
      </c>
      <c r="T83" s="8">
        <f t="shared" si="65"/>
        <v>0</v>
      </c>
      <c r="U83" s="8">
        <f t="shared" si="66"/>
        <v>0</v>
      </c>
      <c r="V83" s="8">
        <f t="shared" si="67"/>
        <v>1</v>
      </c>
      <c r="W83" s="10">
        <f t="shared" si="68"/>
        <v>1</v>
      </c>
      <c r="X83" s="10">
        <f t="shared" si="69"/>
        <v>1</v>
      </c>
      <c r="Y83" s="10">
        <f t="shared" si="70"/>
        <v>0</v>
      </c>
      <c r="Z83" s="10">
        <f t="shared" si="71"/>
        <v>0</v>
      </c>
      <c r="AA83" s="10">
        <f t="shared" si="72"/>
        <v>0</v>
      </c>
      <c r="AB83" s="10">
        <f t="shared" si="73"/>
        <v>1</v>
      </c>
      <c r="AC83" s="10">
        <f t="shared" si="74"/>
        <v>1</v>
      </c>
      <c r="AD83" s="10">
        <f t="shared" si="75"/>
        <v>1</v>
      </c>
      <c r="AE83" s="10">
        <f t="shared" si="76"/>
        <v>1</v>
      </c>
      <c r="AF83" s="10">
        <f t="shared" si="77"/>
        <v>0</v>
      </c>
      <c r="AG83" s="10">
        <f t="shared" si="78"/>
        <v>0</v>
      </c>
      <c r="AH83" s="10">
        <f t="shared" si="79"/>
        <v>0</v>
      </c>
      <c r="AI83" s="10">
        <f t="shared" si="80"/>
        <v>0</v>
      </c>
      <c r="AJ83" s="10">
        <f t="shared" si="81"/>
        <v>0</v>
      </c>
      <c r="AK83" s="10">
        <f t="shared" si="82"/>
        <v>1</v>
      </c>
      <c r="AL83" s="10">
        <f t="shared" si="83"/>
        <v>0</v>
      </c>
      <c r="AM83" s="10">
        <f t="shared" si="84"/>
        <v>0</v>
      </c>
      <c r="AN83" s="10">
        <f t="shared" si="85"/>
        <v>0</v>
      </c>
      <c r="AO83" s="10">
        <f t="shared" si="86"/>
        <v>0</v>
      </c>
      <c r="AP83" s="10">
        <f t="shared" si="87"/>
        <v>0</v>
      </c>
      <c r="AQ83" s="10">
        <f t="shared" si="88"/>
        <v>0</v>
      </c>
      <c r="AR83" s="10">
        <f t="shared" si="89"/>
        <v>0</v>
      </c>
      <c r="AS83" s="10">
        <f t="shared" si="90"/>
        <v>0</v>
      </c>
      <c r="AT83" s="10">
        <f t="shared" si="91"/>
        <v>1</v>
      </c>
      <c r="AU83" s="10">
        <f t="shared" si="92"/>
        <v>1</v>
      </c>
      <c r="AV83" s="10">
        <f t="shared" si="93"/>
        <v>0</v>
      </c>
      <c r="AW83" s="10">
        <f t="shared" si="94"/>
        <v>0</v>
      </c>
      <c r="AX83" s="10">
        <f t="shared" si="95"/>
        <v>0</v>
      </c>
      <c r="AY83" s="10">
        <f t="shared" si="96"/>
        <v>0</v>
      </c>
      <c r="AZ83" s="10">
        <f t="shared" si="97"/>
        <v>0</v>
      </c>
      <c r="BA83" s="10">
        <f t="shared" si="98"/>
        <v>1</v>
      </c>
      <c r="BB83" s="10">
        <f t="shared" si="99"/>
        <v>0</v>
      </c>
      <c r="BC83" s="10">
        <f t="shared" si="100"/>
        <v>1</v>
      </c>
      <c r="BD83" s="10">
        <f t="shared" si="101"/>
        <v>0</v>
      </c>
      <c r="BE83" s="10">
        <f t="shared" si="102"/>
        <v>1</v>
      </c>
      <c r="BF83" s="13">
        <f t="shared" si="103"/>
        <v>8</v>
      </c>
      <c r="BG83" s="14">
        <f t="shared" si="104"/>
        <v>0.5714285714285714</v>
      </c>
      <c r="BH83" s="13">
        <f>BK83-BF83</f>
        <v>35.58</v>
      </c>
      <c r="BI83" s="14">
        <f t="shared" si="105"/>
        <v>0.53909090909090907</v>
      </c>
      <c r="BJ83" s="14">
        <f t="shared" si="106"/>
        <v>0.55525974025974023</v>
      </c>
      <c r="BK83">
        <v>43.58</v>
      </c>
      <c r="BL83">
        <v>80</v>
      </c>
      <c r="BM83">
        <v>20</v>
      </c>
      <c r="BN83">
        <v>49</v>
      </c>
      <c r="BO83" s="3">
        <v>0.54500000000000004</v>
      </c>
      <c r="BP83" s="4">
        <v>57.2</v>
      </c>
      <c r="BQ83" t="s">
        <v>70</v>
      </c>
      <c r="BR83" t="s">
        <v>71</v>
      </c>
      <c r="BS83" t="s">
        <v>72</v>
      </c>
      <c r="BT83" t="s">
        <v>73</v>
      </c>
      <c r="BU83" t="s">
        <v>74</v>
      </c>
      <c r="BV83" t="s">
        <v>75</v>
      </c>
      <c r="BW83" t="s">
        <v>76</v>
      </c>
      <c r="BX83" t="s">
        <v>193</v>
      </c>
      <c r="BY83" t="s">
        <v>78</v>
      </c>
      <c r="BZ83" t="s">
        <v>79</v>
      </c>
      <c r="CA83" t="s">
        <v>202</v>
      </c>
      <c r="CB83" t="s">
        <v>168</v>
      </c>
      <c r="CC83" t="s">
        <v>161</v>
      </c>
      <c r="CD83" t="s">
        <v>83</v>
      </c>
      <c r="CE83" t="s">
        <v>84</v>
      </c>
      <c r="CF83" t="s">
        <v>85</v>
      </c>
      <c r="CG83" t="s">
        <v>86</v>
      </c>
      <c r="CH83" t="s">
        <v>128</v>
      </c>
      <c r="CI83" t="s">
        <v>270</v>
      </c>
      <c r="CJ83" t="s">
        <v>89</v>
      </c>
      <c r="CK83" t="s">
        <v>90</v>
      </c>
      <c r="CL83" t="s">
        <v>91</v>
      </c>
      <c r="CM83" t="s">
        <v>92</v>
      </c>
      <c r="CN83" t="s">
        <v>93</v>
      </c>
      <c r="CO83" t="s">
        <v>187</v>
      </c>
      <c r="CP83" t="s">
        <v>143</v>
      </c>
      <c r="CQ83" t="s">
        <v>130</v>
      </c>
      <c r="CR83" t="s">
        <v>97</v>
      </c>
      <c r="CS83" t="s">
        <v>98</v>
      </c>
      <c r="CT83" t="s">
        <v>99</v>
      </c>
      <c r="CU83" t="s">
        <v>132</v>
      </c>
      <c r="CV83" t="s">
        <v>101</v>
      </c>
      <c r="CW83" t="s">
        <v>134</v>
      </c>
      <c r="CX83" t="s">
        <v>271</v>
      </c>
      <c r="CY83" t="s">
        <v>104</v>
      </c>
      <c r="CZ83" t="s">
        <v>135</v>
      </c>
      <c r="DA83" t="s">
        <v>188</v>
      </c>
      <c r="DB83" t="s">
        <v>107</v>
      </c>
      <c r="DC83" t="s">
        <v>189</v>
      </c>
      <c r="DD83" t="s">
        <v>109</v>
      </c>
      <c r="DE83" t="s">
        <v>110</v>
      </c>
      <c r="DF83" t="s">
        <v>137</v>
      </c>
      <c r="DG83" t="s">
        <v>146</v>
      </c>
      <c r="DH83" t="s">
        <v>113</v>
      </c>
      <c r="DI83" t="s">
        <v>114</v>
      </c>
      <c r="DJ83" t="s">
        <v>147</v>
      </c>
      <c r="DK83" t="s">
        <v>116</v>
      </c>
      <c r="DL83" t="s">
        <v>138</v>
      </c>
      <c r="DM83" t="s">
        <v>118</v>
      </c>
    </row>
    <row r="84" spans="1:117" x14ac:dyDescent="0.3">
      <c r="A84">
        <v>83</v>
      </c>
      <c r="B84" s="2" t="s">
        <v>461</v>
      </c>
      <c r="C84" t="s">
        <v>462</v>
      </c>
      <c r="D84" t="s">
        <v>65</v>
      </c>
      <c r="E84" t="s">
        <v>66</v>
      </c>
      <c r="F84" t="s">
        <v>243</v>
      </c>
      <c r="G84" t="s">
        <v>159</v>
      </c>
      <c r="H84" t="s">
        <v>463</v>
      </c>
      <c r="I84" s="8">
        <f t="shared" si="54"/>
        <v>1</v>
      </c>
      <c r="J84" s="8">
        <f t="shared" si="55"/>
        <v>1</v>
      </c>
      <c r="K84" s="8">
        <f t="shared" si="56"/>
        <v>1</v>
      </c>
      <c r="L84" s="8">
        <f t="shared" si="57"/>
        <v>1</v>
      </c>
      <c r="M84" s="8">
        <f t="shared" si="58"/>
        <v>1</v>
      </c>
      <c r="N84" s="8">
        <f t="shared" si="59"/>
        <v>0</v>
      </c>
      <c r="O84" s="8">
        <f t="shared" si="60"/>
        <v>1</v>
      </c>
      <c r="P84" s="8">
        <f t="shared" si="61"/>
        <v>1</v>
      </c>
      <c r="Q84" s="8">
        <f t="shared" si="62"/>
        <v>1</v>
      </c>
      <c r="R84" s="8">
        <f t="shared" si="63"/>
        <v>1</v>
      </c>
      <c r="S84" s="8">
        <f t="shared" si="64"/>
        <v>1</v>
      </c>
      <c r="T84" s="8">
        <f t="shared" si="65"/>
        <v>0</v>
      </c>
      <c r="U84" s="8">
        <f t="shared" si="66"/>
        <v>1</v>
      </c>
      <c r="V84" s="8">
        <f t="shared" si="67"/>
        <v>0</v>
      </c>
      <c r="W84" s="10">
        <f t="shared" si="68"/>
        <v>0</v>
      </c>
      <c r="X84" s="10">
        <f t="shared" si="69"/>
        <v>0</v>
      </c>
      <c r="Y84" s="10">
        <f t="shared" si="70"/>
        <v>0</v>
      </c>
      <c r="Z84" s="10">
        <f t="shared" si="71"/>
        <v>1</v>
      </c>
      <c r="AA84" s="10">
        <f t="shared" si="72"/>
        <v>1</v>
      </c>
      <c r="AB84" s="10">
        <f t="shared" si="73"/>
        <v>0</v>
      </c>
      <c r="AC84" s="10">
        <f t="shared" si="74"/>
        <v>0</v>
      </c>
      <c r="AD84" s="10">
        <f t="shared" si="75"/>
        <v>1</v>
      </c>
      <c r="AE84" s="10">
        <f t="shared" si="76"/>
        <v>1</v>
      </c>
      <c r="AF84" s="10">
        <f t="shared" si="77"/>
        <v>0</v>
      </c>
      <c r="AG84" s="10">
        <f t="shared" si="78"/>
        <v>0</v>
      </c>
      <c r="AH84" s="10">
        <f t="shared" si="79"/>
        <v>0</v>
      </c>
      <c r="AI84" s="10">
        <f t="shared" si="80"/>
        <v>0</v>
      </c>
      <c r="AJ84" s="10">
        <f t="shared" si="81"/>
        <v>0</v>
      </c>
      <c r="AK84" s="10">
        <f t="shared" si="82"/>
        <v>1</v>
      </c>
      <c r="AL84" s="10">
        <f t="shared" si="83"/>
        <v>0</v>
      </c>
      <c r="AM84" s="10">
        <f t="shared" si="84"/>
        <v>0</v>
      </c>
      <c r="AN84" s="10">
        <f t="shared" si="85"/>
        <v>1</v>
      </c>
      <c r="AO84" s="10">
        <f t="shared" si="86"/>
        <v>1</v>
      </c>
      <c r="AP84" s="10">
        <f t="shared" si="87"/>
        <v>1</v>
      </c>
      <c r="AQ84" s="10">
        <f t="shared" si="88"/>
        <v>0</v>
      </c>
      <c r="AR84" s="10">
        <f t="shared" si="89"/>
        <v>0</v>
      </c>
      <c r="AS84" s="10">
        <f t="shared" si="90"/>
        <v>1</v>
      </c>
      <c r="AT84" s="10">
        <f t="shared" si="91"/>
        <v>0</v>
      </c>
      <c r="AU84" s="10">
        <f t="shared" si="92"/>
        <v>0</v>
      </c>
      <c r="AV84" s="10">
        <f t="shared" si="93"/>
        <v>0</v>
      </c>
      <c r="AW84" s="10">
        <f t="shared" si="94"/>
        <v>0</v>
      </c>
      <c r="AX84" s="10">
        <f t="shared" si="95"/>
        <v>0</v>
      </c>
      <c r="AY84" s="10">
        <f t="shared" si="96"/>
        <v>0</v>
      </c>
      <c r="AZ84" s="10">
        <f t="shared" si="97"/>
        <v>0</v>
      </c>
      <c r="BA84" s="10">
        <f t="shared" si="98"/>
        <v>1</v>
      </c>
      <c r="BB84" s="10">
        <f t="shared" si="99"/>
        <v>1</v>
      </c>
      <c r="BC84" s="10">
        <f t="shared" si="100"/>
        <v>1</v>
      </c>
      <c r="BD84" s="10">
        <f t="shared" si="101"/>
        <v>1</v>
      </c>
      <c r="BE84" s="10">
        <f t="shared" si="102"/>
        <v>1</v>
      </c>
      <c r="BF84" s="13">
        <f t="shared" si="103"/>
        <v>11</v>
      </c>
      <c r="BG84" s="14">
        <f t="shared" si="104"/>
        <v>0.7857142857142857</v>
      </c>
      <c r="BH84" s="13">
        <f>BK84-BF84</f>
        <v>32.43</v>
      </c>
      <c r="BI84" s="14">
        <f t="shared" si="105"/>
        <v>0.49136363636363634</v>
      </c>
      <c r="BJ84" s="14">
        <f t="shared" si="106"/>
        <v>0.63853896103896102</v>
      </c>
      <c r="BK84">
        <v>43.43</v>
      </c>
      <c r="BL84">
        <v>80</v>
      </c>
      <c r="BM84">
        <v>25</v>
      </c>
      <c r="BN84">
        <v>49</v>
      </c>
      <c r="BO84" s="3">
        <v>0.54300000000000004</v>
      </c>
      <c r="BP84" s="4">
        <v>61.2</v>
      </c>
      <c r="BQ84" t="s">
        <v>70</v>
      </c>
      <c r="BR84" t="s">
        <v>71</v>
      </c>
      <c r="BS84" t="s">
        <v>72</v>
      </c>
      <c r="BT84" t="s">
        <v>73</v>
      </c>
      <c r="BU84" t="s">
        <v>74</v>
      </c>
      <c r="BV84" t="s">
        <v>153</v>
      </c>
      <c r="BW84" t="s">
        <v>124</v>
      </c>
      <c r="BX84" t="s">
        <v>77</v>
      </c>
      <c r="BY84" t="s">
        <v>125</v>
      </c>
      <c r="BZ84" t="s">
        <v>79</v>
      </c>
      <c r="CA84" t="s">
        <v>80</v>
      </c>
      <c r="CB84" t="s">
        <v>168</v>
      </c>
      <c r="CC84" t="s">
        <v>126</v>
      </c>
      <c r="CD84" t="s">
        <v>220</v>
      </c>
      <c r="CE84" t="s">
        <v>127</v>
      </c>
      <c r="CF84" t="s">
        <v>186</v>
      </c>
      <c r="CG84" t="s">
        <v>86</v>
      </c>
      <c r="CH84" t="s">
        <v>87</v>
      </c>
      <c r="CI84" t="s">
        <v>88</v>
      </c>
      <c r="CJ84" t="s">
        <v>142</v>
      </c>
      <c r="CK84" t="s">
        <v>213</v>
      </c>
      <c r="CL84" t="s">
        <v>91</v>
      </c>
      <c r="CM84" t="s">
        <v>92</v>
      </c>
      <c r="CN84" t="s">
        <v>93</v>
      </c>
      <c r="CO84" t="s">
        <v>129</v>
      </c>
      <c r="CP84" t="s">
        <v>143</v>
      </c>
      <c r="CQ84" t="s">
        <v>130</v>
      </c>
      <c r="CR84" t="s">
        <v>97</v>
      </c>
      <c r="CS84" t="s">
        <v>98</v>
      </c>
      <c r="CT84" t="s">
        <v>99</v>
      </c>
      <c r="CU84" t="s">
        <v>132</v>
      </c>
      <c r="CV84" t="s">
        <v>133</v>
      </c>
      <c r="CW84" t="s">
        <v>102</v>
      </c>
      <c r="CX84" t="s">
        <v>103</v>
      </c>
      <c r="CY84" t="s">
        <v>104</v>
      </c>
      <c r="CZ84" t="s">
        <v>135</v>
      </c>
      <c r="DA84" t="s">
        <v>106</v>
      </c>
      <c r="DB84" t="s">
        <v>174</v>
      </c>
      <c r="DC84" t="s">
        <v>108</v>
      </c>
      <c r="DD84" t="s">
        <v>109</v>
      </c>
      <c r="DE84" t="s">
        <v>110</v>
      </c>
      <c r="DF84" t="s">
        <v>137</v>
      </c>
      <c r="DG84" t="s">
        <v>146</v>
      </c>
      <c r="DH84" t="s">
        <v>113</v>
      </c>
      <c r="DI84" t="s">
        <v>114</v>
      </c>
      <c r="DJ84" t="s">
        <v>115</v>
      </c>
      <c r="DK84" t="s">
        <v>116</v>
      </c>
      <c r="DL84" t="s">
        <v>117</v>
      </c>
      <c r="DM84" t="s">
        <v>118</v>
      </c>
    </row>
    <row r="85" spans="1:117" x14ac:dyDescent="0.3">
      <c r="A85">
        <v>84</v>
      </c>
      <c r="B85" s="2" t="s">
        <v>464</v>
      </c>
      <c r="C85" t="s">
        <v>465</v>
      </c>
      <c r="D85" t="s">
        <v>66</v>
      </c>
      <c r="E85" t="s">
        <v>65</v>
      </c>
      <c r="F85" t="s">
        <v>177</v>
      </c>
      <c r="G85" t="s">
        <v>68</v>
      </c>
      <c r="H85" t="s">
        <v>466</v>
      </c>
      <c r="I85" s="8">
        <f t="shared" si="54"/>
        <v>1</v>
      </c>
      <c r="J85" s="8">
        <f t="shared" si="55"/>
        <v>1</v>
      </c>
      <c r="K85" s="8">
        <f t="shared" si="56"/>
        <v>1</v>
      </c>
      <c r="L85" s="8">
        <f t="shared" si="57"/>
        <v>1</v>
      </c>
      <c r="M85" s="8">
        <f t="shared" si="58"/>
        <v>0</v>
      </c>
      <c r="N85" s="8">
        <f t="shared" si="59"/>
        <v>0</v>
      </c>
      <c r="O85" s="8">
        <f t="shared" si="60"/>
        <v>1</v>
      </c>
      <c r="P85" s="8">
        <f t="shared" si="61"/>
        <v>1</v>
      </c>
      <c r="Q85" s="8">
        <f t="shared" si="62"/>
        <v>0</v>
      </c>
      <c r="R85" s="8">
        <f t="shared" si="63"/>
        <v>1</v>
      </c>
      <c r="S85" s="8">
        <f t="shared" si="64"/>
        <v>1</v>
      </c>
      <c r="T85" s="8">
        <f t="shared" si="65"/>
        <v>0</v>
      </c>
      <c r="U85" s="8">
        <f t="shared" si="66"/>
        <v>1</v>
      </c>
      <c r="V85" s="8">
        <f t="shared" si="67"/>
        <v>0</v>
      </c>
      <c r="W85" s="10">
        <f t="shared" si="68"/>
        <v>0</v>
      </c>
      <c r="X85" s="10">
        <f t="shared" si="69"/>
        <v>0</v>
      </c>
      <c r="Y85" s="10">
        <f t="shared" si="70"/>
        <v>0</v>
      </c>
      <c r="Z85" s="10">
        <f t="shared" si="71"/>
        <v>1</v>
      </c>
      <c r="AA85" s="10">
        <f t="shared" si="72"/>
        <v>1</v>
      </c>
      <c r="AB85" s="10">
        <f t="shared" si="73"/>
        <v>0</v>
      </c>
      <c r="AC85" s="10">
        <f t="shared" si="74"/>
        <v>1</v>
      </c>
      <c r="AD85" s="10">
        <f t="shared" si="75"/>
        <v>1</v>
      </c>
      <c r="AE85" s="10">
        <f t="shared" si="76"/>
        <v>1</v>
      </c>
      <c r="AF85" s="10">
        <f t="shared" si="77"/>
        <v>0</v>
      </c>
      <c r="AG85" s="10">
        <f t="shared" si="78"/>
        <v>0</v>
      </c>
      <c r="AH85" s="10">
        <f t="shared" si="79"/>
        <v>0</v>
      </c>
      <c r="AI85" s="10">
        <f t="shared" si="80"/>
        <v>0</v>
      </c>
      <c r="AJ85" s="10">
        <f t="shared" si="81"/>
        <v>1</v>
      </c>
      <c r="AK85" s="10">
        <f t="shared" si="82"/>
        <v>0</v>
      </c>
      <c r="AL85" s="10">
        <f t="shared" si="83"/>
        <v>1</v>
      </c>
      <c r="AM85" s="10">
        <f t="shared" si="84"/>
        <v>1</v>
      </c>
      <c r="AN85" s="10">
        <f t="shared" si="85"/>
        <v>1</v>
      </c>
      <c r="AO85" s="10">
        <f t="shared" si="86"/>
        <v>1</v>
      </c>
      <c r="AP85" s="10">
        <f t="shared" si="87"/>
        <v>1</v>
      </c>
      <c r="AQ85" s="10">
        <f t="shared" si="88"/>
        <v>0</v>
      </c>
      <c r="AR85" s="10">
        <f t="shared" si="89"/>
        <v>0</v>
      </c>
      <c r="AS85" s="10">
        <f t="shared" si="90"/>
        <v>1</v>
      </c>
      <c r="AT85" s="10">
        <f t="shared" si="91"/>
        <v>1</v>
      </c>
      <c r="AU85" s="10">
        <f t="shared" si="92"/>
        <v>0</v>
      </c>
      <c r="AV85" s="10">
        <f t="shared" si="93"/>
        <v>0</v>
      </c>
      <c r="AW85" s="10">
        <f t="shared" si="94"/>
        <v>0</v>
      </c>
      <c r="AX85" s="10">
        <f t="shared" si="95"/>
        <v>0</v>
      </c>
      <c r="AY85" s="10">
        <f t="shared" si="96"/>
        <v>0</v>
      </c>
      <c r="AZ85" s="10">
        <f t="shared" si="97"/>
        <v>0</v>
      </c>
      <c r="BA85" s="10">
        <f t="shared" si="98"/>
        <v>1</v>
      </c>
      <c r="BB85" s="10">
        <f t="shared" si="99"/>
        <v>0</v>
      </c>
      <c r="BC85" s="10">
        <f t="shared" si="100"/>
        <v>1</v>
      </c>
      <c r="BD85" s="10">
        <f t="shared" si="101"/>
        <v>1</v>
      </c>
      <c r="BE85" s="10">
        <f t="shared" si="102"/>
        <v>0</v>
      </c>
      <c r="BF85" s="13">
        <f t="shared" si="103"/>
        <v>9</v>
      </c>
      <c r="BG85" s="14">
        <f t="shared" si="104"/>
        <v>0.6428571428571429</v>
      </c>
      <c r="BH85" s="13">
        <f>BK85-BF85</f>
        <v>34.35</v>
      </c>
      <c r="BI85" s="14">
        <f t="shared" si="105"/>
        <v>0.5204545454545455</v>
      </c>
      <c r="BJ85" s="14">
        <f t="shared" si="106"/>
        <v>0.58165584415584415</v>
      </c>
      <c r="BK85">
        <v>43.35</v>
      </c>
      <c r="BL85">
        <v>80</v>
      </c>
      <c r="BM85">
        <v>25</v>
      </c>
      <c r="BN85">
        <v>49</v>
      </c>
      <c r="BO85" s="3">
        <v>0.54200000000000004</v>
      </c>
      <c r="BP85" s="4">
        <v>62.2</v>
      </c>
      <c r="BQ85" t="s">
        <v>70</v>
      </c>
      <c r="BR85" t="s">
        <v>71</v>
      </c>
      <c r="BS85" t="s">
        <v>72</v>
      </c>
      <c r="BT85" t="s">
        <v>73</v>
      </c>
      <c r="BU85" t="s">
        <v>240</v>
      </c>
      <c r="BV85" t="s">
        <v>153</v>
      </c>
      <c r="BW85" t="s">
        <v>124</v>
      </c>
      <c r="BX85" t="s">
        <v>77</v>
      </c>
      <c r="BY85" t="s">
        <v>78</v>
      </c>
      <c r="BZ85" t="s">
        <v>79</v>
      </c>
      <c r="CA85" t="s">
        <v>80</v>
      </c>
      <c r="CB85" t="s">
        <v>168</v>
      </c>
      <c r="CC85" t="s">
        <v>126</v>
      </c>
      <c r="CD85" t="s">
        <v>220</v>
      </c>
      <c r="CE85" t="s">
        <v>127</v>
      </c>
      <c r="CF85" t="s">
        <v>186</v>
      </c>
      <c r="CG85" t="s">
        <v>86</v>
      </c>
      <c r="CH85" t="s">
        <v>87</v>
      </c>
      <c r="CI85" t="s">
        <v>88</v>
      </c>
      <c r="CJ85" t="s">
        <v>142</v>
      </c>
      <c r="CK85" t="s">
        <v>90</v>
      </c>
      <c r="CL85" t="s">
        <v>91</v>
      </c>
      <c r="CM85" t="s">
        <v>92</v>
      </c>
      <c r="CN85" t="s">
        <v>93</v>
      </c>
      <c r="CO85" t="s">
        <v>129</v>
      </c>
      <c r="CP85" t="s">
        <v>143</v>
      </c>
      <c r="CQ85" t="s">
        <v>130</v>
      </c>
      <c r="CR85" t="s">
        <v>145</v>
      </c>
      <c r="CS85" t="s">
        <v>154</v>
      </c>
      <c r="CT85" t="s">
        <v>131</v>
      </c>
      <c r="CU85" t="s">
        <v>100</v>
      </c>
      <c r="CV85" t="s">
        <v>133</v>
      </c>
      <c r="CW85" t="s">
        <v>102</v>
      </c>
      <c r="CX85" t="s">
        <v>103</v>
      </c>
      <c r="CY85" t="s">
        <v>104</v>
      </c>
      <c r="CZ85" t="s">
        <v>135</v>
      </c>
      <c r="DA85" t="s">
        <v>106</v>
      </c>
      <c r="DB85" t="s">
        <v>107</v>
      </c>
      <c r="DC85" t="s">
        <v>108</v>
      </c>
      <c r="DD85" t="s">
        <v>109</v>
      </c>
      <c r="DE85" t="s">
        <v>110</v>
      </c>
      <c r="DF85" t="s">
        <v>137</v>
      </c>
      <c r="DG85" t="s">
        <v>146</v>
      </c>
      <c r="DH85" t="s">
        <v>113</v>
      </c>
      <c r="DI85" t="s">
        <v>114</v>
      </c>
      <c r="DJ85" t="s">
        <v>147</v>
      </c>
      <c r="DK85" t="s">
        <v>116</v>
      </c>
      <c r="DL85" t="s">
        <v>117</v>
      </c>
      <c r="DM85" t="s">
        <v>148</v>
      </c>
    </row>
    <row r="86" spans="1:117" x14ac:dyDescent="0.3">
      <c r="A86">
        <v>85</v>
      </c>
      <c r="B86" s="2" t="s">
        <v>467</v>
      </c>
      <c r="C86" t="s">
        <v>468</v>
      </c>
      <c r="D86" t="s">
        <v>65</v>
      </c>
      <c r="E86" t="s">
        <v>65</v>
      </c>
      <c r="F86" t="s">
        <v>228</v>
      </c>
      <c r="G86" t="s">
        <v>122</v>
      </c>
      <c r="H86" t="s">
        <v>303</v>
      </c>
      <c r="I86" s="8">
        <f t="shared" si="54"/>
        <v>1</v>
      </c>
      <c r="J86" s="8">
        <f t="shared" si="55"/>
        <v>1</v>
      </c>
      <c r="K86" s="8">
        <f t="shared" si="56"/>
        <v>1</v>
      </c>
      <c r="L86" s="8">
        <f t="shared" si="57"/>
        <v>1</v>
      </c>
      <c r="M86" s="8">
        <f t="shared" si="58"/>
        <v>1</v>
      </c>
      <c r="N86" s="8">
        <f t="shared" si="59"/>
        <v>1</v>
      </c>
      <c r="O86" s="8">
        <f t="shared" si="60"/>
        <v>1</v>
      </c>
      <c r="P86" s="8">
        <f t="shared" si="61"/>
        <v>1</v>
      </c>
      <c r="Q86" s="8">
        <f t="shared" si="62"/>
        <v>0</v>
      </c>
      <c r="R86" s="8">
        <f t="shared" si="63"/>
        <v>1</v>
      </c>
      <c r="S86" s="8">
        <f t="shared" si="64"/>
        <v>0</v>
      </c>
      <c r="T86" s="8">
        <f t="shared" si="65"/>
        <v>1</v>
      </c>
      <c r="U86" s="8">
        <f t="shared" si="66"/>
        <v>0</v>
      </c>
      <c r="V86" s="8">
        <f t="shared" si="67"/>
        <v>1</v>
      </c>
      <c r="W86" s="10">
        <f t="shared" si="68"/>
        <v>1</v>
      </c>
      <c r="X86" s="10">
        <f t="shared" si="69"/>
        <v>0</v>
      </c>
      <c r="Y86" s="10">
        <f t="shared" si="70"/>
        <v>0</v>
      </c>
      <c r="Z86" s="10">
        <f t="shared" si="71"/>
        <v>1</v>
      </c>
      <c r="AA86" s="10">
        <f t="shared" si="72"/>
        <v>1</v>
      </c>
      <c r="AB86" s="10">
        <f t="shared" si="73"/>
        <v>0</v>
      </c>
      <c r="AC86" s="10">
        <f t="shared" si="74"/>
        <v>1</v>
      </c>
      <c r="AD86" s="10">
        <f t="shared" si="75"/>
        <v>1</v>
      </c>
      <c r="AE86" s="10">
        <f t="shared" si="76"/>
        <v>1</v>
      </c>
      <c r="AF86" s="10">
        <f t="shared" si="77"/>
        <v>1</v>
      </c>
      <c r="AG86" s="10">
        <f t="shared" si="78"/>
        <v>0</v>
      </c>
      <c r="AH86" s="10">
        <f t="shared" si="79"/>
        <v>0</v>
      </c>
      <c r="AI86" s="10">
        <f t="shared" si="80"/>
        <v>1</v>
      </c>
      <c r="AJ86" s="10">
        <f t="shared" si="81"/>
        <v>0</v>
      </c>
      <c r="AK86" s="10">
        <f t="shared" si="82"/>
        <v>1</v>
      </c>
      <c r="AL86" s="10">
        <f t="shared" si="83"/>
        <v>1</v>
      </c>
      <c r="AM86" s="10">
        <f t="shared" si="84"/>
        <v>0</v>
      </c>
      <c r="AN86" s="10">
        <f t="shared" si="85"/>
        <v>0</v>
      </c>
      <c r="AO86" s="10">
        <f t="shared" si="86"/>
        <v>0</v>
      </c>
      <c r="AP86" s="10">
        <f t="shared" si="87"/>
        <v>0</v>
      </c>
      <c r="AQ86" s="10">
        <f t="shared" si="88"/>
        <v>0</v>
      </c>
      <c r="AR86" s="10">
        <f t="shared" si="89"/>
        <v>0</v>
      </c>
      <c r="AS86" s="10">
        <f t="shared" si="90"/>
        <v>1</v>
      </c>
      <c r="AT86" s="10">
        <f t="shared" si="91"/>
        <v>0</v>
      </c>
      <c r="AU86" s="10">
        <f t="shared" si="92"/>
        <v>0</v>
      </c>
      <c r="AV86" s="10">
        <f t="shared" si="93"/>
        <v>0</v>
      </c>
      <c r="AW86" s="10">
        <f t="shared" si="94"/>
        <v>1</v>
      </c>
      <c r="AX86" s="10">
        <f t="shared" si="95"/>
        <v>0</v>
      </c>
      <c r="AY86" s="10">
        <f t="shared" si="96"/>
        <v>0</v>
      </c>
      <c r="AZ86" s="10">
        <f t="shared" si="97"/>
        <v>0</v>
      </c>
      <c r="BA86" s="10">
        <f t="shared" si="98"/>
        <v>1</v>
      </c>
      <c r="BB86" s="10">
        <f t="shared" si="99"/>
        <v>0</v>
      </c>
      <c r="BC86" s="10">
        <f t="shared" si="100"/>
        <v>1</v>
      </c>
      <c r="BD86" s="10">
        <f t="shared" si="101"/>
        <v>1</v>
      </c>
      <c r="BE86" s="10">
        <f t="shared" si="102"/>
        <v>1</v>
      </c>
      <c r="BF86" s="13">
        <f t="shared" si="103"/>
        <v>11</v>
      </c>
      <c r="BG86" s="14">
        <f t="shared" si="104"/>
        <v>0.7857142857142857</v>
      </c>
      <c r="BH86" s="13">
        <f>BK86-BF86</f>
        <v>32.33</v>
      </c>
      <c r="BI86" s="14">
        <f t="shared" si="105"/>
        <v>0.48984848484848481</v>
      </c>
      <c r="BJ86" s="14">
        <f t="shared" si="106"/>
        <v>0.63778138528138528</v>
      </c>
      <c r="BK86">
        <v>43.33</v>
      </c>
      <c r="BL86">
        <v>80</v>
      </c>
      <c r="BM86">
        <v>27</v>
      </c>
      <c r="BN86">
        <v>49</v>
      </c>
      <c r="BO86" s="3">
        <v>0.54200000000000004</v>
      </c>
      <c r="BP86" s="4">
        <v>59.1</v>
      </c>
      <c r="BQ86" t="s">
        <v>70</v>
      </c>
      <c r="BR86" t="s">
        <v>71</v>
      </c>
      <c r="BS86" t="s">
        <v>72</v>
      </c>
      <c r="BT86" t="s">
        <v>73</v>
      </c>
      <c r="BU86" t="s">
        <v>74</v>
      </c>
      <c r="BV86" t="s">
        <v>75</v>
      </c>
      <c r="BW86" t="s">
        <v>124</v>
      </c>
      <c r="BX86" t="s">
        <v>77</v>
      </c>
      <c r="BY86" t="s">
        <v>78</v>
      </c>
      <c r="BZ86" t="s">
        <v>79</v>
      </c>
      <c r="CA86" t="s">
        <v>202</v>
      </c>
      <c r="CB86" t="s">
        <v>81</v>
      </c>
      <c r="CC86" t="s">
        <v>82</v>
      </c>
      <c r="CD86" t="s">
        <v>83</v>
      </c>
      <c r="CE86" t="s">
        <v>84</v>
      </c>
      <c r="CF86" t="s">
        <v>269</v>
      </c>
      <c r="CG86" t="s">
        <v>86</v>
      </c>
      <c r="CH86" t="s">
        <v>87</v>
      </c>
      <c r="CI86" t="s">
        <v>88</v>
      </c>
      <c r="CJ86" t="s">
        <v>142</v>
      </c>
      <c r="CK86" t="s">
        <v>90</v>
      </c>
      <c r="CL86" t="s">
        <v>91</v>
      </c>
      <c r="CM86" t="s">
        <v>92</v>
      </c>
      <c r="CN86" t="s">
        <v>169</v>
      </c>
      <c r="CO86" t="s">
        <v>129</v>
      </c>
      <c r="CP86" t="s">
        <v>143</v>
      </c>
      <c r="CQ86" t="s">
        <v>96</v>
      </c>
      <c r="CR86" t="s">
        <v>97</v>
      </c>
      <c r="CS86" t="s">
        <v>98</v>
      </c>
      <c r="CT86" t="s">
        <v>131</v>
      </c>
      <c r="CU86" t="s">
        <v>132</v>
      </c>
      <c r="CV86" t="s">
        <v>101</v>
      </c>
      <c r="CW86" t="s">
        <v>134</v>
      </c>
      <c r="CX86" t="s">
        <v>271</v>
      </c>
      <c r="CY86" t="s">
        <v>104</v>
      </c>
      <c r="CZ86" t="s">
        <v>135</v>
      </c>
      <c r="DA86" t="s">
        <v>106</v>
      </c>
      <c r="DB86" t="s">
        <v>174</v>
      </c>
      <c r="DC86" t="s">
        <v>108</v>
      </c>
      <c r="DD86" t="s">
        <v>262</v>
      </c>
      <c r="DE86" t="s">
        <v>208</v>
      </c>
      <c r="DF86" t="s">
        <v>137</v>
      </c>
      <c r="DG86" t="s">
        <v>146</v>
      </c>
      <c r="DH86" t="s">
        <v>113</v>
      </c>
      <c r="DI86" t="s">
        <v>114</v>
      </c>
      <c r="DJ86" t="s">
        <v>147</v>
      </c>
      <c r="DK86" t="s">
        <v>116</v>
      </c>
      <c r="DL86" t="s">
        <v>117</v>
      </c>
      <c r="DM86" t="s">
        <v>118</v>
      </c>
    </row>
    <row r="87" spans="1:117" x14ac:dyDescent="0.3">
      <c r="A87">
        <v>86</v>
      </c>
      <c r="B87" s="2" t="s">
        <v>469</v>
      </c>
      <c r="C87" t="s">
        <v>470</v>
      </c>
      <c r="D87" t="s">
        <v>66</v>
      </c>
      <c r="E87" t="s">
        <v>65</v>
      </c>
      <c r="F87" t="s">
        <v>121</v>
      </c>
      <c r="G87" t="s">
        <v>247</v>
      </c>
      <c r="H87" t="s">
        <v>235</v>
      </c>
      <c r="I87" s="8">
        <f t="shared" si="54"/>
        <v>1</v>
      </c>
      <c r="J87" s="8">
        <f t="shared" si="55"/>
        <v>1</v>
      </c>
      <c r="K87" s="8">
        <f t="shared" si="56"/>
        <v>1</v>
      </c>
      <c r="L87" s="8">
        <f t="shared" si="57"/>
        <v>1</v>
      </c>
      <c r="M87" s="8">
        <f t="shared" si="58"/>
        <v>0</v>
      </c>
      <c r="N87" s="8">
        <f t="shared" si="59"/>
        <v>0</v>
      </c>
      <c r="O87" s="8">
        <f t="shared" si="60"/>
        <v>1</v>
      </c>
      <c r="P87" s="8">
        <f t="shared" si="61"/>
        <v>1</v>
      </c>
      <c r="Q87" s="8">
        <f t="shared" si="62"/>
        <v>0</v>
      </c>
      <c r="R87" s="8">
        <f t="shared" si="63"/>
        <v>1</v>
      </c>
      <c r="S87" s="8">
        <f t="shared" si="64"/>
        <v>1</v>
      </c>
      <c r="T87" s="8">
        <f t="shared" si="65"/>
        <v>1</v>
      </c>
      <c r="U87" s="8">
        <f t="shared" si="66"/>
        <v>0</v>
      </c>
      <c r="V87" s="8">
        <f t="shared" si="67"/>
        <v>0</v>
      </c>
      <c r="W87" s="10">
        <f t="shared" si="68"/>
        <v>0</v>
      </c>
      <c r="X87" s="10">
        <f t="shared" si="69"/>
        <v>1</v>
      </c>
      <c r="Y87" s="10">
        <f t="shared" si="70"/>
        <v>0</v>
      </c>
      <c r="Z87" s="10">
        <f t="shared" si="71"/>
        <v>1</v>
      </c>
      <c r="AA87" s="10">
        <f t="shared" si="72"/>
        <v>1</v>
      </c>
      <c r="AB87" s="10">
        <f t="shared" si="73"/>
        <v>1</v>
      </c>
      <c r="AC87" s="10">
        <f t="shared" si="74"/>
        <v>1</v>
      </c>
      <c r="AD87" s="10">
        <f t="shared" si="75"/>
        <v>1</v>
      </c>
      <c r="AE87" s="10">
        <f t="shared" si="76"/>
        <v>1</v>
      </c>
      <c r="AF87" s="10">
        <f t="shared" si="77"/>
        <v>0</v>
      </c>
      <c r="AG87" s="10">
        <f t="shared" si="78"/>
        <v>1</v>
      </c>
      <c r="AH87" s="10">
        <f t="shared" si="79"/>
        <v>0</v>
      </c>
      <c r="AI87" s="10">
        <f t="shared" si="80"/>
        <v>0</v>
      </c>
      <c r="AJ87" s="10">
        <f t="shared" si="81"/>
        <v>0</v>
      </c>
      <c r="AK87" s="10">
        <f t="shared" si="82"/>
        <v>0</v>
      </c>
      <c r="AL87" s="10">
        <f t="shared" si="83"/>
        <v>1</v>
      </c>
      <c r="AM87" s="10">
        <f t="shared" si="84"/>
        <v>1</v>
      </c>
      <c r="AN87" s="10">
        <f t="shared" si="85"/>
        <v>1</v>
      </c>
      <c r="AO87" s="10">
        <f t="shared" si="86"/>
        <v>0</v>
      </c>
      <c r="AP87" s="10">
        <f t="shared" si="87"/>
        <v>1</v>
      </c>
      <c r="AQ87" s="10">
        <f t="shared" si="88"/>
        <v>0</v>
      </c>
      <c r="AR87" s="10">
        <f t="shared" si="89"/>
        <v>0</v>
      </c>
      <c r="AS87" s="10">
        <f t="shared" si="90"/>
        <v>0</v>
      </c>
      <c r="AT87" s="10">
        <f t="shared" si="91"/>
        <v>0</v>
      </c>
      <c r="AU87" s="10">
        <f t="shared" si="92"/>
        <v>0</v>
      </c>
      <c r="AV87" s="10">
        <f t="shared" si="93"/>
        <v>0</v>
      </c>
      <c r="AW87" s="10">
        <f t="shared" si="94"/>
        <v>0</v>
      </c>
      <c r="AX87" s="10">
        <f t="shared" si="95"/>
        <v>0</v>
      </c>
      <c r="AY87" s="10">
        <f t="shared" si="96"/>
        <v>0</v>
      </c>
      <c r="AZ87" s="10">
        <f t="shared" si="97"/>
        <v>0</v>
      </c>
      <c r="BA87" s="10">
        <f t="shared" si="98"/>
        <v>0</v>
      </c>
      <c r="BB87" s="10">
        <f t="shared" si="99"/>
        <v>1</v>
      </c>
      <c r="BC87" s="10">
        <f t="shared" si="100"/>
        <v>1</v>
      </c>
      <c r="BD87" s="10">
        <f t="shared" si="101"/>
        <v>0</v>
      </c>
      <c r="BE87" s="10">
        <f t="shared" si="102"/>
        <v>1</v>
      </c>
      <c r="BF87" s="13">
        <f t="shared" si="103"/>
        <v>9</v>
      </c>
      <c r="BG87" s="14">
        <f t="shared" si="104"/>
        <v>0.6428571428571429</v>
      </c>
      <c r="BH87" s="13">
        <f>BK87-BF87</f>
        <v>34.33</v>
      </c>
      <c r="BI87" s="14">
        <f t="shared" si="105"/>
        <v>0.52015151515151514</v>
      </c>
      <c r="BJ87" s="14">
        <f t="shared" si="106"/>
        <v>0.58150432900432902</v>
      </c>
      <c r="BK87">
        <v>43.33</v>
      </c>
      <c r="BL87">
        <v>80</v>
      </c>
      <c r="BM87">
        <v>24</v>
      </c>
      <c r="BN87">
        <v>49</v>
      </c>
      <c r="BO87" s="3">
        <v>0.54200000000000004</v>
      </c>
      <c r="BP87" s="4">
        <v>55</v>
      </c>
      <c r="BQ87" t="s">
        <v>70</v>
      </c>
      <c r="BR87" t="s">
        <v>71</v>
      </c>
      <c r="BS87" t="s">
        <v>72</v>
      </c>
      <c r="BT87" t="s">
        <v>73</v>
      </c>
      <c r="BU87" t="s">
        <v>224</v>
      </c>
      <c r="BV87" t="s">
        <v>286</v>
      </c>
      <c r="BW87" t="s">
        <v>124</v>
      </c>
      <c r="BX87" t="s">
        <v>77</v>
      </c>
      <c r="BY87" t="s">
        <v>78</v>
      </c>
      <c r="BZ87" t="s">
        <v>79</v>
      </c>
      <c r="CA87" t="s">
        <v>80</v>
      </c>
      <c r="CB87" t="s">
        <v>81</v>
      </c>
      <c r="CC87" t="s">
        <v>82</v>
      </c>
      <c r="CD87" t="s">
        <v>220</v>
      </c>
      <c r="CE87" t="s">
        <v>127</v>
      </c>
      <c r="CF87" t="s">
        <v>85</v>
      </c>
      <c r="CG87" t="s">
        <v>86</v>
      </c>
      <c r="CH87" t="s">
        <v>87</v>
      </c>
      <c r="CI87" t="s">
        <v>88</v>
      </c>
      <c r="CJ87" t="s">
        <v>89</v>
      </c>
      <c r="CK87" t="s">
        <v>90</v>
      </c>
      <c r="CL87" t="s">
        <v>91</v>
      </c>
      <c r="CM87" t="s">
        <v>92</v>
      </c>
      <c r="CN87" t="s">
        <v>231</v>
      </c>
      <c r="CO87" t="s">
        <v>94</v>
      </c>
      <c r="CP87" t="s">
        <v>143</v>
      </c>
      <c r="CQ87" t="s">
        <v>144</v>
      </c>
      <c r="CR87" t="s">
        <v>97</v>
      </c>
      <c r="CS87" t="s">
        <v>154</v>
      </c>
      <c r="CT87" t="s">
        <v>131</v>
      </c>
      <c r="CU87" t="s">
        <v>100</v>
      </c>
      <c r="CV87" t="s">
        <v>133</v>
      </c>
      <c r="CW87" t="s">
        <v>439</v>
      </c>
      <c r="CX87" t="s">
        <v>103</v>
      </c>
      <c r="CY87" t="s">
        <v>104</v>
      </c>
      <c r="CZ87" t="s">
        <v>135</v>
      </c>
      <c r="DA87" t="s">
        <v>162</v>
      </c>
      <c r="DB87" t="s">
        <v>174</v>
      </c>
      <c r="DC87" t="s">
        <v>428</v>
      </c>
      <c r="DD87" t="s">
        <v>262</v>
      </c>
      <c r="DE87" t="s">
        <v>110</v>
      </c>
      <c r="DF87" t="s">
        <v>182</v>
      </c>
      <c r="DG87" t="s">
        <v>146</v>
      </c>
      <c r="DH87" t="s">
        <v>113</v>
      </c>
      <c r="DI87" t="s">
        <v>232</v>
      </c>
      <c r="DJ87" t="s">
        <v>115</v>
      </c>
      <c r="DK87" t="s">
        <v>116</v>
      </c>
      <c r="DL87" t="s">
        <v>277</v>
      </c>
      <c r="DM87" t="s">
        <v>118</v>
      </c>
    </row>
    <row r="88" spans="1:117" x14ac:dyDescent="0.3">
      <c r="A88">
        <v>87</v>
      </c>
      <c r="B88" s="2" t="s">
        <v>471</v>
      </c>
      <c r="C88" t="s">
        <v>472</v>
      </c>
      <c r="D88" t="s">
        <v>65</v>
      </c>
      <c r="E88" t="s">
        <v>65</v>
      </c>
      <c r="F88" t="s">
        <v>205</v>
      </c>
      <c r="G88" t="s">
        <v>450</v>
      </c>
      <c r="H88" t="s">
        <v>473</v>
      </c>
      <c r="I88" s="8">
        <f t="shared" si="54"/>
        <v>1</v>
      </c>
      <c r="J88" s="8">
        <f t="shared" si="55"/>
        <v>1</v>
      </c>
      <c r="K88" s="8">
        <f t="shared" si="56"/>
        <v>0</v>
      </c>
      <c r="L88" s="8">
        <f t="shared" si="57"/>
        <v>1</v>
      </c>
      <c r="M88" s="8">
        <f t="shared" si="58"/>
        <v>1</v>
      </c>
      <c r="N88" s="8">
        <f t="shared" si="59"/>
        <v>1</v>
      </c>
      <c r="O88" s="8">
        <f t="shared" si="60"/>
        <v>0</v>
      </c>
      <c r="P88" s="8">
        <f t="shared" si="61"/>
        <v>0</v>
      </c>
      <c r="Q88" s="8">
        <f t="shared" si="62"/>
        <v>0</v>
      </c>
      <c r="R88" s="8">
        <f t="shared" si="63"/>
        <v>1</v>
      </c>
      <c r="S88" s="8">
        <f t="shared" si="64"/>
        <v>0</v>
      </c>
      <c r="T88" s="8">
        <f t="shared" si="65"/>
        <v>1</v>
      </c>
      <c r="U88" s="8">
        <f t="shared" si="66"/>
        <v>1</v>
      </c>
      <c r="V88" s="8">
        <f t="shared" si="67"/>
        <v>1</v>
      </c>
      <c r="W88" s="10">
        <f t="shared" si="68"/>
        <v>0</v>
      </c>
      <c r="X88" s="10">
        <f t="shared" si="69"/>
        <v>1</v>
      </c>
      <c r="Y88" s="10">
        <f t="shared" si="70"/>
        <v>0</v>
      </c>
      <c r="Z88" s="10">
        <f t="shared" si="71"/>
        <v>1</v>
      </c>
      <c r="AA88" s="10">
        <f t="shared" si="72"/>
        <v>1</v>
      </c>
      <c r="AB88" s="10">
        <f t="shared" si="73"/>
        <v>1</v>
      </c>
      <c r="AC88" s="10">
        <f t="shared" si="74"/>
        <v>1</v>
      </c>
      <c r="AD88" s="10">
        <f t="shared" si="75"/>
        <v>1</v>
      </c>
      <c r="AE88" s="10">
        <f t="shared" si="76"/>
        <v>0</v>
      </c>
      <c r="AF88" s="10">
        <f t="shared" si="77"/>
        <v>1</v>
      </c>
      <c r="AG88" s="10">
        <f t="shared" si="78"/>
        <v>0</v>
      </c>
      <c r="AH88" s="10">
        <f t="shared" si="79"/>
        <v>0</v>
      </c>
      <c r="AI88" s="10">
        <f t="shared" si="80"/>
        <v>1</v>
      </c>
      <c r="AJ88" s="10">
        <f t="shared" si="81"/>
        <v>0</v>
      </c>
      <c r="AK88" s="10">
        <f t="shared" si="82"/>
        <v>0</v>
      </c>
      <c r="AL88" s="10">
        <f t="shared" si="83"/>
        <v>1</v>
      </c>
      <c r="AM88" s="10">
        <f t="shared" si="84"/>
        <v>0</v>
      </c>
      <c r="AN88" s="10">
        <f t="shared" si="85"/>
        <v>0</v>
      </c>
      <c r="AO88" s="10">
        <f t="shared" si="86"/>
        <v>1</v>
      </c>
      <c r="AP88" s="10">
        <f t="shared" si="87"/>
        <v>1</v>
      </c>
      <c r="AQ88" s="10">
        <f t="shared" si="88"/>
        <v>0</v>
      </c>
      <c r="AR88" s="10">
        <f t="shared" si="89"/>
        <v>1</v>
      </c>
      <c r="AS88" s="10">
        <f t="shared" si="90"/>
        <v>0</v>
      </c>
      <c r="AT88" s="10">
        <f t="shared" si="91"/>
        <v>0</v>
      </c>
      <c r="AU88" s="10">
        <f t="shared" si="92"/>
        <v>0</v>
      </c>
      <c r="AV88" s="10">
        <f t="shared" si="93"/>
        <v>0</v>
      </c>
      <c r="AW88" s="10">
        <f t="shared" si="94"/>
        <v>0</v>
      </c>
      <c r="AX88" s="10">
        <f t="shared" si="95"/>
        <v>0</v>
      </c>
      <c r="AY88" s="10">
        <f t="shared" si="96"/>
        <v>0</v>
      </c>
      <c r="AZ88" s="10">
        <f t="shared" si="97"/>
        <v>0</v>
      </c>
      <c r="BA88" s="10">
        <f t="shared" si="98"/>
        <v>1</v>
      </c>
      <c r="BB88" s="10">
        <f t="shared" si="99"/>
        <v>1</v>
      </c>
      <c r="BC88" s="10">
        <f t="shared" si="100"/>
        <v>1</v>
      </c>
      <c r="BD88" s="10">
        <f t="shared" si="101"/>
        <v>0</v>
      </c>
      <c r="BE88" s="10">
        <f t="shared" si="102"/>
        <v>1</v>
      </c>
      <c r="BF88" s="13">
        <f t="shared" si="103"/>
        <v>9</v>
      </c>
      <c r="BG88" s="14">
        <f t="shared" si="104"/>
        <v>0.6428571428571429</v>
      </c>
      <c r="BH88" s="13">
        <f>BK88-BF88</f>
        <v>34</v>
      </c>
      <c r="BI88" s="14">
        <f t="shared" si="105"/>
        <v>0.51515151515151514</v>
      </c>
      <c r="BJ88" s="14">
        <f t="shared" si="106"/>
        <v>0.57900432900432897</v>
      </c>
      <c r="BK88">
        <v>43</v>
      </c>
      <c r="BL88">
        <v>80</v>
      </c>
      <c r="BM88">
        <v>25</v>
      </c>
      <c r="BN88">
        <v>49</v>
      </c>
      <c r="BO88" s="3">
        <v>0.53800000000000003</v>
      </c>
      <c r="BP88" s="4">
        <v>57.1</v>
      </c>
      <c r="BQ88" t="s">
        <v>70</v>
      </c>
      <c r="BR88" t="s">
        <v>71</v>
      </c>
      <c r="BS88" t="s">
        <v>167</v>
      </c>
      <c r="BT88" t="s">
        <v>73</v>
      </c>
      <c r="BU88" t="s">
        <v>74</v>
      </c>
      <c r="BV88" t="s">
        <v>75</v>
      </c>
      <c r="BW88" t="s">
        <v>76</v>
      </c>
      <c r="BX88" t="s">
        <v>193</v>
      </c>
      <c r="BY88" t="s">
        <v>78</v>
      </c>
      <c r="BZ88" t="s">
        <v>79</v>
      </c>
      <c r="CA88" t="s">
        <v>202</v>
      </c>
      <c r="CB88" t="s">
        <v>81</v>
      </c>
      <c r="CC88" t="s">
        <v>126</v>
      </c>
      <c r="CD88" t="s">
        <v>83</v>
      </c>
      <c r="CE88" t="s">
        <v>127</v>
      </c>
      <c r="CF88" t="s">
        <v>85</v>
      </c>
      <c r="CG88" t="s">
        <v>86</v>
      </c>
      <c r="CH88" t="s">
        <v>87</v>
      </c>
      <c r="CI88" t="s">
        <v>88</v>
      </c>
      <c r="CJ88" t="s">
        <v>89</v>
      </c>
      <c r="CK88" t="s">
        <v>90</v>
      </c>
      <c r="CL88" t="s">
        <v>91</v>
      </c>
      <c r="CM88" t="s">
        <v>181</v>
      </c>
      <c r="CN88" t="s">
        <v>169</v>
      </c>
      <c r="CO88" t="s">
        <v>187</v>
      </c>
      <c r="CP88" t="s">
        <v>143</v>
      </c>
      <c r="CQ88" t="s">
        <v>96</v>
      </c>
      <c r="CR88" t="s">
        <v>97</v>
      </c>
      <c r="CS88" t="s">
        <v>154</v>
      </c>
      <c r="CT88" t="s">
        <v>131</v>
      </c>
      <c r="CU88" t="s">
        <v>132</v>
      </c>
      <c r="CV88" t="s">
        <v>101</v>
      </c>
      <c r="CW88" t="s">
        <v>102</v>
      </c>
      <c r="CX88" t="s">
        <v>103</v>
      </c>
      <c r="CY88" t="s">
        <v>104</v>
      </c>
      <c r="CZ88" t="s">
        <v>105</v>
      </c>
      <c r="DA88" t="s">
        <v>162</v>
      </c>
      <c r="DB88" t="s">
        <v>174</v>
      </c>
      <c r="DC88" t="s">
        <v>108</v>
      </c>
      <c r="DD88" t="s">
        <v>109</v>
      </c>
      <c r="DE88" t="s">
        <v>110</v>
      </c>
      <c r="DF88" t="s">
        <v>137</v>
      </c>
      <c r="DG88" t="s">
        <v>146</v>
      </c>
      <c r="DH88" t="s">
        <v>113</v>
      </c>
      <c r="DI88" t="s">
        <v>114</v>
      </c>
      <c r="DJ88" t="s">
        <v>115</v>
      </c>
      <c r="DK88" t="s">
        <v>116</v>
      </c>
      <c r="DL88" t="s">
        <v>138</v>
      </c>
      <c r="DM88" t="s">
        <v>118</v>
      </c>
    </row>
    <row r="89" spans="1:117" x14ac:dyDescent="0.3">
      <c r="A89">
        <v>88</v>
      </c>
      <c r="B89" s="2" t="s">
        <v>474</v>
      </c>
      <c r="C89" t="s">
        <v>475</v>
      </c>
      <c r="D89" t="s">
        <v>66</v>
      </c>
      <c r="E89" t="s">
        <v>66</v>
      </c>
      <c r="F89" t="s">
        <v>228</v>
      </c>
      <c r="G89" t="s">
        <v>122</v>
      </c>
      <c r="H89" t="s">
        <v>235</v>
      </c>
      <c r="I89" s="8">
        <f t="shared" si="54"/>
        <v>1</v>
      </c>
      <c r="J89" s="8">
        <f t="shared" si="55"/>
        <v>0</v>
      </c>
      <c r="K89" s="8">
        <f t="shared" si="56"/>
        <v>1</v>
      </c>
      <c r="L89" s="8">
        <f t="shared" si="57"/>
        <v>1</v>
      </c>
      <c r="M89" s="8">
        <f t="shared" si="58"/>
        <v>1</v>
      </c>
      <c r="N89" s="8">
        <f t="shared" si="59"/>
        <v>1</v>
      </c>
      <c r="O89" s="8">
        <f t="shared" si="60"/>
        <v>1</v>
      </c>
      <c r="P89" s="8">
        <f t="shared" si="61"/>
        <v>1</v>
      </c>
      <c r="Q89" s="8">
        <f t="shared" si="62"/>
        <v>0</v>
      </c>
      <c r="R89" s="8">
        <f t="shared" si="63"/>
        <v>1</v>
      </c>
      <c r="S89" s="8">
        <f t="shared" si="64"/>
        <v>1</v>
      </c>
      <c r="T89" s="8">
        <f t="shared" si="65"/>
        <v>1</v>
      </c>
      <c r="U89" s="8">
        <f t="shared" si="66"/>
        <v>0</v>
      </c>
      <c r="V89" s="8">
        <f t="shared" si="67"/>
        <v>1</v>
      </c>
      <c r="W89" s="10">
        <f t="shared" si="68"/>
        <v>1</v>
      </c>
      <c r="X89" s="10">
        <f t="shared" si="69"/>
        <v>1</v>
      </c>
      <c r="Y89" s="10">
        <f t="shared" si="70"/>
        <v>0</v>
      </c>
      <c r="Z89" s="10">
        <f t="shared" si="71"/>
        <v>1</v>
      </c>
      <c r="AA89" s="10">
        <f t="shared" si="72"/>
        <v>1</v>
      </c>
      <c r="AB89" s="10">
        <f t="shared" si="73"/>
        <v>1</v>
      </c>
      <c r="AC89" s="10">
        <f t="shared" si="74"/>
        <v>0</v>
      </c>
      <c r="AD89" s="10">
        <f t="shared" si="75"/>
        <v>1</v>
      </c>
      <c r="AE89" s="10">
        <f t="shared" si="76"/>
        <v>1</v>
      </c>
      <c r="AF89" s="10">
        <f t="shared" si="77"/>
        <v>0</v>
      </c>
      <c r="AG89" s="10">
        <f t="shared" si="78"/>
        <v>0</v>
      </c>
      <c r="AH89" s="10">
        <f t="shared" si="79"/>
        <v>0</v>
      </c>
      <c r="AI89" s="10">
        <f t="shared" si="80"/>
        <v>0</v>
      </c>
      <c r="AJ89" s="10">
        <f t="shared" si="81"/>
        <v>0</v>
      </c>
      <c r="AK89" s="10">
        <f t="shared" si="82"/>
        <v>1</v>
      </c>
      <c r="AL89" s="10">
        <f t="shared" si="83"/>
        <v>1</v>
      </c>
      <c r="AM89" s="10">
        <f t="shared" si="84"/>
        <v>0</v>
      </c>
      <c r="AN89" s="10">
        <f t="shared" si="85"/>
        <v>1</v>
      </c>
      <c r="AO89" s="10">
        <f t="shared" si="86"/>
        <v>0</v>
      </c>
      <c r="AP89" s="10">
        <f t="shared" si="87"/>
        <v>1</v>
      </c>
      <c r="AQ89" s="10">
        <f t="shared" si="88"/>
        <v>0</v>
      </c>
      <c r="AR89" s="10">
        <f t="shared" si="89"/>
        <v>0</v>
      </c>
      <c r="AS89" s="10">
        <f t="shared" si="90"/>
        <v>1</v>
      </c>
      <c r="AT89" s="10">
        <f t="shared" si="91"/>
        <v>0</v>
      </c>
      <c r="AU89" s="10">
        <f t="shared" si="92"/>
        <v>0</v>
      </c>
      <c r="AV89" s="10">
        <f t="shared" si="93"/>
        <v>0</v>
      </c>
      <c r="AW89" s="10">
        <f t="shared" si="94"/>
        <v>0</v>
      </c>
      <c r="AX89" s="10">
        <f t="shared" si="95"/>
        <v>0</v>
      </c>
      <c r="AY89" s="10">
        <f t="shared" si="96"/>
        <v>0</v>
      </c>
      <c r="AZ89" s="10">
        <f t="shared" si="97"/>
        <v>0</v>
      </c>
      <c r="BA89" s="10">
        <f t="shared" si="98"/>
        <v>1</v>
      </c>
      <c r="BB89" s="10">
        <f t="shared" si="99"/>
        <v>1</v>
      </c>
      <c r="BC89" s="10">
        <f t="shared" si="100"/>
        <v>1</v>
      </c>
      <c r="BD89" s="10">
        <f t="shared" si="101"/>
        <v>0</v>
      </c>
      <c r="BE89" s="10">
        <f t="shared" si="102"/>
        <v>1</v>
      </c>
      <c r="BF89" s="13">
        <f t="shared" si="103"/>
        <v>11</v>
      </c>
      <c r="BG89" s="14">
        <f t="shared" si="104"/>
        <v>0.7857142857142857</v>
      </c>
      <c r="BH89" s="13">
        <f>BK89-BF89</f>
        <v>31.92</v>
      </c>
      <c r="BI89" s="14">
        <f t="shared" si="105"/>
        <v>0.48363636363636364</v>
      </c>
      <c r="BJ89" s="14">
        <f t="shared" si="106"/>
        <v>0.63467532467532473</v>
      </c>
      <c r="BK89">
        <v>42.92</v>
      </c>
      <c r="BL89">
        <v>80</v>
      </c>
      <c r="BM89">
        <v>27</v>
      </c>
      <c r="BN89">
        <v>49</v>
      </c>
      <c r="BO89" s="3">
        <v>0.53700000000000003</v>
      </c>
      <c r="BP89" s="4">
        <v>57.6</v>
      </c>
      <c r="BQ89" t="s">
        <v>70</v>
      </c>
      <c r="BR89" t="s">
        <v>200</v>
      </c>
      <c r="BS89" t="s">
        <v>72</v>
      </c>
      <c r="BT89" t="s">
        <v>73</v>
      </c>
      <c r="BU89" t="s">
        <v>74</v>
      </c>
      <c r="BV89" t="s">
        <v>75</v>
      </c>
      <c r="BW89" t="s">
        <v>124</v>
      </c>
      <c r="BX89" t="s">
        <v>77</v>
      </c>
      <c r="BY89" t="s">
        <v>78</v>
      </c>
      <c r="BZ89" t="s">
        <v>79</v>
      </c>
      <c r="CA89" t="s">
        <v>80</v>
      </c>
      <c r="CB89" t="s">
        <v>81</v>
      </c>
      <c r="CC89" t="s">
        <v>161</v>
      </c>
      <c r="CD89" t="s">
        <v>83</v>
      </c>
      <c r="CE89" t="s">
        <v>84</v>
      </c>
      <c r="CF89" t="s">
        <v>85</v>
      </c>
      <c r="CG89" t="s">
        <v>86</v>
      </c>
      <c r="CH89" t="s">
        <v>87</v>
      </c>
      <c r="CI89" t="s">
        <v>88</v>
      </c>
      <c r="CJ89" t="s">
        <v>89</v>
      </c>
      <c r="CK89" t="s">
        <v>213</v>
      </c>
      <c r="CL89" t="s">
        <v>91</v>
      </c>
      <c r="CM89" t="s">
        <v>92</v>
      </c>
      <c r="CN89" t="s">
        <v>93</v>
      </c>
      <c r="CO89" t="s">
        <v>129</v>
      </c>
      <c r="CP89" t="s">
        <v>143</v>
      </c>
      <c r="CQ89" t="s">
        <v>130</v>
      </c>
      <c r="CR89" t="s">
        <v>97</v>
      </c>
      <c r="CS89" t="s">
        <v>98</v>
      </c>
      <c r="CT89" t="s">
        <v>131</v>
      </c>
      <c r="CU89" t="s">
        <v>132</v>
      </c>
      <c r="CV89" t="s">
        <v>133</v>
      </c>
      <c r="CW89" t="s">
        <v>134</v>
      </c>
      <c r="CX89" t="s">
        <v>103</v>
      </c>
      <c r="CY89" t="s">
        <v>104</v>
      </c>
      <c r="CZ89" t="s">
        <v>135</v>
      </c>
      <c r="DA89" t="s">
        <v>106</v>
      </c>
      <c r="DB89" t="s">
        <v>174</v>
      </c>
      <c r="DC89" t="s">
        <v>108</v>
      </c>
      <c r="DD89" t="s">
        <v>109</v>
      </c>
      <c r="DE89" t="s">
        <v>110</v>
      </c>
      <c r="DF89" t="s">
        <v>137</v>
      </c>
      <c r="DG89" t="s">
        <v>146</v>
      </c>
      <c r="DH89" t="s">
        <v>113</v>
      </c>
      <c r="DI89" t="s">
        <v>114</v>
      </c>
      <c r="DJ89" t="s">
        <v>115</v>
      </c>
      <c r="DK89" t="s">
        <v>116</v>
      </c>
      <c r="DL89" t="s">
        <v>138</v>
      </c>
      <c r="DM89" t="s">
        <v>118</v>
      </c>
    </row>
    <row r="90" spans="1:117" x14ac:dyDescent="0.3">
      <c r="A90">
        <v>89</v>
      </c>
      <c r="B90" s="2" t="s">
        <v>476</v>
      </c>
      <c r="C90" t="s">
        <v>477</v>
      </c>
      <c r="D90" t="s">
        <v>66</v>
      </c>
      <c r="E90" t="s">
        <v>66</v>
      </c>
      <c r="F90" t="s">
        <v>291</v>
      </c>
      <c r="G90" t="s">
        <v>159</v>
      </c>
      <c r="H90" t="s">
        <v>478</v>
      </c>
      <c r="I90" s="8">
        <f t="shared" si="54"/>
        <v>1</v>
      </c>
      <c r="J90" s="8">
        <f t="shared" si="55"/>
        <v>1</v>
      </c>
      <c r="K90" s="8">
        <f t="shared" si="56"/>
        <v>1</v>
      </c>
      <c r="L90" s="8">
        <f t="shared" si="57"/>
        <v>1</v>
      </c>
      <c r="M90" s="8">
        <f t="shared" si="58"/>
        <v>1</v>
      </c>
      <c r="N90" s="8">
        <f t="shared" si="59"/>
        <v>0</v>
      </c>
      <c r="O90" s="8">
        <f t="shared" si="60"/>
        <v>0</v>
      </c>
      <c r="P90" s="8">
        <f t="shared" si="61"/>
        <v>1</v>
      </c>
      <c r="Q90" s="8">
        <f t="shared" si="62"/>
        <v>1</v>
      </c>
      <c r="R90" s="8">
        <f t="shared" si="63"/>
        <v>1</v>
      </c>
      <c r="S90" s="8">
        <f t="shared" si="64"/>
        <v>1</v>
      </c>
      <c r="T90" s="8">
        <f t="shared" si="65"/>
        <v>0</v>
      </c>
      <c r="U90" s="8">
        <f t="shared" si="66"/>
        <v>0</v>
      </c>
      <c r="V90" s="8">
        <f t="shared" si="67"/>
        <v>1</v>
      </c>
      <c r="W90" s="10">
        <f t="shared" si="68"/>
        <v>1</v>
      </c>
      <c r="X90" s="10">
        <f t="shared" si="69"/>
        <v>0</v>
      </c>
      <c r="Y90" s="10">
        <f t="shared" si="70"/>
        <v>0</v>
      </c>
      <c r="Z90" s="10">
        <f t="shared" si="71"/>
        <v>1</v>
      </c>
      <c r="AA90" s="10">
        <f t="shared" si="72"/>
        <v>1</v>
      </c>
      <c r="AB90" s="10">
        <f t="shared" si="73"/>
        <v>0</v>
      </c>
      <c r="AC90" s="10">
        <f t="shared" si="74"/>
        <v>1</v>
      </c>
      <c r="AD90" s="10">
        <f t="shared" si="75"/>
        <v>1</v>
      </c>
      <c r="AE90" s="10">
        <f t="shared" si="76"/>
        <v>0</v>
      </c>
      <c r="AF90" s="10">
        <f t="shared" si="77"/>
        <v>0</v>
      </c>
      <c r="AG90" s="10">
        <f t="shared" si="78"/>
        <v>0</v>
      </c>
      <c r="AH90" s="10">
        <f t="shared" si="79"/>
        <v>0</v>
      </c>
      <c r="AI90" s="10">
        <f t="shared" si="80"/>
        <v>0</v>
      </c>
      <c r="AJ90" s="10">
        <f t="shared" si="81"/>
        <v>0</v>
      </c>
      <c r="AK90" s="10">
        <f t="shared" si="82"/>
        <v>0</v>
      </c>
      <c r="AL90" s="10">
        <f t="shared" si="83"/>
        <v>1</v>
      </c>
      <c r="AM90" s="10">
        <f t="shared" si="84"/>
        <v>0</v>
      </c>
      <c r="AN90" s="10">
        <f t="shared" si="85"/>
        <v>1</v>
      </c>
      <c r="AO90" s="10">
        <f t="shared" si="86"/>
        <v>1</v>
      </c>
      <c r="AP90" s="10">
        <f t="shared" si="87"/>
        <v>1</v>
      </c>
      <c r="AQ90" s="10">
        <f t="shared" si="88"/>
        <v>0</v>
      </c>
      <c r="AR90" s="10">
        <f t="shared" si="89"/>
        <v>0</v>
      </c>
      <c r="AS90" s="10">
        <f t="shared" si="90"/>
        <v>1</v>
      </c>
      <c r="AT90" s="10">
        <f t="shared" si="91"/>
        <v>0</v>
      </c>
      <c r="AU90" s="10">
        <f t="shared" si="92"/>
        <v>0</v>
      </c>
      <c r="AV90" s="10">
        <f t="shared" si="93"/>
        <v>0</v>
      </c>
      <c r="AW90" s="10">
        <f t="shared" si="94"/>
        <v>0</v>
      </c>
      <c r="AX90" s="10">
        <f t="shared" si="95"/>
        <v>1</v>
      </c>
      <c r="AY90" s="10">
        <f t="shared" si="96"/>
        <v>0</v>
      </c>
      <c r="AZ90" s="10">
        <f t="shared" si="97"/>
        <v>0</v>
      </c>
      <c r="BA90" s="10">
        <f t="shared" si="98"/>
        <v>1</v>
      </c>
      <c r="BB90" s="10">
        <f t="shared" si="99"/>
        <v>0</v>
      </c>
      <c r="BC90" s="10">
        <f t="shared" si="100"/>
        <v>0</v>
      </c>
      <c r="BD90" s="10">
        <f t="shared" si="101"/>
        <v>1</v>
      </c>
      <c r="BE90" s="10">
        <f t="shared" si="102"/>
        <v>0</v>
      </c>
      <c r="BF90" s="13">
        <f t="shared" si="103"/>
        <v>10</v>
      </c>
      <c r="BG90" s="14">
        <f t="shared" si="104"/>
        <v>0.7142857142857143</v>
      </c>
      <c r="BH90" s="13">
        <f>BK90-BF90</f>
        <v>32.909999999999997</v>
      </c>
      <c r="BI90" s="14">
        <f t="shared" si="105"/>
        <v>0.4986363636363636</v>
      </c>
      <c r="BJ90" s="14">
        <f t="shared" si="106"/>
        <v>0.60646103896103898</v>
      </c>
      <c r="BK90">
        <v>42.91</v>
      </c>
      <c r="BL90">
        <v>80</v>
      </c>
      <c r="BM90">
        <v>23</v>
      </c>
      <c r="BN90">
        <v>49</v>
      </c>
      <c r="BO90" s="3">
        <v>0.53600000000000003</v>
      </c>
      <c r="BP90" s="4">
        <v>68.400000000000006</v>
      </c>
      <c r="BQ90" t="s">
        <v>70</v>
      </c>
      <c r="BR90" t="s">
        <v>71</v>
      </c>
      <c r="BS90" t="s">
        <v>72</v>
      </c>
      <c r="BT90" t="s">
        <v>73</v>
      </c>
      <c r="BU90" t="s">
        <v>74</v>
      </c>
      <c r="BV90" t="s">
        <v>153</v>
      </c>
      <c r="BW90" t="s">
        <v>76</v>
      </c>
      <c r="BX90" t="s">
        <v>77</v>
      </c>
      <c r="BY90" t="s">
        <v>125</v>
      </c>
      <c r="BZ90" t="s">
        <v>79</v>
      </c>
      <c r="CA90" t="s">
        <v>80</v>
      </c>
      <c r="CB90" t="s">
        <v>168</v>
      </c>
      <c r="CC90" t="s">
        <v>82</v>
      </c>
      <c r="CD90" t="s">
        <v>83</v>
      </c>
      <c r="CE90" t="s">
        <v>84</v>
      </c>
      <c r="CF90" t="s">
        <v>269</v>
      </c>
      <c r="CG90" t="s">
        <v>86</v>
      </c>
      <c r="CH90" t="s">
        <v>87</v>
      </c>
      <c r="CI90" t="s">
        <v>88</v>
      </c>
      <c r="CJ90" t="s">
        <v>142</v>
      </c>
      <c r="CK90" t="s">
        <v>90</v>
      </c>
      <c r="CL90" t="s">
        <v>91</v>
      </c>
      <c r="CM90" t="s">
        <v>181</v>
      </c>
      <c r="CN90" t="s">
        <v>93</v>
      </c>
      <c r="CO90" t="s">
        <v>187</v>
      </c>
      <c r="CP90" t="s">
        <v>143</v>
      </c>
      <c r="CQ90" t="s">
        <v>144</v>
      </c>
      <c r="CR90" t="s">
        <v>97</v>
      </c>
      <c r="CS90" t="s">
        <v>154</v>
      </c>
      <c r="CT90" t="s">
        <v>131</v>
      </c>
      <c r="CU90" t="s">
        <v>384</v>
      </c>
      <c r="CV90" t="s">
        <v>133</v>
      </c>
      <c r="CW90" t="s">
        <v>102</v>
      </c>
      <c r="CX90" t="s">
        <v>103</v>
      </c>
      <c r="CY90" t="s">
        <v>104</v>
      </c>
      <c r="CZ90" t="s">
        <v>135</v>
      </c>
      <c r="DA90" t="s">
        <v>106</v>
      </c>
      <c r="DB90" t="s">
        <v>174</v>
      </c>
      <c r="DC90" t="s">
        <v>108</v>
      </c>
      <c r="DD90" t="s">
        <v>109</v>
      </c>
      <c r="DE90" t="s">
        <v>110</v>
      </c>
      <c r="DF90" t="s">
        <v>111</v>
      </c>
      <c r="DG90" t="s">
        <v>146</v>
      </c>
      <c r="DH90" t="s">
        <v>113</v>
      </c>
      <c r="DI90" t="s">
        <v>114</v>
      </c>
      <c r="DJ90" t="s">
        <v>147</v>
      </c>
      <c r="DK90" t="s">
        <v>330</v>
      </c>
      <c r="DL90" t="s">
        <v>117</v>
      </c>
      <c r="DM90" t="s">
        <v>148</v>
      </c>
    </row>
    <row r="91" spans="1:117" x14ac:dyDescent="0.3">
      <c r="A91">
        <v>90</v>
      </c>
      <c r="B91" s="2" t="s">
        <v>479</v>
      </c>
      <c r="C91" t="s">
        <v>480</v>
      </c>
      <c r="D91" t="s">
        <v>65</v>
      </c>
      <c r="E91" t="s">
        <v>65</v>
      </c>
      <c r="F91" t="s">
        <v>243</v>
      </c>
      <c r="G91" t="s">
        <v>159</v>
      </c>
      <c r="H91" t="s">
        <v>235</v>
      </c>
      <c r="I91" s="8">
        <f t="shared" si="54"/>
        <v>1</v>
      </c>
      <c r="J91" s="8">
        <f t="shared" si="55"/>
        <v>0</v>
      </c>
      <c r="K91" s="8">
        <f t="shared" si="56"/>
        <v>1</v>
      </c>
      <c r="L91" s="8">
        <f t="shared" si="57"/>
        <v>1</v>
      </c>
      <c r="M91" s="8">
        <f t="shared" si="58"/>
        <v>1</v>
      </c>
      <c r="N91" s="8">
        <f t="shared" si="59"/>
        <v>1</v>
      </c>
      <c r="O91" s="8">
        <f t="shared" si="60"/>
        <v>0</v>
      </c>
      <c r="P91" s="8">
        <f t="shared" si="61"/>
        <v>1</v>
      </c>
      <c r="Q91" s="8">
        <f t="shared" si="62"/>
        <v>0</v>
      </c>
      <c r="R91" s="8">
        <f t="shared" si="63"/>
        <v>1</v>
      </c>
      <c r="S91" s="8">
        <f t="shared" si="64"/>
        <v>1</v>
      </c>
      <c r="T91" s="8">
        <f t="shared" si="65"/>
        <v>0</v>
      </c>
      <c r="U91" s="8">
        <f t="shared" si="66"/>
        <v>1</v>
      </c>
      <c r="V91" s="8">
        <f t="shared" si="67"/>
        <v>1</v>
      </c>
      <c r="W91" s="10">
        <f t="shared" si="68"/>
        <v>0</v>
      </c>
      <c r="X91" s="10">
        <f t="shared" si="69"/>
        <v>1</v>
      </c>
      <c r="Y91" s="10">
        <f t="shared" si="70"/>
        <v>0</v>
      </c>
      <c r="Z91" s="10">
        <f t="shared" si="71"/>
        <v>1</v>
      </c>
      <c r="AA91" s="10">
        <f t="shared" si="72"/>
        <v>1</v>
      </c>
      <c r="AB91" s="10">
        <f t="shared" si="73"/>
        <v>0</v>
      </c>
      <c r="AC91" s="10">
        <f t="shared" si="74"/>
        <v>1</v>
      </c>
      <c r="AD91" s="10">
        <f t="shared" si="75"/>
        <v>1</v>
      </c>
      <c r="AE91" s="10">
        <f t="shared" si="76"/>
        <v>0</v>
      </c>
      <c r="AF91" s="10">
        <f t="shared" si="77"/>
        <v>0</v>
      </c>
      <c r="AG91" s="10">
        <f t="shared" si="78"/>
        <v>0</v>
      </c>
      <c r="AH91" s="10">
        <f t="shared" si="79"/>
        <v>0</v>
      </c>
      <c r="AI91" s="10">
        <f t="shared" si="80"/>
        <v>1</v>
      </c>
      <c r="AJ91" s="10">
        <f t="shared" si="81"/>
        <v>0</v>
      </c>
      <c r="AK91" s="10">
        <f t="shared" si="82"/>
        <v>0</v>
      </c>
      <c r="AL91" s="10">
        <f t="shared" si="83"/>
        <v>1</v>
      </c>
      <c r="AM91" s="10">
        <f t="shared" si="84"/>
        <v>1</v>
      </c>
      <c r="AN91" s="10">
        <f t="shared" si="85"/>
        <v>1</v>
      </c>
      <c r="AO91" s="10">
        <f t="shared" si="86"/>
        <v>0</v>
      </c>
      <c r="AP91" s="10">
        <f t="shared" si="87"/>
        <v>1</v>
      </c>
      <c r="AQ91" s="10">
        <f t="shared" si="88"/>
        <v>0</v>
      </c>
      <c r="AR91" s="10">
        <f t="shared" si="89"/>
        <v>0</v>
      </c>
      <c r="AS91" s="10">
        <f t="shared" si="90"/>
        <v>1</v>
      </c>
      <c r="AT91" s="10">
        <f t="shared" si="91"/>
        <v>0</v>
      </c>
      <c r="AU91" s="10">
        <f t="shared" si="92"/>
        <v>0</v>
      </c>
      <c r="AV91" s="10">
        <f t="shared" si="93"/>
        <v>0</v>
      </c>
      <c r="AW91" s="10">
        <f t="shared" si="94"/>
        <v>1</v>
      </c>
      <c r="AX91" s="10">
        <f t="shared" si="95"/>
        <v>0</v>
      </c>
      <c r="AY91" s="10">
        <f t="shared" si="96"/>
        <v>0</v>
      </c>
      <c r="AZ91" s="10">
        <f t="shared" si="97"/>
        <v>0</v>
      </c>
      <c r="BA91" s="10">
        <f t="shared" si="98"/>
        <v>1</v>
      </c>
      <c r="BB91" s="10">
        <f t="shared" si="99"/>
        <v>0</v>
      </c>
      <c r="BC91" s="10">
        <f t="shared" si="100"/>
        <v>1</v>
      </c>
      <c r="BD91" s="10">
        <f t="shared" si="101"/>
        <v>0</v>
      </c>
      <c r="BE91" s="10">
        <f t="shared" si="102"/>
        <v>1</v>
      </c>
      <c r="BF91" s="13">
        <f t="shared" si="103"/>
        <v>10</v>
      </c>
      <c r="BG91" s="14">
        <f t="shared" si="104"/>
        <v>0.7142857142857143</v>
      </c>
      <c r="BH91" s="13">
        <f>BK91-BF91</f>
        <v>32.909999999999997</v>
      </c>
      <c r="BI91" s="14">
        <f t="shared" si="105"/>
        <v>0.4986363636363636</v>
      </c>
      <c r="BJ91" s="14">
        <f t="shared" si="106"/>
        <v>0.60646103896103898</v>
      </c>
      <c r="BK91">
        <v>42.91</v>
      </c>
      <c r="BL91">
        <v>80</v>
      </c>
      <c r="BM91">
        <v>25</v>
      </c>
      <c r="BN91">
        <v>49</v>
      </c>
      <c r="BO91" s="3">
        <v>0.53600000000000003</v>
      </c>
      <c r="BP91" s="4">
        <v>54.8</v>
      </c>
      <c r="BQ91" t="s">
        <v>70</v>
      </c>
      <c r="BR91" t="s">
        <v>200</v>
      </c>
      <c r="BS91" t="s">
        <v>72</v>
      </c>
      <c r="BT91" t="s">
        <v>73</v>
      </c>
      <c r="BU91" t="s">
        <v>74</v>
      </c>
      <c r="BV91" t="s">
        <v>75</v>
      </c>
      <c r="BW91" t="s">
        <v>76</v>
      </c>
      <c r="BX91" t="s">
        <v>77</v>
      </c>
      <c r="BY91" t="s">
        <v>78</v>
      </c>
      <c r="BZ91" t="s">
        <v>79</v>
      </c>
      <c r="CA91" t="s">
        <v>80</v>
      </c>
      <c r="CB91" t="s">
        <v>168</v>
      </c>
      <c r="CC91" t="s">
        <v>126</v>
      </c>
      <c r="CD91" t="s">
        <v>83</v>
      </c>
      <c r="CE91" t="s">
        <v>127</v>
      </c>
      <c r="CF91" t="s">
        <v>85</v>
      </c>
      <c r="CG91" t="s">
        <v>86</v>
      </c>
      <c r="CH91" t="s">
        <v>87</v>
      </c>
      <c r="CI91" t="s">
        <v>88</v>
      </c>
      <c r="CJ91" t="s">
        <v>371</v>
      </c>
      <c r="CK91" t="s">
        <v>90</v>
      </c>
      <c r="CL91" t="s">
        <v>91</v>
      </c>
      <c r="CM91" t="s">
        <v>181</v>
      </c>
      <c r="CN91" t="s">
        <v>93</v>
      </c>
      <c r="CO91" t="s">
        <v>129</v>
      </c>
      <c r="CP91" t="s">
        <v>143</v>
      </c>
      <c r="CQ91" t="s">
        <v>96</v>
      </c>
      <c r="CR91" t="s">
        <v>97</v>
      </c>
      <c r="CS91" t="s">
        <v>154</v>
      </c>
      <c r="CT91" t="s">
        <v>131</v>
      </c>
      <c r="CU91" t="s">
        <v>100</v>
      </c>
      <c r="CV91" t="s">
        <v>133</v>
      </c>
      <c r="CW91" t="s">
        <v>134</v>
      </c>
      <c r="CX91" t="s">
        <v>103</v>
      </c>
      <c r="CY91" t="s">
        <v>104</v>
      </c>
      <c r="CZ91" t="s">
        <v>195</v>
      </c>
      <c r="DA91" t="s">
        <v>106</v>
      </c>
      <c r="DB91" t="s">
        <v>174</v>
      </c>
      <c r="DC91" t="s">
        <v>108</v>
      </c>
      <c r="DD91" t="s">
        <v>109</v>
      </c>
      <c r="DE91" t="s">
        <v>208</v>
      </c>
      <c r="DF91" t="s">
        <v>137</v>
      </c>
      <c r="DG91" t="s">
        <v>146</v>
      </c>
      <c r="DH91" t="s">
        <v>113</v>
      </c>
      <c r="DI91" t="s">
        <v>114</v>
      </c>
      <c r="DJ91" t="s">
        <v>147</v>
      </c>
      <c r="DK91" t="s">
        <v>116</v>
      </c>
      <c r="DL91" t="s">
        <v>138</v>
      </c>
      <c r="DM91" t="s">
        <v>118</v>
      </c>
    </row>
    <row r="92" spans="1:117" x14ac:dyDescent="0.3">
      <c r="A92">
        <v>91</v>
      </c>
      <c r="B92" s="2" t="s">
        <v>481</v>
      </c>
      <c r="C92" t="s">
        <v>482</v>
      </c>
      <c r="D92" t="s">
        <v>66</v>
      </c>
      <c r="E92" t="s">
        <v>65</v>
      </c>
      <c r="F92" t="s">
        <v>158</v>
      </c>
      <c r="G92" t="s">
        <v>483</v>
      </c>
      <c r="H92" t="s">
        <v>484</v>
      </c>
      <c r="I92" s="8">
        <f t="shared" si="54"/>
        <v>1</v>
      </c>
      <c r="J92" s="8">
        <f t="shared" si="55"/>
        <v>1</v>
      </c>
      <c r="K92" s="8">
        <f t="shared" si="56"/>
        <v>0</v>
      </c>
      <c r="L92" s="8">
        <f t="shared" si="57"/>
        <v>0</v>
      </c>
      <c r="M92" s="8">
        <f t="shared" si="58"/>
        <v>0</v>
      </c>
      <c r="N92" s="8">
        <f t="shared" si="59"/>
        <v>1</v>
      </c>
      <c r="O92" s="8">
        <f t="shared" si="60"/>
        <v>1</v>
      </c>
      <c r="P92" s="8">
        <f t="shared" si="61"/>
        <v>1</v>
      </c>
      <c r="Q92" s="8">
        <f t="shared" si="62"/>
        <v>0</v>
      </c>
      <c r="R92" s="8">
        <f t="shared" si="63"/>
        <v>1</v>
      </c>
      <c r="S92" s="8">
        <f t="shared" si="64"/>
        <v>0</v>
      </c>
      <c r="T92" s="8">
        <f t="shared" si="65"/>
        <v>1</v>
      </c>
      <c r="U92" s="8">
        <f t="shared" si="66"/>
        <v>0</v>
      </c>
      <c r="V92" s="8">
        <f t="shared" si="67"/>
        <v>1</v>
      </c>
      <c r="W92" s="10">
        <f t="shared" si="68"/>
        <v>0</v>
      </c>
      <c r="X92" s="10">
        <f t="shared" si="69"/>
        <v>1</v>
      </c>
      <c r="Y92" s="10">
        <f t="shared" si="70"/>
        <v>0</v>
      </c>
      <c r="Z92" s="10">
        <f t="shared" si="71"/>
        <v>1</v>
      </c>
      <c r="AA92" s="10">
        <f t="shared" si="72"/>
        <v>1</v>
      </c>
      <c r="AB92" s="10">
        <f t="shared" si="73"/>
        <v>1</v>
      </c>
      <c r="AC92" s="10">
        <f t="shared" si="74"/>
        <v>1</v>
      </c>
      <c r="AD92" s="10">
        <f t="shared" si="75"/>
        <v>1</v>
      </c>
      <c r="AE92" s="10">
        <f t="shared" si="76"/>
        <v>1</v>
      </c>
      <c r="AF92" s="10">
        <f t="shared" si="77"/>
        <v>0</v>
      </c>
      <c r="AG92" s="10">
        <f t="shared" si="78"/>
        <v>0</v>
      </c>
      <c r="AH92" s="10">
        <f t="shared" si="79"/>
        <v>0</v>
      </c>
      <c r="AI92" s="10">
        <f t="shared" si="80"/>
        <v>0</v>
      </c>
      <c r="AJ92" s="10">
        <f t="shared" si="81"/>
        <v>0</v>
      </c>
      <c r="AK92" s="10">
        <f t="shared" si="82"/>
        <v>0</v>
      </c>
      <c r="AL92" s="10">
        <f t="shared" si="83"/>
        <v>1</v>
      </c>
      <c r="AM92" s="10">
        <f t="shared" si="84"/>
        <v>0</v>
      </c>
      <c r="AN92" s="10">
        <f t="shared" si="85"/>
        <v>0</v>
      </c>
      <c r="AO92" s="10">
        <f t="shared" si="86"/>
        <v>0</v>
      </c>
      <c r="AP92" s="10">
        <f t="shared" si="87"/>
        <v>0</v>
      </c>
      <c r="AQ92" s="10">
        <f t="shared" si="88"/>
        <v>0</v>
      </c>
      <c r="AR92" s="10">
        <f t="shared" si="89"/>
        <v>0</v>
      </c>
      <c r="AS92" s="10">
        <f t="shared" si="90"/>
        <v>1</v>
      </c>
      <c r="AT92" s="10">
        <f t="shared" si="91"/>
        <v>0</v>
      </c>
      <c r="AU92" s="10">
        <f t="shared" si="92"/>
        <v>0</v>
      </c>
      <c r="AV92" s="10">
        <f t="shared" si="93"/>
        <v>0</v>
      </c>
      <c r="AW92" s="10">
        <f t="shared" si="94"/>
        <v>0</v>
      </c>
      <c r="AX92" s="10">
        <f t="shared" si="95"/>
        <v>0</v>
      </c>
      <c r="AY92" s="10">
        <f t="shared" si="96"/>
        <v>0</v>
      </c>
      <c r="AZ92" s="10">
        <f t="shared" si="97"/>
        <v>0</v>
      </c>
      <c r="BA92" s="10">
        <f t="shared" si="98"/>
        <v>1</v>
      </c>
      <c r="BB92" s="10">
        <f t="shared" si="99"/>
        <v>0</v>
      </c>
      <c r="BC92" s="10">
        <f t="shared" si="100"/>
        <v>1</v>
      </c>
      <c r="BD92" s="10">
        <f t="shared" si="101"/>
        <v>1</v>
      </c>
      <c r="BE92" s="10">
        <f t="shared" si="102"/>
        <v>1</v>
      </c>
      <c r="BF92" s="13">
        <f t="shared" si="103"/>
        <v>8</v>
      </c>
      <c r="BG92" s="14">
        <f t="shared" si="104"/>
        <v>0.5714285714285714</v>
      </c>
      <c r="BH92" s="13">
        <f>BK92-BF92</f>
        <v>34.75</v>
      </c>
      <c r="BI92" s="14">
        <f t="shared" si="105"/>
        <v>0.52651515151515149</v>
      </c>
      <c r="BJ92" s="14">
        <f t="shared" si="106"/>
        <v>0.5489718614718615</v>
      </c>
      <c r="BK92">
        <v>42.75</v>
      </c>
      <c r="BL92">
        <v>80</v>
      </c>
      <c r="BM92">
        <v>21</v>
      </c>
      <c r="BN92">
        <v>49</v>
      </c>
      <c r="BO92" s="3">
        <v>0.53400000000000003</v>
      </c>
      <c r="BP92" s="4">
        <v>64.5</v>
      </c>
      <c r="BQ92" t="s">
        <v>70</v>
      </c>
      <c r="BR92" t="s">
        <v>71</v>
      </c>
      <c r="BS92" t="s">
        <v>167</v>
      </c>
      <c r="BT92" t="s">
        <v>201</v>
      </c>
      <c r="BU92" t="s">
        <v>224</v>
      </c>
      <c r="BV92" t="s">
        <v>75</v>
      </c>
      <c r="BW92" t="s">
        <v>124</v>
      </c>
      <c r="BX92" t="s">
        <v>77</v>
      </c>
      <c r="BY92" t="s">
        <v>78</v>
      </c>
      <c r="BZ92" t="s">
        <v>79</v>
      </c>
      <c r="CA92" t="s">
        <v>202</v>
      </c>
      <c r="CB92" t="s">
        <v>81</v>
      </c>
      <c r="CC92" t="s">
        <v>82</v>
      </c>
      <c r="CD92" t="s">
        <v>83</v>
      </c>
      <c r="CE92" t="s">
        <v>127</v>
      </c>
      <c r="CF92" t="s">
        <v>85</v>
      </c>
      <c r="CG92" t="s">
        <v>86</v>
      </c>
      <c r="CH92" t="s">
        <v>87</v>
      </c>
      <c r="CI92" t="s">
        <v>88</v>
      </c>
      <c r="CJ92" t="s">
        <v>89</v>
      </c>
      <c r="CK92" t="s">
        <v>90</v>
      </c>
      <c r="CL92" t="s">
        <v>91</v>
      </c>
      <c r="CM92" t="s">
        <v>92</v>
      </c>
      <c r="CN92" t="s">
        <v>93</v>
      </c>
      <c r="CO92" t="s">
        <v>129</v>
      </c>
      <c r="CP92" t="s">
        <v>143</v>
      </c>
      <c r="CQ92" t="s">
        <v>130</v>
      </c>
      <c r="CR92" t="s">
        <v>97</v>
      </c>
      <c r="CS92" t="s">
        <v>154</v>
      </c>
      <c r="CT92" t="s">
        <v>131</v>
      </c>
      <c r="CU92" t="s">
        <v>132</v>
      </c>
      <c r="CV92" t="s">
        <v>101</v>
      </c>
      <c r="CW92" t="s">
        <v>134</v>
      </c>
      <c r="CX92" t="s">
        <v>271</v>
      </c>
      <c r="CY92" t="s">
        <v>104</v>
      </c>
      <c r="CZ92" t="s">
        <v>135</v>
      </c>
      <c r="DA92" t="s">
        <v>106</v>
      </c>
      <c r="DB92" t="s">
        <v>174</v>
      </c>
      <c r="DC92" t="s">
        <v>108</v>
      </c>
      <c r="DD92" t="s">
        <v>262</v>
      </c>
      <c r="DE92" t="s">
        <v>110</v>
      </c>
      <c r="DF92" t="s">
        <v>137</v>
      </c>
      <c r="DG92" t="s">
        <v>146</v>
      </c>
      <c r="DH92" t="s">
        <v>113</v>
      </c>
      <c r="DI92" t="s">
        <v>114</v>
      </c>
      <c r="DJ92" t="s">
        <v>147</v>
      </c>
      <c r="DK92" t="s">
        <v>116</v>
      </c>
      <c r="DL92" t="s">
        <v>117</v>
      </c>
      <c r="DM92" t="s">
        <v>118</v>
      </c>
    </row>
    <row r="93" spans="1:117" x14ac:dyDescent="0.3">
      <c r="A93">
        <v>92</v>
      </c>
      <c r="B93" s="2" t="s">
        <v>485</v>
      </c>
      <c r="C93" t="s">
        <v>486</v>
      </c>
      <c r="D93" t="s">
        <v>66</v>
      </c>
      <c r="E93" t="s">
        <v>65</v>
      </c>
      <c r="F93" t="s">
        <v>487</v>
      </c>
      <c r="G93" t="s">
        <v>68</v>
      </c>
      <c r="H93" t="s">
        <v>488</v>
      </c>
      <c r="I93" s="8">
        <f t="shared" si="54"/>
        <v>0</v>
      </c>
      <c r="J93" s="8">
        <f t="shared" si="55"/>
        <v>0</v>
      </c>
      <c r="K93" s="8">
        <f t="shared" si="56"/>
        <v>1</v>
      </c>
      <c r="L93" s="8">
        <f t="shared" si="57"/>
        <v>0</v>
      </c>
      <c r="M93" s="8">
        <f t="shared" si="58"/>
        <v>0</v>
      </c>
      <c r="N93" s="8">
        <f t="shared" si="59"/>
        <v>0</v>
      </c>
      <c r="O93" s="8">
        <f t="shared" si="60"/>
        <v>1</v>
      </c>
      <c r="P93" s="8">
        <f t="shared" si="61"/>
        <v>0</v>
      </c>
      <c r="Q93" s="8">
        <f t="shared" si="62"/>
        <v>1</v>
      </c>
      <c r="R93" s="8">
        <f t="shared" si="63"/>
        <v>0</v>
      </c>
      <c r="S93" s="8">
        <f t="shared" si="64"/>
        <v>1</v>
      </c>
      <c r="T93" s="8">
        <f t="shared" si="65"/>
        <v>1</v>
      </c>
      <c r="U93" s="8">
        <f t="shared" si="66"/>
        <v>0</v>
      </c>
      <c r="V93" s="8">
        <f t="shared" si="67"/>
        <v>0</v>
      </c>
      <c r="W93" s="10">
        <f t="shared" si="68"/>
        <v>1</v>
      </c>
      <c r="X93" s="10">
        <f t="shared" si="69"/>
        <v>1</v>
      </c>
      <c r="Y93" s="10">
        <f t="shared" si="70"/>
        <v>0</v>
      </c>
      <c r="Z93" s="10">
        <f t="shared" si="71"/>
        <v>1</v>
      </c>
      <c r="AA93" s="10">
        <f t="shared" si="72"/>
        <v>1</v>
      </c>
      <c r="AB93" s="10">
        <f t="shared" si="73"/>
        <v>0</v>
      </c>
      <c r="AC93" s="10">
        <f t="shared" si="74"/>
        <v>1</v>
      </c>
      <c r="AD93" s="10">
        <f t="shared" si="75"/>
        <v>1</v>
      </c>
      <c r="AE93" s="10">
        <f t="shared" si="76"/>
        <v>1</v>
      </c>
      <c r="AF93" s="10">
        <f t="shared" si="77"/>
        <v>0</v>
      </c>
      <c r="AG93" s="10">
        <f t="shared" si="78"/>
        <v>0</v>
      </c>
      <c r="AH93" s="10">
        <f t="shared" si="79"/>
        <v>0</v>
      </c>
      <c r="AI93" s="10">
        <f t="shared" si="80"/>
        <v>0</v>
      </c>
      <c r="AJ93" s="10">
        <f t="shared" si="81"/>
        <v>0</v>
      </c>
      <c r="AK93" s="10">
        <f t="shared" si="82"/>
        <v>0</v>
      </c>
      <c r="AL93" s="10">
        <f t="shared" si="83"/>
        <v>1</v>
      </c>
      <c r="AM93" s="10">
        <f t="shared" si="84"/>
        <v>1</v>
      </c>
      <c r="AN93" s="10">
        <f t="shared" si="85"/>
        <v>1</v>
      </c>
      <c r="AO93" s="10">
        <f t="shared" si="86"/>
        <v>0</v>
      </c>
      <c r="AP93" s="10">
        <f t="shared" si="87"/>
        <v>1</v>
      </c>
      <c r="AQ93" s="10">
        <f t="shared" si="88"/>
        <v>0</v>
      </c>
      <c r="AR93" s="10">
        <f t="shared" si="89"/>
        <v>1</v>
      </c>
      <c r="AS93" s="10">
        <f t="shared" si="90"/>
        <v>0</v>
      </c>
      <c r="AT93" s="10">
        <f t="shared" si="91"/>
        <v>0</v>
      </c>
      <c r="AU93" s="10">
        <f t="shared" si="92"/>
        <v>0</v>
      </c>
      <c r="AV93" s="10">
        <f t="shared" si="93"/>
        <v>0</v>
      </c>
      <c r="AW93" s="10">
        <f t="shared" si="94"/>
        <v>1</v>
      </c>
      <c r="AX93" s="10">
        <f t="shared" si="95"/>
        <v>0</v>
      </c>
      <c r="AY93" s="10">
        <f t="shared" si="96"/>
        <v>0</v>
      </c>
      <c r="AZ93" s="10">
        <f t="shared" si="97"/>
        <v>0</v>
      </c>
      <c r="BA93" s="10">
        <f t="shared" si="98"/>
        <v>1</v>
      </c>
      <c r="BB93" s="10">
        <f t="shared" si="99"/>
        <v>0</v>
      </c>
      <c r="BC93" s="10">
        <f t="shared" si="100"/>
        <v>1</v>
      </c>
      <c r="BD93" s="10">
        <f t="shared" si="101"/>
        <v>0</v>
      </c>
      <c r="BE93" s="10">
        <f t="shared" si="102"/>
        <v>1</v>
      </c>
      <c r="BF93" s="13">
        <f t="shared" si="103"/>
        <v>5</v>
      </c>
      <c r="BG93" s="14">
        <f t="shared" si="104"/>
        <v>0.35714285714285715</v>
      </c>
      <c r="BH93" s="13">
        <f>BK93-BF93</f>
        <v>37.67</v>
      </c>
      <c r="BI93" s="14">
        <f t="shared" si="105"/>
        <v>0.5707575757575758</v>
      </c>
      <c r="BJ93" s="14">
        <f t="shared" si="106"/>
        <v>0.4639502164502165</v>
      </c>
      <c r="BK93">
        <v>42.67</v>
      </c>
      <c r="BL93">
        <v>80</v>
      </c>
      <c r="BM93">
        <v>21</v>
      </c>
      <c r="BN93">
        <v>49</v>
      </c>
      <c r="BO93" s="3">
        <v>0.53300000000000003</v>
      </c>
      <c r="BP93" s="4">
        <v>81.3</v>
      </c>
      <c r="BQ93" t="s">
        <v>261</v>
      </c>
      <c r="BR93" t="s">
        <v>200</v>
      </c>
      <c r="BS93" t="s">
        <v>72</v>
      </c>
      <c r="BT93" t="s">
        <v>201</v>
      </c>
      <c r="BU93" t="s">
        <v>240</v>
      </c>
      <c r="BV93" t="s">
        <v>153</v>
      </c>
      <c r="BW93" t="s">
        <v>124</v>
      </c>
      <c r="BX93" t="s">
        <v>407</v>
      </c>
      <c r="BY93" t="s">
        <v>125</v>
      </c>
      <c r="BZ93" t="s">
        <v>296</v>
      </c>
      <c r="CA93" t="s">
        <v>80</v>
      </c>
      <c r="CB93" t="s">
        <v>81</v>
      </c>
      <c r="CC93" t="s">
        <v>82</v>
      </c>
      <c r="CD93" t="s">
        <v>252</v>
      </c>
      <c r="CE93" t="s">
        <v>84</v>
      </c>
      <c r="CF93" t="s">
        <v>85</v>
      </c>
      <c r="CG93" t="s">
        <v>86</v>
      </c>
      <c r="CH93" t="s">
        <v>87</v>
      </c>
      <c r="CI93" t="s">
        <v>88</v>
      </c>
      <c r="CJ93" t="s">
        <v>142</v>
      </c>
      <c r="CK93" t="s">
        <v>90</v>
      </c>
      <c r="CL93" t="s">
        <v>91</v>
      </c>
      <c r="CM93" t="s">
        <v>92</v>
      </c>
      <c r="CN93" t="s">
        <v>93</v>
      </c>
      <c r="CO93" t="s">
        <v>187</v>
      </c>
      <c r="CP93" t="s">
        <v>143</v>
      </c>
      <c r="CQ93" t="s">
        <v>130</v>
      </c>
      <c r="CR93" t="s">
        <v>97</v>
      </c>
      <c r="CS93" t="s">
        <v>154</v>
      </c>
      <c r="CT93" t="s">
        <v>131</v>
      </c>
      <c r="CU93" t="s">
        <v>100</v>
      </c>
      <c r="CV93" t="s">
        <v>133</v>
      </c>
      <c r="CW93" t="s">
        <v>439</v>
      </c>
      <c r="CX93" t="s">
        <v>103</v>
      </c>
      <c r="CY93" t="s">
        <v>104</v>
      </c>
      <c r="CZ93" t="s">
        <v>105</v>
      </c>
      <c r="DA93" t="s">
        <v>162</v>
      </c>
      <c r="DB93" t="s">
        <v>174</v>
      </c>
      <c r="DC93" t="s">
        <v>108</v>
      </c>
      <c r="DD93" t="s">
        <v>262</v>
      </c>
      <c r="DE93" t="s">
        <v>208</v>
      </c>
      <c r="DF93" t="s">
        <v>182</v>
      </c>
      <c r="DG93" t="s">
        <v>146</v>
      </c>
      <c r="DH93" t="s">
        <v>113</v>
      </c>
      <c r="DI93" t="s">
        <v>114</v>
      </c>
      <c r="DJ93" t="s">
        <v>147</v>
      </c>
      <c r="DK93" t="s">
        <v>116</v>
      </c>
      <c r="DL93" t="s">
        <v>138</v>
      </c>
      <c r="DM93" t="s">
        <v>118</v>
      </c>
    </row>
    <row r="94" spans="1:117" x14ac:dyDescent="0.3">
      <c r="A94">
        <v>93</v>
      </c>
      <c r="B94" s="2" t="s">
        <v>489</v>
      </c>
      <c r="C94" t="s">
        <v>490</v>
      </c>
      <c r="D94" t="s">
        <v>65</v>
      </c>
      <c r="E94" t="s">
        <v>65</v>
      </c>
      <c r="F94" t="s">
        <v>198</v>
      </c>
      <c r="G94" t="s">
        <v>151</v>
      </c>
      <c r="H94" t="s">
        <v>491</v>
      </c>
      <c r="I94" s="8">
        <f t="shared" si="54"/>
        <v>0</v>
      </c>
      <c r="J94" s="8">
        <f t="shared" si="55"/>
        <v>0</v>
      </c>
      <c r="K94" s="8">
        <f t="shared" si="56"/>
        <v>0</v>
      </c>
      <c r="L94" s="8">
        <f t="shared" si="57"/>
        <v>0</v>
      </c>
      <c r="M94" s="8">
        <f t="shared" si="58"/>
        <v>0</v>
      </c>
      <c r="N94" s="8">
        <f t="shared" si="59"/>
        <v>0</v>
      </c>
      <c r="O94" s="8">
        <f t="shared" si="60"/>
        <v>1</v>
      </c>
      <c r="P94" s="8">
        <f t="shared" si="61"/>
        <v>0</v>
      </c>
      <c r="Q94" s="8">
        <f t="shared" si="62"/>
        <v>0</v>
      </c>
      <c r="R94" s="8">
        <f t="shared" si="63"/>
        <v>1</v>
      </c>
      <c r="S94" s="8">
        <f t="shared" si="64"/>
        <v>1</v>
      </c>
      <c r="T94" s="8">
        <f t="shared" si="65"/>
        <v>0</v>
      </c>
      <c r="U94" s="8">
        <f t="shared" si="66"/>
        <v>1</v>
      </c>
      <c r="V94" s="8">
        <f t="shared" si="67"/>
        <v>1</v>
      </c>
      <c r="W94" s="10">
        <f t="shared" si="68"/>
        <v>0</v>
      </c>
      <c r="X94" s="10">
        <f t="shared" si="69"/>
        <v>1</v>
      </c>
      <c r="Y94" s="10">
        <f t="shared" si="70"/>
        <v>0</v>
      </c>
      <c r="Z94" s="10">
        <f t="shared" si="71"/>
        <v>1</v>
      </c>
      <c r="AA94" s="10">
        <f t="shared" si="72"/>
        <v>1</v>
      </c>
      <c r="AB94" s="10">
        <f t="shared" si="73"/>
        <v>1</v>
      </c>
      <c r="AC94" s="10">
        <f t="shared" si="74"/>
        <v>1</v>
      </c>
      <c r="AD94" s="10">
        <f t="shared" si="75"/>
        <v>1</v>
      </c>
      <c r="AE94" s="10">
        <f t="shared" si="76"/>
        <v>0</v>
      </c>
      <c r="AF94" s="10">
        <f t="shared" si="77"/>
        <v>0</v>
      </c>
      <c r="AG94" s="10">
        <f t="shared" si="78"/>
        <v>0</v>
      </c>
      <c r="AH94" s="10">
        <f t="shared" si="79"/>
        <v>0</v>
      </c>
      <c r="AI94" s="10">
        <f t="shared" si="80"/>
        <v>1</v>
      </c>
      <c r="AJ94" s="10">
        <f t="shared" si="81"/>
        <v>0</v>
      </c>
      <c r="AK94" s="10">
        <f t="shared" si="82"/>
        <v>0</v>
      </c>
      <c r="AL94" s="10">
        <f t="shared" si="83"/>
        <v>1</v>
      </c>
      <c r="AM94" s="10">
        <f t="shared" si="84"/>
        <v>0</v>
      </c>
      <c r="AN94" s="10">
        <f t="shared" si="85"/>
        <v>1</v>
      </c>
      <c r="AO94" s="10">
        <f t="shared" si="86"/>
        <v>1</v>
      </c>
      <c r="AP94" s="10">
        <f t="shared" si="87"/>
        <v>1</v>
      </c>
      <c r="AQ94" s="10">
        <f t="shared" si="88"/>
        <v>0</v>
      </c>
      <c r="AR94" s="10">
        <f t="shared" si="89"/>
        <v>0</v>
      </c>
      <c r="AS94" s="10">
        <f t="shared" si="90"/>
        <v>0</v>
      </c>
      <c r="AT94" s="10">
        <f t="shared" si="91"/>
        <v>1</v>
      </c>
      <c r="AU94" s="10">
        <f t="shared" si="92"/>
        <v>0</v>
      </c>
      <c r="AV94" s="10">
        <f t="shared" si="93"/>
        <v>0</v>
      </c>
      <c r="AW94" s="10">
        <f t="shared" si="94"/>
        <v>0</v>
      </c>
      <c r="AX94" s="10">
        <f t="shared" si="95"/>
        <v>0</v>
      </c>
      <c r="AY94" s="10">
        <f t="shared" si="96"/>
        <v>0</v>
      </c>
      <c r="AZ94" s="10">
        <f t="shared" si="97"/>
        <v>0</v>
      </c>
      <c r="BA94" s="10">
        <f t="shared" si="98"/>
        <v>1</v>
      </c>
      <c r="BB94" s="10">
        <f t="shared" si="99"/>
        <v>0</v>
      </c>
      <c r="BC94" s="10">
        <f t="shared" si="100"/>
        <v>1</v>
      </c>
      <c r="BD94" s="10">
        <f t="shared" si="101"/>
        <v>0</v>
      </c>
      <c r="BE94" s="10">
        <f t="shared" si="102"/>
        <v>1</v>
      </c>
      <c r="BF94" s="13">
        <f t="shared" si="103"/>
        <v>5</v>
      </c>
      <c r="BG94" s="14">
        <f t="shared" si="104"/>
        <v>0.35714285714285715</v>
      </c>
      <c r="BH94" s="13">
        <f>BK94-BF94</f>
        <v>37.659999999999997</v>
      </c>
      <c r="BI94" s="14">
        <f t="shared" si="105"/>
        <v>0.57060606060606056</v>
      </c>
      <c r="BJ94" s="14">
        <f t="shared" si="106"/>
        <v>0.46387445887445888</v>
      </c>
      <c r="BK94">
        <v>42.66</v>
      </c>
      <c r="BL94">
        <v>80</v>
      </c>
      <c r="BM94">
        <v>20</v>
      </c>
      <c r="BN94">
        <v>49</v>
      </c>
      <c r="BO94" s="3">
        <v>0.53300000000000003</v>
      </c>
      <c r="BP94" s="4">
        <v>95.2</v>
      </c>
      <c r="BQ94" t="s">
        <v>261</v>
      </c>
      <c r="BR94" t="s">
        <v>200</v>
      </c>
      <c r="BS94" t="s">
        <v>167</v>
      </c>
      <c r="BT94" t="s">
        <v>201</v>
      </c>
      <c r="BU94" t="s">
        <v>240</v>
      </c>
      <c r="BV94" t="s">
        <v>153</v>
      </c>
      <c r="BW94" t="s">
        <v>124</v>
      </c>
      <c r="BX94" t="s">
        <v>193</v>
      </c>
      <c r="BY94" t="s">
        <v>78</v>
      </c>
      <c r="BZ94" t="s">
        <v>79</v>
      </c>
      <c r="CA94" t="s">
        <v>80</v>
      </c>
      <c r="CB94" t="s">
        <v>168</v>
      </c>
      <c r="CC94" t="s">
        <v>126</v>
      </c>
      <c r="CD94" t="s">
        <v>83</v>
      </c>
      <c r="CE94" t="s">
        <v>127</v>
      </c>
      <c r="CF94" t="s">
        <v>85</v>
      </c>
      <c r="CG94" t="s">
        <v>86</v>
      </c>
      <c r="CH94" t="s">
        <v>87</v>
      </c>
      <c r="CI94" t="s">
        <v>88</v>
      </c>
      <c r="CJ94" t="s">
        <v>89</v>
      </c>
      <c r="CK94" t="s">
        <v>90</v>
      </c>
      <c r="CL94" t="s">
        <v>91</v>
      </c>
      <c r="CM94" t="s">
        <v>181</v>
      </c>
      <c r="CN94" t="s">
        <v>93</v>
      </c>
      <c r="CO94" t="s">
        <v>187</v>
      </c>
      <c r="CP94" t="s">
        <v>143</v>
      </c>
      <c r="CQ94" t="s">
        <v>96</v>
      </c>
      <c r="CR94" t="s">
        <v>97</v>
      </c>
      <c r="CS94" t="s">
        <v>194</v>
      </c>
      <c r="CT94" t="s">
        <v>131</v>
      </c>
      <c r="CU94" t="s">
        <v>132</v>
      </c>
      <c r="CV94" t="s">
        <v>133</v>
      </c>
      <c r="CW94" t="s">
        <v>102</v>
      </c>
      <c r="CX94" t="s">
        <v>103</v>
      </c>
      <c r="CY94" t="s">
        <v>104</v>
      </c>
      <c r="CZ94" t="s">
        <v>135</v>
      </c>
      <c r="DA94" t="s">
        <v>188</v>
      </c>
      <c r="DB94" t="s">
        <v>107</v>
      </c>
      <c r="DC94" t="s">
        <v>108</v>
      </c>
      <c r="DD94" t="s">
        <v>109</v>
      </c>
      <c r="DE94" t="s">
        <v>110</v>
      </c>
      <c r="DF94" t="s">
        <v>137</v>
      </c>
      <c r="DG94" t="s">
        <v>146</v>
      </c>
      <c r="DH94" t="s">
        <v>113</v>
      </c>
      <c r="DI94" t="s">
        <v>114</v>
      </c>
      <c r="DJ94" t="s">
        <v>147</v>
      </c>
      <c r="DK94" t="s">
        <v>116</v>
      </c>
      <c r="DL94" t="s">
        <v>138</v>
      </c>
      <c r="DM94" t="s">
        <v>118</v>
      </c>
    </row>
    <row r="95" spans="1:117" x14ac:dyDescent="0.3">
      <c r="A95">
        <v>94</v>
      </c>
      <c r="B95" s="2" t="s">
        <v>492</v>
      </c>
      <c r="C95" t="s">
        <v>493</v>
      </c>
      <c r="D95" t="s">
        <v>65</v>
      </c>
      <c r="E95" t="s">
        <v>65</v>
      </c>
      <c r="F95" t="s">
        <v>291</v>
      </c>
      <c r="G95" t="s">
        <v>483</v>
      </c>
      <c r="H95" t="s">
        <v>235</v>
      </c>
      <c r="I95" s="8">
        <f t="shared" si="54"/>
        <v>0</v>
      </c>
      <c r="J95" s="8">
        <f t="shared" si="55"/>
        <v>1</v>
      </c>
      <c r="K95" s="8">
        <f t="shared" si="56"/>
        <v>0</v>
      </c>
      <c r="L95" s="8">
        <f t="shared" si="57"/>
        <v>1</v>
      </c>
      <c r="M95" s="8">
        <f t="shared" si="58"/>
        <v>1</v>
      </c>
      <c r="N95" s="8">
        <f t="shared" si="59"/>
        <v>0</v>
      </c>
      <c r="O95" s="8">
        <f t="shared" si="60"/>
        <v>1</v>
      </c>
      <c r="P95" s="8">
        <f t="shared" si="61"/>
        <v>1</v>
      </c>
      <c r="Q95" s="8">
        <f t="shared" si="62"/>
        <v>0</v>
      </c>
      <c r="R95" s="8">
        <f t="shared" si="63"/>
        <v>1</v>
      </c>
      <c r="S95" s="8">
        <f t="shared" si="64"/>
        <v>1</v>
      </c>
      <c r="T95" s="8">
        <f t="shared" si="65"/>
        <v>0</v>
      </c>
      <c r="U95" s="8">
        <f t="shared" si="66"/>
        <v>0</v>
      </c>
      <c r="V95" s="8">
        <f t="shared" si="67"/>
        <v>0</v>
      </c>
      <c r="W95" s="10">
        <f t="shared" si="68"/>
        <v>0</v>
      </c>
      <c r="X95" s="10">
        <f t="shared" si="69"/>
        <v>0</v>
      </c>
      <c r="Y95" s="10">
        <f t="shared" si="70"/>
        <v>0</v>
      </c>
      <c r="Z95" s="10">
        <f t="shared" si="71"/>
        <v>0</v>
      </c>
      <c r="AA95" s="10">
        <f t="shared" si="72"/>
        <v>1</v>
      </c>
      <c r="AB95" s="10">
        <f t="shared" si="73"/>
        <v>1</v>
      </c>
      <c r="AC95" s="10">
        <f t="shared" si="74"/>
        <v>1</v>
      </c>
      <c r="AD95" s="10">
        <f t="shared" si="75"/>
        <v>1</v>
      </c>
      <c r="AE95" s="10">
        <f t="shared" si="76"/>
        <v>0</v>
      </c>
      <c r="AF95" s="10">
        <f t="shared" si="77"/>
        <v>0</v>
      </c>
      <c r="AG95" s="10">
        <f t="shared" si="78"/>
        <v>0</v>
      </c>
      <c r="AH95" s="10">
        <f t="shared" si="79"/>
        <v>0</v>
      </c>
      <c r="AI95" s="10">
        <f t="shared" si="80"/>
        <v>1</v>
      </c>
      <c r="AJ95" s="10">
        <f t="shared" si="81"/>
        <v>0</v>
      </c>
      <c r="AK95" s="10">
        <f t="shared" si="82"/>
        <v>0</v>
      </c>
      <c r="AL95" s="10">
        <f t="shared" si="83"/>
        <v>1</v>
      </c>
      <c r="AM95" s="10">
        <f t="shared" si="84"/>
        <v>1</v>
      </c>
      <c r="AN95" s="10">
        <f t="shared" si="85"/>
        <v>1</v>
      </c>
      <c r="AO95" s="10">
        <f t="shared" si="86"/>
        <v>0</v>
      </c>
      <c r="AP95" s="10">
        <f t="shared" si="87"/>
        <v>1</v>
      </c>
      <c r="AQ95" s="10">
        <f t="shared" si="88"/>
        <v>0</v>
      </c>
      <c r="AR95" s="10">
        <f t="shared" si="89"/>
        <v>0</v>
      </c>
      <c r="AS95" s="10">
        <f t="shared" si="90"/>
        <v>0</v>
      </c>
      <c r="AT95" s="10">
        <f t="shared" si="91"/>
        <v>0</v>
      </c>
      <c r="AU95" s="10">
        <f t="shared" si="92"/>
        <v>0</v>
      </c>
      <c r="AV95" s="10">
        <f t="shared" si="93"/>
        <v>0</v>
      </c>
      <c r="AW95" s="10">
        <f t="shared" si="94"/>
        <v>0</v>
      </c>
      <c r="AX95" s="10">
        <f t="shared" si="95"/>
        <v>0</v>
      </c>
      <c r="AY95" s="10">
        <f t="shared" si="96"/>
        <v>0</v>
      </c>
      <c r="AZ95" s="10">
        <f t="shared" si="97"/>
        <v>0</v>
      </c>
      <c r="BA95" s="10">
        <f t="shared" si="98"/>
        <v>1</v>
      </c>
      <c r="BB95" s="10">
        <f t="shared" si="99"/>
        <v>1</v>
      </c>
      <c r="BC95" s="10">
        <f t="shared" si="100"/>
        <v>1</v>
      </c>
      <c r="BD95" s="10">
        <f t="shared" si="101"/>
        <v>1</v>
      </c>
      <c r="BE95" s="10">
        <f t="shared" si="102"/>
        <v>1</v>
      </c>
      <c r="BF95" s="13">
        <f t="shared" si="103"/>
        <v>7</v>
      </c>
      <c r="BG95" s="14">
        <f t="shared" si="104"/>
        <v>0.5</v>
      </c>
      <c r="BH95" s="13">
        <f>BK95-BF95</f>
        <v>35.6</v>
      </c>
      <c r="BI95" s="14">
        <f t="shared" si="105"/>
        <v>0.53939393939393943</v>
      </c>
      <c r="BJ95" s="14">
        <f t="shared" si="106"/>
        <v>0.51969696969696977</v>
      </c>
      <c r="BK95">
        <v>42.6</v>
      </c>
      <c r="BL95">
        <v>80</v>
      </c>
      <c r="BM95">
        <v>21</v>
      </c>
      <c r="BN95">
        <v>49</v>
      </c>
      <c r="BO95" s="3">
        <v>0.53300000000000003</v>
      </c>
      <c r="BP95" s="4">
        <v>53.5</v>
      </c>
      <c r="BQ95" t="s">
        <v>261</v>
      </c>
      <c r="BR95" t="s">
        <v>71</v>
      </c>
      <c r="BS95" t="s">
        <v>167</v>
      </c>
      <c r="BT95" t="s">
        <v>73</v>
      </c>
      <c r="BU95" t="s">
        <v>74</v>
      </c>
      <c r="BV95" t="s">
        <v>153</v>
      </c>
      <c r="BW95" t="s">
        <v>124</v>
      </c>
      <c r="BX95" t="s">
        <v>77</v>
      </c>
      <c r="BY95" t="s">
        <v>78</v>
      </c>
      <c r="BZ95" t="s">
        <v>79</v>
      </c>
      <c r="CA95" t="s">
        <v>80</v>
      </c>
      <c r="CB95" t="s">
        <v>168</v>
      </c>
      <c r="CC95" t="s">
        <v>161</v>
      </c>
      <c r="CD95" t="s">
        <v>220</v>
      </c>
      <c r="CE95" t="s">
        <v>127</v>
      </c>
      <c r="CF95" t="s">
        <v>186</v>
      </c>
      <c r="CG95" t="s">
        <v>86</v>
      </c>
      <c r="CH95" t="s">
        <v>128</v>
      </c>
      <c r="CI95" t="s">
        <v>88</v>
      </c>
      <c r="CJ95" t="s">
        <v>89</v>
      </c>
      <c r="CK95" t="s">
        <v>90</v>
      </c>
      <c r="CL95" t="s">
        <v>91</v>
      </c>
      <c r="CM95" t="s">
        <v>181</v>
      </c>
      <c r="CN95" t="s">
        <v>93</v>
      </c>
      <c r="CO95" t="s">
        <v>187</v>
      </c>
      <c r="CP95" t="s">
        <v>143</v>
      </c>
      <c r="CQ95" t="s">
        <v>96</v>
      </c>
      <c r="CR95" t="s">
        <v>97</v>
      </c>
      <c r="CS95" t="s">
        <v>194</v>
      </c>
      <c r="CT95" t="s">
        <v>131</v>
      </c>
      <c r="CU95" t="s">
        <v>100</v>
      </c>
      <c r="CV95" t="s">
        <v>133</v>
      </c>
      <c r="CW95" t="s">
        <v>134</v>
      </c>
      <c r="CX95" t="s">
        <v>103</v>
      </c>
      <c r="CY95" t="s">
        <v>104</v>
      </c>
      <c r="CZ95" t="s">
        <v>135</v>
      </c>
      <c r="DA95" t="s">
        <v>188</v>
      </c>
      <c r="DB95" t="s">
        <v>174</v>
      </c>
      <c r="DC95" t="s">
        <v>108</v>
      </c>
      <c r="DD95" t="s">
        <v>109</v>
      </c>
      <c r="DE95" t="s">
        <v>110</v>
      </c>
      <c r="DF95" t="s">
        <v>137</v>
      </c>
      <c r="DG95" t="s">
        <v>146</v>
      </c>
      <c r="DH95" t="s">
        <v>113</v>
      </c>
      <c r="DI95" t="s">
        <v>114</v>
      </c>
      <c r="DJ95" t="s">
        <v>115</v>
      </c>
      <c r="DK95" t="s">
        <v>116</v>
      </c>
      <c r="DL95" t="s">
        <v>117</v>
      </c>
      <c r="DM95" t="s">
        <v>118</v>
      </c>
    </row>
    <row r="96" spans="1:117" x14ac:dyDescent="0.3">
      <c r="A96">
        <v>95</v>
      </c>
      <c r="B96" s="2" t="s">
        <v>494</v>
      </c>
      <c r="C96" t="s">
        <v>495</v>
      </c>
      <c r="D96" t="s">
        <v>65</v>
      </c>
      <c r="E96" t="s">
        <v>65</v>
      </c>
      <c r="F96" t="s">
        <v>291</v>
      </c>
      <c r="G96" t="s">
        <v>172</v>
      </c>
      <c r="H96" t="s">
        <v>496</v>
      </c>
      <c r="I96" s="8">
        <f t="shared" si="54"/>
        <v>1</v>
      </c>
      <c r="J96" s="8">
        <f t="shared" si="55"/>
        <v>0</v>
      </c>
      <c r="K96" s="8">
        <f t="shared" si="56"/>
        <v>1</v>
      </c>
      <c r="L96" s="8">
        <f t="shared" si="57"/>
        <v>1</v>
      </c>
      <c r="M96" s="8">
        <f t="shared" si="58"/>
        <v>1</v>
      </c>
      <c r="N96" s="8">
        <f t="shared" si="59"/>
        <v>0</v>
      </c>
      <c r="O96" s="8">
        <f t="shared" si="60"/>
        <v>1</v>
      </c>
      <c r="P96" s="8">
        <f t="shared" si="61"/>
        <v>0</v>
      </c>
      <c r="Q96" s="8">
        <f t="shared" si="62"/>
        <v>0</v>
      </c>
      <c r="R96" s="8">
        <f t="shared" si="63"/>
        <v>1</v>
      </c>
      <c r="S96" s="8">
        <f t="shared" si="64"/>
        <v>1</v>
      </c>
      <c r="T96" s="8">
        <f t="shared" si="65"/>
        <v>1</v>
      </c>
      <c r="U96" s="8">
        <f t="shared" si="66"/>
        <v>1</v>
      </c>
      <c r="V96" s="8">
        <f t="shared" si="67"/>
        <v>1</v>
      </c>
      <c r="W96" s="10">
        <f t="shared" si="68"/>
        <v>0</v>
      </c>
      <c r="X96" s="10">
        <f t="shared" si="69"/>
        <v>1</v>
      </c>
      <c r="Y96" s="10">
        <f t="shared" si="70"/>
        <v>0</v>
      </c>
      <c r="Z96" s="10">
        <f t="shared" si="71"/>
        <v>1</v>
      </c>
      <c r="AA96" s="10">
        <f t="shared" si="72"/>
        <v>1</v>
      </c>
      <c r="AB96" s="10">
        <f t="shared" si="73"/>
        <v>0</v>
      </c>
      <c r="AC96" s="10">
        <f t="shared" si="74"/>
        <v>1</v>
      </c>
      <c r="AD96" s="10">
        <f t="shared" si="75"/>
        <v>1</v>
      </c>
      <c r="AE96" s="10">
        <f t="shared" si="76"/>
        <v>1</v>
      </c>
      <c r="AF96" s="10">
        <f t="shared" si="77"/>
        <v>0</v>
      </c>
      <c r="AG96" s="10">
        <f t="shared" si="78"/>
        <v>0</v>
      </c>
      <c r="AH96" s="10">
        <f t="shared" si="79"/>
        <v>0</v>
      </c>
      <c r="AI96" s="10">
        <f t="shared" si="80"/>
        <v>0</v>
      </c>
      <c r="AJ96" s="10">
        <f t="shared" si="81"/>
        <v>0</v>
      </c>
      <c r="AK96" s="10">
        <f t="shared" si="82"/>
        <v>0</v>
      </c>
      <c r="AL96" s="10">
        <f t="shared" si="83"/>
        <v>1</v>
      </c>
      <c r="AM96" s="10">
        <f t="shared" si="84"/>
        <v>1</v>
      </c>
      <c r="AN96" s="10">
        <f t="shared" si="85"/>
        <v>0</v>
      </c>
      <c r="AO96" s="10">
        <f t="shared" si="86"/>
        <v>1</v>
      </c>
      <c r="AP96" s="10">
        <f t="shared" si="87"/>
        <v>1</v>
      </c>
      <c r="AQ96" s="10">
        <f t="shared" si="88"/>
        <v>0</v>
      </c>
      <c r="AR96" s="10">
        <f t="shared" si="89"/>
        <v>0</v>
      </c>
      <c r="AS96" s="10">
        <f t="shared" si="90"/>
        <v>0</v>
      </c>
      <c r="AT96" s="10">
        <f t="shared" si="91"/>
        <v>1</v>
      </c>
      <c r="AU96" s="10">
        <f t="shared" si="92"/>
        <v>0</v>
      </c>
      <c r="AV96" s="10">
        <f t="shared" si="93"/>
        <v>0</v>
      </c>
      <c r="AW96" s="10">
        <f t="shared" si="94"/>
        <v>0</v>
      </c>
      <c r="AX96" s="10">
        <f t="shared" si="95"/>
        <v>0</v>
      </c>
      <c r="AY96" s="10">
        <f t="shared" si="96"/>
        <v>0</v>
      </c>
      <c r="AZ96" s="10">
        <f t="shared" si="97"/>
        <v>0</v>
      </c>
      <c r="BA96" s="10">
        <f t="shared" si="98"/>
        <v>1</v>
      </c>
      <c r="BB96" s="10">
        <f t="shared" si="99"/>
        <v>0</v>
      </c>
      <c r="BC96" s="10">
        <f t="shared" si="100"/>
        <v>1</v>
      </c>
      <c r="BD96" s="10">
        <f t="shared" si="101"/>
        <v>1</v>
      </c>
      <c r="BE96" s="10">
        <f t="shared" si="102"/>
        <v>1</v>
      </c>
      <c r="BF96" s="13">
        <f t="shared" si="103"/>
        <v>10</v>
      </c>
      <c r="BG96" s="14">
        <f t="shared" si="104"/>
        <v>0.7142857142857143</v>
      </c>
      <c r="BH96" s="13">
        <f>BK96-BF96</f>
        <v>32.5</v>
      </c>
      <c r="BI96" s="14">
        <f t="shared" si="105"/>
        <v>0.49242424242424243</v>
      </c>
      <c r="BJ96" s="14">
        <f t="shared" si="106"/>
        <v>0.60335497835497831</v>
      </c>
      <c r="BK96">
        <v>42.5</v>
      </c>
      <c r="BL96">
        <v>80</v>
      </c>
      <c r="BM96">
        <v>25</v>
      </c>
      <c r="BN96">
        <v>49</v>
      </c>
      <c r="BO96" s="3">
        <v>0.53100000000000003</v>
      </c>
      <c r="BP96" s="4">
        <v>73.599999999999994</v>
      </c>
      <c r="BQ96" t="s">
        <v>70</v>
      </c>
      <c r="BR96" t="s">
        <v>200</v>
      </c>
      <c r="BS96" t="s">
        <v>72</v>
      </c>
      <c r="BT96" t="s">
        <v>73</v>
      </c>
      <c r="BU96" t="s">
        <v>74</v>
      </c>
      <c r="BV96" t="s">
        <v>153</v>
      </c>
      <c r="BW96" t="s">
        <v>124</v>
      </c>
      <c r="BX96" t="s">
        <v>193</v>
      </c>
      <c r="BY96" t="s">
        <v>78</v>
      </c>
      <c r="BZ96" t="s">
        <v>79</v>
      </c>
      <c r="CA96" t="s">
        <v>80</v>
      </c>
      <c r="CB96" t="s">
        <v>81</v>
      </c>
      <c r="CC96" t="s">
        <v>126</v>
      </c>
      <c r="CD96" t="s">
        <v>83</v>
      </c>
      <c r="CE96" t="s">
        <v>127</v>
      </c>
      <c r="CF96" t="s">
        <v>85</v>
      </c>
      <c r="CG96" t="s">
        <v>86</v>
      </c>
      <c r="CH96" t="s">
        <v>87</v>
      </c>
      <c r="CI96" t="s">
        <v>88</v>
      </c>
      <c r="CJ96" t="s">
        <v>142</v>
      </c>
      <c r="CK96" t="s">
        <v>90</v>
      </c>
      <c r="CL96" t="s">
        <v>91</v>
      </c>
      <c r="CM96" t="s">
        <v>92</v>
      </c>
      <c r="CN96" t="s">
        <v>93</v>
      </c>
      <c r="CO96" t="s">
        <v>129</v>
      </c>
      <c r="CP96" t="s">
        <v>143</v>
      </c>
      <c r="CQ96" t="s">
        <v>144</v>
      </c>
      <c r="CR96" t="s">
        <v>97</v>
      </c>
      <c r="CS96" t="s">
        <v>154</v>
      </c>
      <c r="CT96" t="s">
        <v>131</v>
      </c>
      <c r="CU96" t="s">
        <v>100</v>
      </c>
      <c r="CV96" t="s">
        <v>349</v>
      </c>
      <c r="CW96" t="s">
        <v>102</v>
      </c>
      <c r="CX96" t="s">
        <v>103</v>
      </c>
      <c r="CY96" t="s">
        <v>104</v>
      </c>
      <c r="CZ96" t="s">
        <v>195</v>
      </c>
      <c r="DA96" t="s">
        <v>162</v>
      </c>
      <c r="DB96" t="s">
        <v>107</v>
      </c>
      <c r="DC96" t="s">
        <v>108</v>
      </c>
      <c r="DD96" t="s">
        <v>109</v>
      </c>
      <c r="DE96" t="s">
        <v>110</v>
      </c>
      <c r="DF96" t="s">
        <v>137</v>
      </c>
      <c r="DG96" t="s">
        <v>146</v>
      </c>
      <c r="DH96" t="s">
        <v>113</v>
      </c>
      <c r="DI96" t="s">
        <v>114</v>
      </c>
      <c r="DJ96" t="s">
        <v>147</v>
      </c>
      <c r="DK96" t="s">
        <v>116</v>
      </c>
      <c r="DL96" t="s">
        <v>117</v>
      </c>
      <c r="DM96" t="s">
        <v>118</v>
      </c>
    </row>
    <row r="97" spans="1:117" x14ac:dyDescent="0.3">
      <c r="A97">
        <v>96</v>
      </c>
      <c r="B97" s="2" t="s">
        <v>497</v>
      </c>
      <c r="C97" t="s">
        <v>498</v>
      </c>
      <c r="D97" t="s">
        <v>66</v>
      </c>
      <c r="E97" t="s">
        <v>65</v>
      </c>
      <c r="F97" t="s">
        <v>228</v>
      </c>
      <c r="G97" t="s">
        <v>122</v>
      </c>
      <c r="H97" t="s">
        <v>499</v>
      </c>
      <c r="I97" s="8">
        <f t="shared" si="54"/>
        <v>1</v>
      </c>
      <c r="J97" s="8">
        <f t="shared" si="55"/>
        <v>1</v>
      </c>
      <c r="K97" s="8">
        <f t="shared" si="56"/>
        <v>1</v>
      </c>
      <c r="L97" s="8">
        <f t="shared" si="57"/>
        <v>1</v>
      </c>
      <c r="M97" s="8">
        <f t="shared" si="58"/>
        <v>1</v>
      </c>
      <c r="N97" s="8">
        <f t="shared" si="59"/>
        <v>0</v>
      </c>
      <c r="O97" s="8">
        <f t="shared" si="60"/>
        <v>1</v>
      </c>
      <c r="P97" s="8">
        <f t="shared" si="61"/>
        <v>1</v>
      </c>
      <c r="Q97" s="8">
        <f t="shared" si="62"/>
        <v>0</v>
      </c>
      <c r="R97" s="8">
        <f t="shared" si="63"/>
        <v>1</v>
      </c>
      <c r="S97" s="8">
        <f t="shared" si="64"/>
        <v>0</v>
      </c>
      <c r="T97" s="8">
        <f t="shared" si="65"/>
        <v>0</v>
      </c>
      <c r="U97" s="8">
        <f t="shared" si="66"/>
        <v>1</v>
      </c>
      <c r="V97" s="8">
        <f t="shared" si="67"/>
        <v>1</v>
      </c>
      <c r="W97" s="10">
        <f t="shared" si="68"/>
        <v>0</v>
      </c>
      <c r="X97" s="10">
        <f t="shared" si="69"/>
        <v>0</v>
      </c>
      <c r="Y97" s="10">
        <f t="shared" si="70"/>
        <v>0</v>
      </c>
      <c r="Z97" s="10">
        <f t="shared" si="71"/>
        <v>1</v>
      </c>
      <c r="AA97" s="10">
        <f t="shared" si="72"/>
        <v>1</v>
      </c>
      <c r="AB97" s="10">
        <f t="shared" si="73"/>
        <v>0</v>
      </c>
      <c r="AC97" s="10">
        <f t="shared" si="74"/>
        <v>1</v>
      </c>
      <c r="AD97" s="10">
        <f t="shared" si="75"/>
        <v>1</v>
      </c>
      <c r="AE97" s="10">
        <f t="shared" si="76"/>
        <v>0</v>
      </c>
      <c r="AF97" s="10">
        <f t="shared" si="77"/>
        <v>1</v>
      </c>
      <c r="AG97" s="10">
        <f t="shared" si="78"/>
        <v>0</v>
      </c>
      <c r="AH97" s="10">
        <f t="shared" si="79"/>
        <v>1</v>
      </c>
      <c r="AI97" s="10">
        <f t="shared" si="80"/>
        <v>1</v>
      </c>
      <c r="AJ97" s="10">
        <f t="shared" si="81"/>
        <v>0</v>
      </c>
      <c r="AK97" s="10">
        <f t="shared" si="82"/>
        <v>1</v>
      </c>
      <c r="AL97" s="10">
        <f t="shared" si="83"/>
        <v>1</v>
      </c>
      <c r="AM97" s="10">
        <f t="shared" si="84"/>
        <v>0</v>
      </c>
      <c r="AN97" s="10">
        <f t="shared" si="85"/>
        <v>1</v>
      </c>
      <c r="AO97" s="10">
        <f t="shared" si="86"/>
        <v>1</v>
      </c>
      <c r="AP97" s="10">
        <f t="shared" si="87"/>
        <v>1</v>
      </c>
      <c r="AQ97" s="10">
        <f t="shared" si="88"/>
        <v>0</v>
      </c>
      <c r="AR97" s="10">
        <f t="shared" si="89"/>
        <v>0</v>
      </c>
      <c r="AS97" s="10">
        <f t="shared" si="90"/>
        <v>0</v>
      </c>
      <c r="AT97" s="10">
        <f t="shared" si="91"/>
        <v>0</v>
      </c>
      <c r="AU97" s="10">
        <f t="shared" si="92"/>
        <v>0</v>
      </c>
      <c r="AV97" s="10">
        <f t="shared" si="93"/>
        <v>0</v>
      </c>
      <c r="AW97" s="10">
        <f t="shared" si="94"/>
        <v>0</v>
      </c>
      <c r="AX97" s="10">
        <f t="shared" si="95"/>
        <v>0</v>
      </c>
      <c r="AY97" s="10">
        <f t="shared" si="96"/>
        <v>0</v>
      </c>
      <c r="AZ97" s="10">
        <f t="shared" si="97"/>
        <v>0</v>
      </c>
      <c r="BA97" s="10">
        <f t="shared" si="98"/>
        <v>1</v>
      </c>
      <c r="BB97" s="10">
        <f t="shared" si="99"/>
        <v>0</v>
      </c>
      <c r="BC97" s="10">
        <f t="shared" si="100"/>
        <v>1</v>
      </c>
      <c r="BD97" s="10">
        <f t="shared" si="101"/>
        <v>0</v>
      </c>
      <c r="BE97" s="10">
        <f t="shared" si="102"/>
        <v>0</v>
      </c>
      <c r="BF97" s="13">
        <f t="shared" si="103"/>
        <v>10</v>
      </c>
      <c r="BG97" s="14">
        <f t="shared" si="104"/>
        <v>0.7142857142857143</v>
      </c>
      <c r="BH97" s="13">
        <f>BK97-BF97</f>
        <v>32.43</v>
      </c>
      <c r="BI97" s="14">
        <f t="shared" si="105"/>
        <v>0.49136363636363634</v>
      </c>
      <c r="BJ97" s="14">
        <f t="shared" si="106"/>
        <v>0.60282467532467532</v>
      </c>
      <c r="BK97">
        <v>42.43</v>
      </c>
      <c r="BL97">
        <v>80</v>
      </c>
      <c r="BM97">
        <v>24</v>
      </c>
      <c r="BN97">
        <v>49</v>
      </c>
      <c r="BO97" s="3">
        <v>0.53</v>
      </c>
      <c r="BP97" s="4">
        <v>56</v>
      </c>
      <c r="BQ97" t="s">
        <v>70</v>
      </c>
      <c r="BR97" t="s">
        <v>71</v>
      </c>
      <c r="BS97" t="s">
        <v>72</v>
      </c>
      <c r="BT97" t="s">
        <v>73</v>
      </c>
      <c r="BU97" t="s">
        <v>74</v>
      </c>
      <c r="BV97" t="s">
        <v>153</v>
      </c>
      <c r="BW97" t="s">
        <v>124</v>
      </c>
      <c r="BX97" t="s">
        <v>77</v>
      </c>
      <c r="BY97" t="s">
        <v>78</v>
      </c>
      <c r="BZ97" t="s">
        <v>79</v>
      </c>
      <c r="CA97" t="s">
        <v>202</v>
      </c>
      <c r="CB97" t="s">
        <v>168</v>
      </c>
      <c r="CC97" t="s">
        <v>126</v>
      </c>
      <c r="CD97" t="s">
        <v>83</v>
      </c>
      <c r="CE97" t="s">
        <v>127</v>
      </c>
      <c r="CF97" t="s">
        <v>186</v>
      </c>
      <c r="CG97" t="s">
        <v>86</v>
      </c>
      <c r="CH97" t="s">
        <v>87</v>
      </c>
      <c r="CI97" t="s">
        <v>88</v>
      </c>
      <c r="CJ97" t="s">
        <v>371</v>
      </c>
      <c r="CK97" t="s">
        <v>90</v>
      </c>
      <c r="CL97" t="s">
        <v>91</v>
      </c>
      <c r="CM97" t="s">
        <v>181</v>
      </c>
      <c r="CN97" t="s">
        <v>169</v>
      </c>
      <c r="CO97" t="s">
        <v>129</v>
      </c>
      <c r="CP97" t="s">
        <v>95</v>
      </c>
      <c r="CQ97" t="s">
        <v>96</v>
      </c>
      <c r="CR97" t="s">
        <v>97</v>
      </c>
      <c r="CS97" t="s">
        <v>98</v>
      </c>
      <c r="CT97" t="s">
        <v>131</v>
      </c>
      <c r="CU97" t="s">
        <v>132</v>
      </c>
      <c r="CV97" t="s">
        <v>133</v>
      </c>
      <c r="CW97" t="s">
        <v>102</v>
      </c>
      <c r="CX97" t="s">
        <v>103</v>
      </c>
      <c r="CY97" t="s">
        <v>104</v>
      </c>
      <c r="CZ97" t="s">
        <v>135</v>
      </c>
      <c r="DA97" t="s">
        <v>188</v>
      </c>
      <c r="DB97" t="s">
        <v>174</v>
      </c>
      <c r="DC97" t="s">
        <v>108</v>
      </c>
      <c r="DD97" t="s">
        <v>109</v>
      </c>
      <c r="DE97" t="s">
        <v>110</v>
      </c>
      <c r="DF97" t="s">
        <v>137</v>
      </c>
      <c r="DG97" t="s">
        <v>146</v>
      </c>
      <c r="DH97" t="s">
        <v>113</v>
      </c>
      <c r="DI97" t="s">
        <v>114</v>
      </c>
      <c r="DJ97" t="s">
        <v>147</v>
      </c>
      <c r="DK97" t="s">
        <v>116</v>
      </c>
      <c r="DL97" t="s">
        <v>138</v>
      </c>
      <c r="DM97" t="s">
        <v>148</v>
      </c>
    </row>
    <row r="98" spans="1:117" x14ac:dyDescent="0.3">
      <c r="A98">
        <v>97</v>
      </c>
      <c r="B98" s="2" t="s">
        <v>500</v>
      </c>
      <c r="C98" t="s">
        <v>501</v>
      </c>
      <c r="D98" t="s">
        <v>65</v>
      </c>
      <c r="E98" t="s">
        <v>65</v>
      </c>
      <c r="F98" t="s">
        <v>67</v>
      </c>
      <c r="G98" t="s">
        <v>390</v>
      </c>
      <c r="H98" t="s">
        <v>502</v>
      </c>
      <c r="I98" s="8">
        <f t="shared" si="54"/>
        <v>1</v>
      </c>
      <c r="J98" s="8">
        <f t="shared" si="55"/>
        <v>0</v>
      </c>
      <c r="K98" s="8">
        <f t="shared" si="56"/>
        <v>1</v>
      </c>
      <c r="L98" s="8">
        <f t="shared" si="57"/>
        <v>0</v>
      </c>
      <c r="M98" s="8">
        <f t="shared" si="58"/>
        <v>0</v>
      </c>
      <c r="N98" s="8">
        <f t="shared" si="59"/>
        <v>0</v>
      </c>
      <c r="O98" s="8">
        <f t="shared" si="60"/>
        <v>1</v>
      </c>
      <c r="P98" s="8">
        <f t="shared" si="61"/>
        <v>0</v>
      </c>
      <c r="Q98" s="8">
        <f t="shared" si="62"/>
        <v>0</v>
      </c>
      <c r="R98" s="8">
        <f t="shared" si="63"/>
        <v>1</v>
      </c>
      <c r="S98" s="8">
        <f t="shared" si="64"/>
        <v>1</v>
      </c>
      <c r="T98" s="8">
        <f t="shared" si="65"/>
        <v>1</v>
      </c>
      <c r="U98" s="8">
        <f t="shared" si="66"/>
        <v>1</v>
      </c>
      <c r="V98" s="8">
        <f t="shared" si="67"/>
        <v>0</v>
      </c>
      <c r="W98" s="10">
        <f t="shared" si="68"/>
        <v>1</v>
      </c>
      <c r="X98" s="10">
        <f t="shared" si="69"/>
        <v>1</v>
      </c>
      <c r="Y98" s="10">
        <f t="shared" si="70"/>
        <v>0</v>
      </c>
      <c r="Z98" s="10">
        <f t="shared" si="71"/>
        <v>1</v>
      </c>
      <c r="AA98" s="10">
        <f t="shared" si="72"/>
        <v>1</v>
      </c>
      <c r="AB98" s="10">
        <f t="shared" si="73"/>
        <v>0</v>
      </c>
      <c r="AC98" s="10">
        <f t="shared" si="74"/>
        <v>1</v>
      </c>
      <c r="AD98" s="10">
        <f t="shared" si="75"/>
        <v>1</v>
      </c>
      <c r="AE98" s="10">
        <f t="shared" si="76"/>
        <v>0</v>
      </c>
      <c r="AF98" s="10">
        <f t="shared" si="77"/>
        <v>0</v>
      </c>
      <c r="AG98" s="10">
        <f t="shared" si="78"/>
        <v>0</v>
      </c>
      <c r="AH98" s="10">
        <f t="shared" si="79"/>
        <v>1</v>
      </c>
      <c r="AI98" s="10">
        <f t="shared" si="80"/>
        <v>0</v>
      </c>
      <c r="AJ98" s="10">
        <f t="shared" si="81"/>
        <v>0</v>
      </c>
      <c r="AK98" s="10">
        <f t="shared" si="82"/>
        <v>1</v>
      </c>
      <c r="AL98" s="10">
        <f t="shared" si="83"/>
        <v>1</v>
      </c>
      <c r="AM98" s="10">
        <f t="shared" si="84"/>
        <v>1</v>
      </c>
      <c r="AN98" s="10">
        <f t="shared" si="85"/>
        <v>1</v>
      </c>
      <c r="AO98" s="10">
        <f t="shared" si="86"/>
        <v>0</v>
      </c>
      <c r="AP98" s="10">
        <f t="shared" si="87"/>
        <v>1</v>
      </c>
      <c r="AQ98" s="10">
        <f t="shared" si="88"/>
        <v>0</v>
      </c>
      <c r="AR98" s="10">
        <f t="shared" si="89"/>
        <v>1</v>
      </c>
      <c r="AS98" s="10">
        <f t="shared" si="90"/>
        <v>0</v>
      </c>
      <c r="AT98" s="10">
        <f t="shared" si="91"/>
        <v>0</v>
      </c>
      <c r="AU98" s="10">
        <f t="shared" si="92"/>
        <v>0</v>
      </c>
      <c r="AV98" s="10">
        <f t="shared" si="93"/>
        <v>0</v>
      </c>
      <c r="AW98" s="10">
        <f t="shared" si="94"/>
        <v>0</v>
      </c>
      <c r="AX98" s="10">
        <f t="shared" si="95"/>
        <v>0</v>
      </c>
      <c r="AY98" s="10">
        <f t="shared" si="96"/>
        <v>0</v>
      </c>
      <c r="AZ98" s="10">
        <f t="shared" si="97"/>
        <v>0</v>
      </c>
      <c r="BA98" s="10">
        <f t="shared" si="98"/>
        <v>0</v>
      </c>
      <c r="BB98" s="10">
        <f t="shared" si="99"/>
        <v>0</v>
      </c>
      <c r="BC98" s="10">
        <f t="shared" si="100"/>
        <v>1</v>
      </c>
      <c r="BD98" s="10">
        <f t="shared" si="101"/>
        <v>0</v>
      </c>
      <c r="BE98" s="10">
        <f t="shared" si="102"/>
        <v>1</v>
      </c>
      <c r="BF98" s="13">
        <f t="shared" si="103"/>
        <v>7</v>
      </c>
      <c r="BG98" s="14">
        <f t="shared" si="104"/>
        <v>0.5</v>
      </c>
      <c r="BH98" s="13">
        <f>BK98-BF98</f>
        <v>35.33</v>
      </c>
      <c r="BI98" s="14">
        <f t="shared" si="105"/>
        <v>0.53530303030303028</v>
      </c>
      <c r="BJ98" s="14">
        <f t="shared" si="106"/>
        <v>0.51765151515151508</v>
      </c>
      <c r="BK98">
        <v>42.33</v>
      </c>
      <c r="BL98">
        <v>80</v>
      </c>
      <c r="BM98">
        <v>22</v>
      </c>
      <c r="BN98">
        <v>49</v>
      </c>
      <c r="BO98" s="3">
        <v>0.52900000000000003</v>
      </c>
      <c r="BP98" s="4">
        <v>77.8</v>
      </c>
      <c r="BQ98" t="s">
        <v>70</v>
      </c>
      <c r="BR98" t="s">
        <v>200</v>
      </c>
      <c r="BS98" t="s">
        <v>72</v>
      </c>
      <c r="BT98" t="s">
        <v>201</v>
      </c>
      <c r="BU98" t="s">
        <v>240</v>
      </c>
      <c r="BV98" t="s">
        <v>153</v>
      </c>
      <c r="BW98" t="s">
        <v>124</v>
      </c>
      <c r="BX98" t="s">
        <v>193</v>
      </c>
      <c r="BY98" t="s">
        <v>78</v>
      </c>
      <c r="BZ98" t="s">
        <v>79</v>
      </c>
      <c r="CA98" t="s">
        <v>80</v>
      </c>
      <c r="CB98" t="s">
        <v>81</v>
      </c>
      <c r="CC98" t="s">
        <v>126</v>
      </c>
      <c r="CD98" t="s">
        <v>220</v>
      </c>
      <c r="CE98" t="s">
        <v>84</v>
      </c>
      <c r="CF98" t="s">
        <v>85</v>
      </c>
      <c r="CG98" t="s">
        <v>86</v>
      </c>
      <c r="CH98" t="s">
        <v>87</v>
      </c>
      <c r="CI98" t="s">
        <v>88</v>
      </c>
      <c r="CJ98" t="s">
        <v>142</v>
      </c>
      <c r="CK98" t="s">
        <v>90</v>
      </c>
      <c r="CL98" t="s">
        <v>91</v>
      </c>
      <c r="CM98" t="s">
        <v>181</v>
      </c>
      <c r="CN98" t="s">
        <v>93</v>
      </c>
      <c r="CO98" t="s">
        <v>129</v>
      </c>
      <c r="CP98" t="s">
        <v>95</v>
      </c>
      <c r="CQ98" t="s">
        <v>130</v>
      </c>
      <c r="CR98" t="s">
        <v>97</v>
      </c>
      <c r="CS98" t="s">
        <v>98</v>
      </c>
      <c r="CT98" t="s">
        <v>131</v>
      </c>
      <c r="CU98" t="s">
        <v>100</v>
      </c>
      <c r="CV98" t="s">
        <v>133</v>
      </c>
      <c r="CW98" t="s">
        <v>134</v>
      </c>
      <c r="CX98" t="s">
        <v>103</v>
      </c>
      <c r="CY98" t="s">
        <v>104</v>
      </c>
      <c r="CZ98" t="s">
        <v>105</v>
      </c>
      <c r="DA98" t="s">
        <v>188</v>
      </c>
      <c r="DB98" t="s">
        <v>174</v>
      </c>
      <c r="DC98" t="s">
        <v>108</v>
      </c>
      <c r="DD98" t="s">
        <v>109</v>
      </c>
      <c r="DE98" t="s">
        <v>110</v>
      </c>
      <c r="DF98" t="s">
        <v>137</v>
      </c>
      <c r="DG98" t="s">
        <v>146</v>
      </c>
      <c r="DH98" t="s">
        <v>113</v>
      </c>
      <c r="DI98" t="s">
        <v>232</v>
      </c>
      <c r="DJ98" t="s">
        <v>147</v>
      </c>
      <c r="DK98" t="s">
        <v>116</v>
      </c>
      <c r="DL98" t="s">
        <v>138</v>
      </c>
      <c r="DM98" t="s">
        <v>118</v>
      </c>
    </row>
    <row r="99" spans="1:117" x14ac:dyDescent="0.3">
      <c r="A99">
        <v>98</v>
      </c>
      <c r="B99" s="2" t="s">
        <v>503</v>
      </c>
      <c r="C99" t="s">
        <v>504</v>
      </c>
      <c r="D99" t="s">
        <v>66</v>
      </c>
      <c r="E99" t="s">
        <v>65</v>
      </c>
      <c r="F99" t="s">
        <v>198</v>
      </c>
      <c r="G99" t="s">
        <v>151</v>
      </c>
      <c r="H99" t="s">
        <v>505</v>
      </c>
      <c r="I99" s="8">
        <f t="shared" si="54"/>
        <v>1</v>
      </c>
      <c r="J99" s="8">
        <f t="shared" si="55"/>
        <v>0</v>
      </c>
      <c r="K99" s="8">
        <f t="shared" si="56"/>
        <v>1</v>
      </c>
      <c r="L99" s="8">
        <f t="shared" si="57"/>
        <v>1</v>
      </c>
      <c r="M99" s="8">
        <f t="shared" si="58"/>
        <v>0</v>
      </c>
      <c r="N99" s="8">
        <f t="shared" si="59"/>
        <v>0</v>
      </c>
      <c r="O99" s="8">
        <f t="shared" si="60"/>
        <v>1</v>
      </c>
      <c r="P99" s="8">
        <f t="shared" si="61"/>
        <v>1</v>
      </c>
      <c r="Q99" s="8">
        <f t="shared" si="62"/>
        <v>1</v>
      </c>
      <c r="R99" s="8">
        <f t="shared" si="63"/>
        <v>0</v>
      </c>
      <c r="S99" s="8">
        <f t="shared" si="64"/>
        <v>1</v>
      </c>
      <c r="T99" s="8">
        <f t="shared" si="65"/>
        <v>0</v>
      </c>
      <c r="U99" s="8">
        <f t="shared" si="66"/>
        <v>1</v>
      </c>
      <c r="V99" s="8">
        <f t="shared" si="67"/>
        <v>1</v>
      </c>
      <c r="W99" s="10">
        <f t="shared" si="68"/>
        <v>1</v>
      </c>
      <c r="X99" s="10">
        <f t="shared" si="69"/>
        <v>0</v>
      </c>
      <c r="Y99" s="10">
        <f t="shared" si="70"/>
        <v>0</v>
      </c>
      <c r="Z99" s="10">
        <f t="shared" si="71"/>
        <v>1</v>
      </c>
      <c r="AA99" s="10">
        <f t="shared" si="72"/>
        <v>1</v>
      </c>
      <c r="AB99" s="10">
        <f t="shared" si="73"/>
        <v>0</v>
      </c>
      <c r="AC99" s="10">
        <f t="shared" si="74"/>
        <v>1</v>
      </c>
      <c r="AD99" s="10">
        <f t="shared" si="75"/>
        <v>1</v>
      </c>
      <c r="AE99" s="10">
        <f t="shared" si="76"/>
        <v>1</v>
      </c>
      <c r="AF99" s="10">
        <f t="shared" si="77"/>
        <v>0</v>
      </c>
      <c r="AG99" s="10">
        <f t="shared" si="78"/>
        <v>0</v>
      </c>
      <c r="AH99" s="10">
        <f t="shared" si="79"/>
        <v>0</v>
      </c>
      <c r="AI99" s="10">
        <f t="shared" si="80"/>
        <v>1</v>
      </c>
      <c r="AJ99" s="10">
        <f t="shared" si="81"/>
        <v>0</v>
      </c>
      <c r="AK99" s="10">
        <f t="shared" si="82"/>
        <v>0</v>
      </c>
      <c r="AL99" s="10">
        <f t="shared" si="83"/>
        <v>1</v>
      </c>
      <c r="AM99" s="10">
        <f t="shared" si="84"/>
        <v>0</v>
      </c>
      <c r="AN99" s="10">
        <f t="shared" si="85"/>
        <v>0</v>
      </c>
      <c r="AO99" s="10">
        <f t="shared" si="86"/>
        <v>0</v>
      </c>
      <c r="AP99" s="10">
        <f t="shared" si="87"/>
        <v>0</v>
      </c>
      <c r="AQ99" s="10">
        <f t="shared" si="88"/>
        <v>0</v>
      </c>
      <c r="AR99" s="10">
        <f t="shared" si="89"/>
        <v>0</v>
      </c>
      <c r="AS99" s="10">
        <f t="shared" si="90"/>
        <v>1</v>
      </c>
      <c r="AT99" s="10">
        <f t="shared" si="91"/>
        <v>1</v>
      </c>
      <c r="AU99" s="10">
        <f t="shared" si="92"/>
        <v>0</v>
      </c>
      <c r="AV99" s="10">
        <f t="shared" si="93"/>
        <v>0</v>
      </c>
      <c r="AW99" s="10">
        <f t="shared" si="94"/>
        <v>0</v>
      </c>
      <c r="AX99" s="10">
        <f t="shared" si="95"/>
        <v>0</v>
      </c>
      <c r="AY99" s="10">
        <f t="shared" si="96"/>
        <v>0</v>
      </c>
      <c r="AZ99" s="10">
        <f t="shared" si="97"/>
        <v>0</v>
      </c>
      <c r="BA99" s="10">
        <f t="shared" si="98"/>
        <v>0</v>
      </c>
      <c r="BB99" s="10">
        <f t="shared" si="99"/>
        <v>1</v>
      </c>
      <c r="BC99" s="10">
        <f t="shared" si="100"/>
        <v>1</v>
      </c>
      <c r="BD99" s="10">
        <f t="shared" si="101"/>
        <v>0</v>
      </c>
      <c r="BE99" s="10">
        <f t="shared" si="102"/>
        <v>0</v>
      </c>
      <c r="BF99" s="13">
        <f t="shared" si="103"/>
        <v>9</v>
      </c>
      <c r="BG99" s="14">
        <f t="shared" si="104"/>
        <v>0.6428571428571429</v>
      </c>
      <c r="BH99" s="13">
        <f>BK99-BF99</f>
        <v>33.33</v>
      </c>
      <c r="BI99" s="14">
        <f t="shared" si="105"/>
        <v>0.505</v>
      </c>
      <c r="BJ99" s="14">
        <f t="shared" si="106"/>
        <v>0.57392857142857145</v>
      </c>
      <c r="BK99">
        <v>42.33</v>
      </c>
      <c r="BL99">
        <v>80</v>
      </c>
      <c r="BM99">
        <v>21</v>
      </c>
      <c r="BN99">
        <v>49</v>
      </c>
      <c r="BO99" s="3">
        <v>0.52900000000000003</v>
      </c>
      <c r="BP99" s="4">
        <v>61.7</v>
      </c>
      <c r="BQ99" t="s">
        <v>70</v>
      </c>
      <c r="BR99" t="s">
        <v>200</v>
      </c>
      <c r="BS99" t="s">
        <v>72</v>
      </c>
      <c r="BT99" t="s">
        <v>73</v>
      </c>
      <c r="BU99" t="s">
        <v>240</v>
      </c>
      <c r="BV99" t="s">
        <v>153</v>
      </c>
      <c r="BW99" t="s">
        <v>124</v>
      </c>
      <c r="BX99" t="s">
        <v>77</v>
      </c>
      <c r="BY99" t="s">
        <v>125</v>
      </c>
      <c r="BZ99" t="s">
        <v>230</v>
      </c>
      <c r="CA99" t="s">
        <v>80</v>
      </c>
      <c r="CB99" t="s">
        <v>168</v>
      </c>
      <c r="CC99" t="s">
        <v>126</v>
      </c>
      <c r="CD99" t="s">
        <v>83</v>
      </c>
      <c r="CE99" t="s">
        <v>84</v>
      </c>
      <c r="CF99" t="s">
        <v>269</v>
      </c>
      <c r="CG99" t="s">
        <v>86</v>
      </c>
      <c r="CH99" t="s">
        <v>87</v>
      </c>
      <c r="CI99" t="s">
        <v>88</v>
      </c>
      <c r="CJ99" t="s">
        <v>142</v>
      </c>
      <c r="CK99" t="s">
        <v>90</v>
      </c>
      <c r="CL99" t="s">
        <v>91</v>
      </c>
      <c r="CM99" t="s">
        <v>92</v>
      </c>
      <c r="CN99" t="s">
        <v>93</v>
      </c>
      <c r="CO99" t="s">
        <v>129</v>
      </c>
      <c r="CP99" t="s">
        <v>143</v>
      </c>
      <c r="CQ99" t="s">
        <v>96</v>
      </c>
      <c r="CR99" t="s">
        <v>97</v>
      </c>
      <c r="CS99" t="s">
        <v>194</v>
      </c>
      <c r="CT99" t="s">
        <v>131</v>
      </c>
      <c r="CU99" t="s">
        <v>132</v>
      </c>
      <c r="CV99" t="s">
        <v>101</v>
      </c>
      <c r="CW99" t="s">
        <v>134</v>
      </c>
      <c r="CX99" t="s">
        <v>271</v>
      </c>
      <c r="CY99" t="s">
        <v>104</v>
      </c>
      <c r="CZ99" t="s">
        <v>135</v>
      </c>
      <c r="DA99" t="s">
        <v>106</v>
      </c>
      <c r="DB99" t="s">
        <v>107</v>
      </c>
      <c r="DC99" t="s">
        <v>108</v>
      </c>
      <c r="DD99" t="s">
        <v>262</v>
      </c>
      <c r="DE99" t="s">
        <v>110</v>
      </c>
      <c r="DF99" t="s">
        <v>137</v>
      </c>
      <c r="DG99" t="s">
        <v>146</v>
      </c>
      <c r="DH99" t="s">
        <v>113</v>
      </c>
      <c r="DI99" t="s">
        <v>225</v>
      </c>
      <c r="DJ99" t="s">
        <v>115</v>
      </c>
      <c r="DK99" t="s">
        <v>116</v>
      </c>
      <c r="DL99" t="s">
        <v>138</v>
      </c>
      <c r="DM99" t="s">
        <v>148</v>
      </c>
    </row>
    <row r="100" spans="1:117" x14ac:dyDescent="0.3">
      <c r="A100">
        <v>99</v>
      </c>
      <c r="B100" s="2" t="s">
        <v>506</v>
      </c>
      <c r="C100" t="s">
        <v>507</v>
      </c>
      <c r="D100" t="s">
        <v>65</v>
      </c>
      <c r="E100" t="s">
        <v>65</v>
      </c>
      <c r="F100" t="s">
        <v>158</v>
      </c>
      <c r="G100" t="s">
        <v>247</v>
      </c>
      <c r="H100" t="s">
        <v>508</v>
      </c>
      <c r="I100" s="8">
        <f t="shared" si="54"/>
        <v>1</v>
      </c>
      <c r="J100" s="8">
        <f t="shared" si="55"/>
        <v>1</v>
      </c>
      <c r="K100" s="8">
        <f t="shared" si="56"/>
        <v>1</v>
      </c>
      <c r="L100" s="8">
        <f t="shared" si="57"/>
        <v>1</v>
      </c>
      <c r="M100" s="8">
        <f t="shared" si="58"/>
        <v>1</v>
      </c>
      <c r="N100" s="8">
        <f t="shared" si="59"/>
        <v>0</v>
      </c>
      <c r="O100" s="8">
        <f t="shared" si="60"/>
        <v>0</v>
      </c>
      <c r="P100" s="8">
        <f t="shared" si="61"/>
        <v>1</v>
      </c>
      <c r="Q100" s="8">
        <f t="shared" si="62"/>
        <v>0</v>
      </c>
      <c r="R100" s="8">
        <f t="shared" si="63"/>
        <v>1</v>
      </c>
      <c r="S100" s="8">
        <f t="shared" si="64"/>
        <v>0</v>
      </c>
      <c r="T100" s="8">
        <f t="shared" si="65"/>
        <v>1</v>
      </c>
      <c r="U100" s="8">
        <f t="shared" si="66"/>
        <v>0</v>
      </c>
      <c r="V100" s="8">
        <f t="shared" si="67"/>
        <v>0</v>
      </c>
      <c r="W100" s="10">
        <f t="shared" si="68"/>
        <v>0</v>
      </c>
      <c r="X100" s="10">
        <f t="shared" si="69"/>
        <v>0</v>
      </c>
      <c r="Y100" s="10">
        <f t="shared" si="70"/>
        <v>0</v>
      </c>
      <c r="Z100" s="10">
        <f t="shared" si="71"/>
        <v>1</v>
      </c>
      <c r="AA100" s="10">
        <f t="shared" si="72"/>
        <v>1</v>
      </c>
      <c r="AB100" s="10">
        <f t="shared" si="73"/>
        <v>1</v>
      </c>
      <c r="AC100" s="10">
        <f t="shared" si="74"/>
        <v>1</v>
      </c>
      <c r="AD100" s="10">
        <f t="shared" si="75"/>
        <v>1</v>
      </c>
      <c r="AE100" s="10">
        <f t="shared" si="76"/>
        <v>1</v>
      </c>
      <c r="AF100" s="10">
        <f t="shared" si="77"/>
        <v>0</v>
      </c>
      <c r="AG100" s="10">
        <f t="shared" si="78"/>
        <v>1</v>
      </c>
      <c r="AH100" s="10">
        <f t="shared" si="79"/>
        <v>1</v>
      </c>
      <c r="AI100" s="10">
        <f t="shared" si="80"/>
        <v>0</v>
      </c>
      <c r="AJ100" s="10">
        <f t="shared" si="81"/>
        <v>0</v>
      </c>
      <c r="AK100" s="10">
        <f t="shared" si="82"/>
        <v>1</v>
      </c>
      <c r="AL100" s="10">
        <f t="shared" si="83"/>
        <v>1</v>
      </c>
      <c r="AM100" s="10">
        <f t="shared" si="84"/>
        <v>1</v>
      </c>
      <c r="AN100" s="10">
        <f t="shared" si="85"/>
        <v>1</v>
      </c>
      <c r="AO100" s="10">
        <f t="shared" si="86"/>
        <v>0</v>
      </c>
      <c r="AP100" s="10">
        <f t="shared" si="87"/>
        <v>0</v>
      </c>
      <c r="AQ100" s="10">
        <f t="shared" si="88"/>
        <v>0</v>
      </c>
      <c r="AR100" s="10">
        <f t="shared" si="89"/>
        <v>0</v>
      </c>
      <c r="AS100" s="10">
        <f t="shared" si="90"/>
        <v>1</v>
      </c>
      <c r="AT100" s="10">
        <f t="shared" si="91"/>
        <v>1</v>
      </c>
      <c r="AU100" s="10">
        <f t="shared" si="92"/>
        <v>0</v>
      </c>
      <c r="AV100" s="10">
        <f t="shared" si="93"/>
        <v>0</v>
      </c>
      <c r="AW100" s="10">
        <f t="shared" si="94"/>
        <v>0</v>
      </c>
      <c r="AX100" s="10">
        <f t="shared" si="95"/>
        <v>0</v>
      </c>
      <c r="AY100" s="10">
        <f t="shared" si="96"/>
        <v>0</v>
      </c>
      <c r="AZ100" s="10">
        <f t="shared" si="97"/>
        <v>0</v>
      </c>
      <c r="BA100" s="10">
        <f t="shared" si="98"/>
        <v>1</v>
      </c>
      <c r="BB100" s="10">
        <f t="shared" si="99"/>
        <v>0</v>
      </c>
      <c r="BC100" s="10">
        <f t="shared" si="100"/>
        <v>1</v>
      </c>
      <c r="BD100" s="10">
        <f t="shared" si="101"/>
        <v>0</v>
      </c>
      <c r="BE100" s="10">
        <f t="shared" si="102"/>
        <v>1</v>
      </c>
      <c r="BF100" s="13">
        <f t="shared" si="103"/>
        <v>8</v>
      </c>
      <c r="BG100" s="14">
        <f t="shared" si="104"/>
        <v>0.5714285714285714</v>
      </c>
      <c r="BH100" s="13">
        <f>BK100-BF100</f>
        <v>34.33</v>
      </c>
      <c r="BI100" s="14">
        <f t="shared" si="105"/>
        <v>0.52015151515151514</v>
      </c>
      <c r="BJ100" s="14">
        <f t="shared" si="106"/>
        <v>0.54579004329004333</v>
      </c>
      <c r="BK100">
        <v>42.33</v>
      </c>
      <c r="BL100">
        <v>80</v>
      </c>
      <c r="BM100">
        <v>25</v>
      </c>
      <c r="BN100">
        <v>49</v>
      </c>
      <c r="BO100" s="3">
        <v>0.52900000000000003</v>
      </c>
      <c r="BP100" s="4">
        <v>55.4</v>
      </c>
      <c r="BQ100" t="s">
        <v>70</v>
      </c>
      <c r="BR100" t="s">
        <v>71</v>
      </c>
      <c r="BS100" t="s">
        <v>72</v>
      </c>
      <c r="BT100" t="s">
        <v>73</v>
      </c>
      <c r="BU100" t="s">
        <v>74</v>
      </c>
      <c r="BV100" t="s">
        <v>286</v>
      </c>
      <c r="BW100" t="s">
        <v>76</v>
      </c>
      <c r="BX100" t="s">
        <v>77</v>
      </c>
      <c r="BY100" t="s">
        <v>78</v>
      </c>
      <c r="BZ100" t="s">
        <v>79</v>
      </c>
      <c r="CA100" t="s">
        <v>202</v>
      </c>
      <c r="CB100" t="s">
        <v>81</v>
      </c>
      <c r="CC100" t="s">
        <v>82</v>
      </c>
      <c r="CD100" t="s">
        <v>252</v>
      </c>
      <c r="CE100" t="s">
        <v>127</v>
      </c>
      <c r="CF100" t="s">
        <v>269</v>
      </c>
      <c r="CG100" t="s">
        <v>86</v>
      </c>
      <c r="CH100" t="s">
        <v>87</v>
      </c>
      <c r="CI100" t="s">
        <v>88</v>
      </c>
      <c r="CJ100" t="s">
        <v>89</v>
      </c>
      <c r="CK100" t="s">
        <v>90</v>
      </c>
      <c r="CL100" t="s">
        <v>91</v>
      </c>
      <c r="CM100" t="s">
        <v>92</v>
      </c>
      <c r="CN100" t="s">
        <v>93</v>
      </c>
      <c r="CO100" t="s">
        <v>94</v>
      </c>
      <c r="CP100" t="s">
        <v>95</v>
      </c>
      <c r="CQ100" t="s">
        <v>144</v>
      </c>
      <c r="CR100" t="s">
        <v>97</v>
      </c>
      <c r="CS100" t="s">
        <v>98</v>
      </c>
      <c r="CT100" t="s">
        <v>131</v>
      </c>
      <c r="CU100" t="s">
        <v>100</v>
      </c>
      <c r="CV100" t="s">
        <v>133</v>
      </c>
      <c r="CW100" t="s">
        <v>134</v>
      </c>
      <c r="CX100" t="s">
        <v>271</v>
      </c>
      <c r="CY100" t="s">
        <v>104</v>
      </c>
      <c r="CZ100" t="s">
        <v>135</v>
      </c>
      <c r="DA100" t="s">
        <v>106</v>
      </c>
      <c r="DB100" t="s">
        <v>107</v>
      </c>
      <c r="DC100" t="s">
        <v>108</v>
      </c>
      <c r="DD100" t="s">
        <v>109</v>
      </c>
      <c r="DE100" t="s">
        <v>110</v>
      </c>
      <c r="DF100" t="s">
        <v>137</v>
      </c>
      <c r="DG100" t="s">
        <v>146</v>
      </c>
      <c r="DH100" t="s">
        <v>113</v>
      </c>
      <c r="DI100" t="s">
        <v>114</v>
      </c>
      <c r="DJ100" t="s">
        <v>147</v>
      </c>
      <c r="DK100" t="s">
        <v>116</v>
      </c>
      <c r="DL100" t="s">
        <v>138</v>
      </c>
      <c r="DM100" t="s">
        <v>118</v>
      </c>
    </row>
    <row r="101" spans="1:117" x14ac:dyDescent="0.3">
      <c r="A101">
        <v>100</v>
      </c>
      <c r="B101" s="2" t="s">
        <v>509</v>
      </c>
      <c r="C101" t="s">
        <v>510</v>
      </c>
      <c r="D101" t="s">
        <v>65</v>
      </c>
      <c r="E101" t="s">
        <v>65</v>
      </c>
      <c r="F101" t="s">
        <v>205</v>
      </c>
      <c r="G101" t="s">
        <v>379</v>
      </c>
      <c r="H101" t="s">
        <v>511</v>
      </c>
      <c r="I101" s="8">
        <f t="shared" si="54"/>
        <v>1</v>
      </c>
      <c r="J101" s="8">
        <f t="shared" si="55"/>
        <v>0</v>
      </c>
      <c r="K101" s="8">
        <f t="shared" si="56"/>
        <v>0</v>
      </c>
      <c r="L101" s="8">
        <f t="shared" si="57"/>
        <v>0</v>
      </c>
      <c r="M101" s="8">
        <f t="shared" si="58"/>
        <v>0</v>
      </c>
      <c r="N101" s="8">
        <f t="shared" si="59"/>
        <v>0</v>
      </c>
      <c r="O101" s="8">
        <f t="shared" si="60"/>
        <v>1</v>
      </c>
      <c r="P101" s="8">
        <f t="shared" si="61"/>
        <v>0</v>
      </c>
      <c r="Q101" s="8">
        <f t="shared" si="62"/>
        <v>1</v>
      </c>
      <c r="R101" s="8">
        <f t="shared" si="63"/>
        <v>0</v>
      </c>
      <c r="S101" s="8">
        <f t="shared" si="64"/>
        <v>1</v>
      </c>
      <c r="T101" s="8">
        <f t="shared" si="65"/>
        <v>0</v>
      </c>
      <c r="U101" s="8">
        <f t="shared" si="66"/>
        <v>0</v>
      </c>
      <c r="V101" s="8">
        <f t="shared" si="67"/>
        <v>1</v>
      </c>
      <c r="W101" s="10">
        <f t="shared" si="68"/>
        <v>0</v>
      </c>
      <c r="X101" s="10">
        <f t="shared" si="69"/>
        <v>1</v>
      </c>
      <c r="Y101" s="10">
        <f t="shared" si="70"/>
        <v>0</v>
      </c>
      <c r="Z101" s="10">
        <f t="shared" si="71"/>
        <v>0</v>
      </c>
      <c r="AA101" s="10">
        <f t="shared" si="72"/>
        <v>1</v>
      </c>
      <c r="AB101" s="10">
        <f t="shared" si="73"/>
        <v>0</v>
      </c>
      <c r="AC101" s="10">
        <f t="shared" si="74"/>
        <v>1</v>
      </c>
      <c r="AD101" s="10">
        <f t="shared" si="75"/>
        <v>1</v>
      </c>
      <c r="AE101" s="10">
        <f t="shared" si="76"/>
        <v>0</v>
      </c>
      <c r="AF101" s="10">
        <f t="shared" si="77"/>
        <v>0</v>
      </c>
      <c r="AG101" s="10">
        <f t="shared" si="78"/>
        <v>0</v>
      </c>
      <c r="AH101" s="10">
        <f t="shared" si="79"/>
        <v>0</v>
      </c>
      <c r="AI101" s="10">
        <f t="shared" si="80"/>
        <v>1</v>
      </c>
      <c r="AJ101" s="10">
        <f t="shared" si="81"/>
        <v>0</v>
      </c>
      <c r="AK101" s="10">
        <f t="shared" si="82"/>
        <v>0</v>
      </c>
      <c r="AL101" s="10">
        <f t="shared" si="83"/>
        <v>1</v>
      </c>
      <c r="AM101" s="10">
        <f t="shared" si="84"/>
        <v>1</v>
      </c>
      <c r="AN101" s="10">
        <f t="shared" si="85"/>
        <v>0</v>
      </c>
      <c r="AO101" s="10">
        <f t="shared" si="86"/>
        <v>1</v>
      </c>
      <c r="AP101" s="10">
        <f t="shared" si="87"/>
        <v>1</v>
      </c>
      <c r="AQ101" s="10">
        <f t="shared" si="88"/>
        <v>0</v>
      </c>
      <c r="AR101" s="10">
        <f t="shared" si="89"/>
        <v>0</v>
      </c>
      <c r="AS101" s="10">
        <f t="shared" si="90"/>
        <v>0</v>
      </c>
      <c r="AT101" s="10">
        <f t="shared" si="91"/>
        <v>1</v>
      </c>
      <c r="AU101" s="10">
        <f t="shared" si="92"/>
        <v>0</v>
      </c>
      <c r="AV101" s="10">
        <f t="shared" si="93"/>
        <v>0</v>
      </c>
      <c r="AW101" s="10">
        <f t="shared" si="94"/>
        <v>0</v>
      </c>
      <c r="AX101" s="10">
        <f t="shared" si="95"/>
        <v>0</v>
      </c>
      <c r="AY101" s="10">
        <f t="shared" si="96"/>
        <v>0</v>
      </c>
      <c r="AZ101" s="10">
        <f t="shared" si="97"/>
        <v>0</v>
      </c>
      <c r="BA101" s="10">
        <f t="shared" si="98"/>
        <v>1</v>
      </c>
      <c r="BB101" s="10">
        <f t="shared" si="99"/>
        <v>0</v>
      </c>
      <c r="BC101" s="10">
        <f t="shared" si="100"/>
        <v>1</v>
      </c>
      <c r="BD101" s="10">
        <f t="shared" si="101"/>
        <v>1</v>
      </c>
      <c r="BE101" s="10">
        <f t="shared" si="102"/>
        <v>1</v>
      </c>
      <c r="BF101" s="13">
        <f t="shared" si="103"/>
        <v>5</v>
      </c>
      <c r="BG101" s="14">
        <f t="shared" si="104"/>
        <v>0.35714285714285715</v>
      </c>
      <c r="BH101" s="13">
        <f>BK101-BF101</f>
        <v>37.159999999999997</v>
      </c>
      <c r="BI101" s="14">
        <f t="shared" si="105"/>
        <v>0.56303030303030299</v>
      </c>
      <c r="BJ101" s="14">
        <f t="shared" si="106"/>
        <v>0.4600865800865801</v>
      </c>
      <c r="BK101">
        <v>42.16</v>
      </c>
      <c r="BL101">
        <v>80</v>
      </c>
      <c r="BM101">
        <v>19</v>
      </c>
      <c r="BN101">
        <v>49</v>
      </c>
      <c r="BO101" s="3">
        <v>0.52700000000000002</v>
      </c>
      <c r="BP101" s="4">
        <v>68.099999999999994</v>
      </c>
      <c r="BQ101" t="s">
        <v>70</v>
      </c>
      <c r="BR101" t="s">
        <v>200</v>
      </c>
      <c r="BS101" t="s">
        <v>167</v>
      </c>
      <c r="BT101" t="s">
        <v>201</v>
      </c>
      <c r="BU101" t="s">
        <v>240</v>
      </c>
      <c r="BV101" t="s">
        <v>153</v>
      </c>
      <c r="BW101" t="s">
        <v>124</v>
      </c>
      <c r="BX101" t="s">
        <v>193</v>
      </c>
      <c r="BY101" t="s">
        <v>125</v>
      </c>
      <c r="BZ101" t="s">
        <v>230</v>
      </c>
      <c r="CA101" t="s">
        <v>80</v>
      </c>
      <c r="CB101" t="s">
        <v>168</v>
      </c>
      <c r="CC101" t="s">
        <v>161</v>
      </c>
      <c r="CD101" t="s">
        <v>83</v>
      </c>
      <c r="CE101" t="s">
        <v>127</v>
      </c>
      <c r="CF101" t="s">
        <v>85</v>
      </c>
      <c r="CG101" t="s">
        <v>86</v>
      </c>
      <c r="CH101" t="s">
        <v>128</v>
      </c>
      <c r="CI101" t="s">
        <v>88</v>
      </c>
      <c r="CJ101" t="s">
        <v>142</v>
      </c>
      <c r="CK101" t="s">
        <v>90</v>
      </c>
      <c r="CL101" t="s">
        <v>91</v>
      </c>
      <c r="CM101" t="s">
        <v>181</v>
      </c>
      <c r="CN101" t="s">
        <v>93</v>
      </c>
      <c r="CO101" t="s">
        <v>129</v>
      </c>
      <c r="CP101" t="s">
        <v>143</v>
      </c>
      <c r="CQ101" t="s">
        <v>96</v>
      </c>
      <c r="CR101" t="s">
        <v>97</v>
      </c>
      <c r="CS101" t="s">
        <v>154</v>
      </c>
      <c r="CT101" t="s">
        <v>131</v>
      </c>
      <c r="CU101" t="s">
        <v>100</v>
      </c>
      <c r="CV101" t="s">
        <v>101</v>
      </c>
      <c r="CW101" t="s">
        <v>102</v>
      </c>
      <c r="CX101" t="s">
        <v>103</v>
      </c>
      <c r="CY101" t="s">
        <v>104</v>
      </c>
      <c r="CZ101" t="s">
        <v>135</v>
      </c>
      <c r="DA101" t="s">
        <v>162</v>
      </c>
      <c r="DB101" t="s">
        <v>107</v>
      </c>
      <c r="DC101" t="s">
        <v>108</v>
      </c>
      <c r="DD101" t="s">
        <v>109</v>
      </c>
      <c r="DE101" t="s">
        <v>110</v>
      </c>
      <c r="DF101" t="s">
        <v>137</v>
      </c>
      <c r="DG101" t="s">
        <v>146</v>
      </c>
      <c r="DH101" t="s">
        <v>113</v>
      </c>
      <c r="DI101" t="s">
        <v>114</v>
      </c>
      <c r="DJ101" t="s">
        <v>147</v>
      </c>
      <c r="DK101" t="s">
        <v>116</v>
      </c>
      <c r="DL101" t="s">
        <v>117</v>
      </c>
      <c r="DM101" t="s">
        <v>118</v>
      </c>
    </row>
    <row r="102" spans="1:117" x14ac:dyDescent="0.3">
      <c r="A102">
        <v>101</v>
      </c>
      <c r="B102" s="2" t="s">
        <v>512</v>
      </c>
      <c r="C102" t="s">
        <v>513</v>
      </c>
      <c r="D102" t="s">
        <v>66</v>
      </c>
      <c r="E102" t="s">
        <v>66</v>
      </c>
      <c r="F102" t="s">
        <v>121</v>
      </c>
      <c r="G102" t="s">
        <v>122</v>
      </c>
      <c r="H102" t="s">
        <v>514</v>
      </c>
      <c r="I102" s="8">
        <f t="shared" si="54"/>
        <v>1</v>
      </c>
      <c r="J102" s="8">
        <f t="shared" si="55"/>
        <v>1</v>
      </c>
      <c r="K102" s="8">
        <f t="shared" si="56"/>
        <v>1</v>
      </c>
      <c r="L102" s="8">
        <f t="shared" si="57"/>
        <v>1</v>
      </c>
      <c r="M102" s="8">
        <f t="shared" si="58"/>
        <v>1</v>
      </c>
      <c r="N102" s="8">
        <f t="shared" si="59"/>
        <v>1</v>
      </c>
      <c r="O102" s="8">
        <f t="shared" si="60"/>
        <v>0</v>
      </c>
      <c r="P102" s="8">
        <f t="shared" si="61"/>
        <v>1</v>
      </c>
      <c r="Q102" s="8">
        <f t="shared" si="62"/>
        <v>0</v>
      </c>
      <c r="R102" s="8">
        <f t="shared" si="63"/>
        <v>1</v>
      </c>
      <c r="S102" s="8">
        <f t="shared" si="64"/>
        <v>1</v>
      </c>
      <c r="T102" s="8">
        <f t="shared" si="65"/>
        <v>1</v>
      </c>
      <c r="U102" s="8">
        <f t="shared" si="66"/>
        <v>0</v>
      </c>
      <c r="V102" s="8">
        <f t="shared" si="67"/>
        <v>1</v>
      </c>
      <c r="W102" s="10">
        <f t="shared" si="68"/>
        <v>0</v>
      </c>
      <c r="X102" s="10">
        <f t="shared" si="69"/>
        <v>1</v>
      </c>
      <c r="Y102" s="10">
        <f t="shared" si="70"/>
        <v>0</v>
      </c>
      <c r="Z102" s="10">
        <f t="shared" si="71"/>
        <v>1</v>
      </c>
      <c r="AA102" s="10">
        <f t="shared" si="72"/>
        <v>1</v>
      </c>
      <c r="AB102" s="10">
        <f t="shared" si="73"/>
        <v>0</v>
      </c>
      <c r="AC102" s="10">
        <f t="shared" si="74"/>
        <v>1</v>
      </c>
      <c r="AD102" s="10">
        <f t="shared" si="75"/>
        <v>1</v>
      </c>
      <c r="AE102" s="10">
        <f t="shared" si="76"/>
        <v>0</v>
      </c>
      <c r="AF102" s="10">
        <f t="shared" si="77"/>
        <v>1</v>
      </c>
      <c r="AG102" s="10">
        <f t="shared" si="78"/>
        <v>0</v>
      </c>
      <c r="AH102" s="10">
        <f t="shared" si="79"/>
        <v>0</v>
      </c>
      <c r="AI102" s="10">
        <f t="shared" si="80"/>
        <v>0</v>
      </c>
      <c r="AJ102" s="10">
        <f t="shared" si="81"/>
        <v>0</v>
      </c>
      <c r="AK102" s="10">
        <f t="shared" si="82"/>
        <v>0</v>
      </c>
      <c r="AL102" s="10">
        <f t="shared" si="83"/>
        <v>0</v>
      </c>
      <c r="AM102" s="10">
        <f t="shared" si="84"/>
        <v>1</v>
      </c>
      <c r="AN102" s="10">
        <f t="shared" si="85"/>
        <v>1</v>
      </c>
      <c r="AO102" s="10">
        <f t="shared" si="86"/>
        <v>0</v>
      </c>
      <c r="AP102" s="10">
        <f t="shared" si="87"/>
        <v>1</v>
      </c>
      <c r="AQ102" s="10">
        <f t="shared" si="88"/>
        <v>0</v>
      </c>
      <c r="AR102" s="10">
        <f t="shared" si="89"/>
        <v>0</v>
      </c>
      <c r="AS102" s="10">
        <f t="shared" si="90"/>
        <v>0</v>
      </c>
      <c r="AT102" s="10">
        <f t="shared" si="91"/>
        <v>0</v>
      </c>
      <c r="AU102" s="10">
        <f t="shared" si="92"/>
        <v>0</v>
      </c>
      <c r="AV102" s="10">
        <f t="shared" si="93"/>
        <v>0</v>
      </c>
      <c r="AW102" s="10">
        <f t="shared" si="94"/>
        <v>0</v>
      </c>
      <c r="AX102" s="10">
        <f t="shared" si="95"/>
        <v>0</v>
      </c>
      <c r="AY102" s="10">
        <f t="shared" si="96"/>
        <v>0</v>
      </c>
      <c r="AZ102" s="10">
        <f t="shared" si="97"/>
        <v>0</v>
      </c>
      <c r="BA102" s="10">
        <f t="shared" si="98"/>
        <v>1</v>
      </c>
      <c r="BB102" s="10">
        <f t="shared" si="99"/>
        <v>0</v>
      </c>
      <c r="BC102" s="10">
        <f t="shared" si="100"/>
        <v>1</v>
      </c>
      <c r="BD102" s="10">
        <f t="shared" si="101"/>
        <v>0</v>
      </c>
      <c r="BE102" s="10">
        <f t="shared" si="102"/>
        <v>1</v>
      </c>
      <c r="BF102" s="13">
        <f t="shared" si="103"/>
        <v>11</v>
      </c>
      <c r="BG102" s="14">
        <f t="shared" si="104"/>
        <v>0.7857142857142857</v>
      </c>
      <c r="BH102" s="13">
        <f>BK102-BF102</f>
        <v>31.090000000000003</v>
      </c>
      <c r="BI102" s="14">
        <f t="shared" si="105"/>
        <v>0.47106060606060612</v>
      </c>
      <c r="BJ102" s="14">
        <f t="shared" si="106"/>
        <v>0.62838744588744588</v>
      </c>
      <c r="BK102">
        <v>42.09</v>
      </c>
      <c r="BL102">
        <v>80</v>
      </c>
      <c r="BM102">
        <v>23</v>
      </c>
      <c r="BN102">
        <v>49</v>
      </c>
      <c r="BO102" s="3">
        <v>0.52600000000000002</v>
      </c>
      <c r="BP102" s="4">
        <v>69.2</v>
      </c>
      <c r="BQ102" t="s">
        <v>70</v>
      </c>
      <c r="BR102" t="s">
        <v>71</v>
      </c>
      <c r="BS102" t="s">
        <v>72</v>
      </c>
      <c r="BT102" t="s">
        <v>73</v>
      </c>
      <c r="BU102" t="s">
        <v>74</v>
      </c>
      <c r="BV102" t="s">
        <v>75</v>
      </c>
      <c r="BW102" t="s">
        <v>76</v>
      </c>
      <c r="BX102" t="s">
        <v>77</v>
      </c>
      <c r="BY102" t="s">
        <v>78</v>
      </c>
      <c r="BZ102" t="s">
        <v>79</v>
      </c>
      <c r="CA102" t="s">
        <v>80</v>
      </c>
      <c r="CB102" t="s">
        <v>81</v>
      </c>
      <c r="CC102" t="s">
        <v>161</v>
      </c>
      <c r="CD102" t="s">
        <v>83</v>
      </c>
      <c r="CE102" t="s">
        <v>127</v>
      </c>
      <c r="CF102" t="s">
        <v>85</v>
      </c>
      <c r="CG102" t="s">
        <v>86</v>
      </c>
      <c r="CH102" t="s">
        <v>87</v>
      </c>
      <c r="CI102" t="s">
        <v>88</v>
      </c>
      <c r="CJ102" t="s">
        <v>371</v>
      </c>
      <c r="CK102" t="s">
        <v>90</v>
      </c>
      <c r="CL102" t="s">
        <v>91</v>
      </c>
      <c r="CM102" t="s">
        <v>181</v>
      </c>
      <c r="CN102" t="s">
        <v>169</v>
      </c>
      <c r="CO102" t="s">
        <v>187</v>
      </c>
      <c r="CP102" t="s">
        <v>143</v>
      </c>
      <c r="CQ102" t="s">
        <v>144</v>
      </c>
      <c r="CR102" t="s">
        <v>97</v>
      </c>
      <c r="CS102" t="s">
        <v>154</v>
      </c>
      <c r="CT102" t="s">
        <v>99</v>
      </c>
      <c r="CU102" t="s">
        <v>100</v>
      </c>
      <c r="CV102" t="s">
        <v>133</v>
      </c>
      <c r="CW102" t="s">
        <v>134</v>
      </c>
      <c r="CX102" t="s">
        <v>103</v>
      </c>
      <c r="CY102" t="s">
        <v>104</v>
      </c>
      <c r="CZ102" t="s">
        <v>195</v>
      </c>
      <c r="DA102" t="s">
        <v>162</v>
      </c>
      <c r="DB102" t="s">
        <v>163</v>
      </c>
      <c r="DC102" t="s">
        <v>108</v>
      </c>
      <c r="DD102" t="s">
        <v>109</v>
      </c>
      <c r="DE102" t="s">
        <v>110</v>
      </c>
      <c r="DF102" t="s">
        <v>182</v>
      </c>
      <c r="DG102" t="s">
        <v>146</v>
      </c>
      <c r="DH102" t="s">
        <v>113</v>
      </c>
      <c r="DI102" t="s">
        <v>114</v>
      </c>
      <c r="DJ102" t="s">
        <v>147</v>
      </c>
      <c r="DK102" t="s">
        <v>116</v>
      </c>
      <c r="DL102" t="s">
        <v>138</v>
      </c>
      <c r="DM102" t="s">
        <v>118</v>
      </c>
    </row>
    <row r="103" spans="1:117" x14ac:dyDescent="0.3">
      <c r="A103">
        <v>102</v>
      </c>
      <c r="B103" s="2" t="s">
        <v>515</v>
      </c>
      <c r="C103" t="s">
        <v>516</v>
      </c>
      <c r="D103" t="s">
        <v>65</v>
      </c>
      <c r="E103" t="s">
        <v>66</v>
      </c>
      <c r="F103" t="s">
        <v>243</v>
      </c>
      <c r="G103" t="s">
        <v>159</v>
      </c>
      <c r="H103" t="s">
        <v>235</v>
      </c>
      <c r="I103" s="8">
        <f t="shared" si="54"/>
        <v>1</v>
      </c>
      <c r="J103" s="8">
        <f t="shared" si="55"/>
        <v>1</v>
      </c>
      <c r="K103" s="8">
        <f t="shared" si="56"/>
        <v>1</v>
      </c>
      <c r="L103" s="8">
        <f t="shared" si="57"/>
        <v>1</v>
      </c>
      <c r="M103" s="8">
        <f t="shared" si="58"/>
        <v>1</v>
      </c>
      <c r="N103" s="8">
        <f t="shared" si="59"/>
        <v>1</v>
      </c>
      <c r="O103" s="8">
        <f t="shared" si="60"/>
        <v>1</v>
      </c>
      <c r="P103" s="8">
        <f t="shared" si="61"/>
        <v>0</v>
      </c>
      <c r="Q103" s="8">
        <f t="shared" si="62"/>
        <v>0</v>
      </c>
      <c r="R103" s="8">
        <f t="shared" si="63"/>
        <v>1</v>
      </c>
      <c r="S103" s="8">
        <f t="shared" si="64"/>
        <v>1</v>
      </c>
      <c r="T103" s="8">
        <f t="shared" si="65"/>
        <v>1</v>
      </c>
      <c r="U103" s="8">
        <f t="shared" si="66"/>
        <v>0</v>
      </c>
      <c r="V103" s="8">
        <f t="shared" si="67"/>
        <v>1</v>
      </c>
      <c r="W103" s="10">
        <f t="shared" si="68"/>
        <v>0</v>
      </c>
      <c r="X103" s="10">
        <f t="shared" si="69"/>
        <v>1</v>
      </c>
      <c r="Y103" s="10">
        <f t="shared" si="70"/>
        <v>0</v>
      </c>
      <c r="Z103" s="10">
        <f t="shared" si="71"/>
        <v>0</v>
      </c>
      <c r="AA103" s="10">
        <f t="shared" si="72"/>
        <v>1</v>
      </c>
      <c r="AB103" s="10">
        <f t="shared" si="73"/>
        <v>0</v>
      </c>
      <c r="AC103" s="10">
        <f t="shared" si="74"/>
        <v>1</v>
      </c>
      <c r="AD103" s="10">
        <f t="shared" si="75"/>
        <v>0</v>
      </c>
      <c r="AE103" s="10">
        <f t="shared" si="76"/>
        <v>1</v>
      </c>
      <c r="AF103" s="10">
        <f t="shared" si="77"/>
        <v>0</v>
      </c>
      <c r="AG103" s="10">
        <f t="shared" si="78"/>
        <v>0</v>
      </c>
      <c r="AH103" s="10">
        <f t="shared" si="79"/>
        <v>1</v>
      </c>
      <c r="AI103" s="10">
        <f t="shared" si="80"/>
        <v>0</v>
      </c>
      <c r="AJ103" s="10">
        <f t="shared" si="81"/>
        <v>0</v>
      </c>
      <c r="AK103" s="10">
        <f t="shared" si="82"/>
        <v>1</v>
      </c>
      <c r="AL103" s="10">
        <f t="shared" si="83"/>
        <v>1</v>
      </c>
      <c r="AM103" s="10">
        <f t="shared" si="84"/>
        <v>1</v>
      </c>
      <c r="AN103" s="10">
        <f t="shared" si="85"/>
        <v>1</v>
      </c>
      <c r="AO103" s="10">
        <f t="shared" si="86"/>
        <v>1</v>
      </c>
      <c r="AP103" s="10">
        <f t="shared" si="87"/>
        <v>1</v>
      </c>
      <c r="AQ103" s="10">
        <f t="shared" si="88"/>
        <v>0</v>
      </c>
      <c r="AR103" s="10">
        <f t="shared" si="89"/>
        <v>0</v>
      </c>
      <c r="AS103" s="10">
        <f t="shared" si="90"/>
        <v>1</v>
      </c>
      <c r="AT103" s="10">
        <f t="shared" si="91"/>
        <v>1</v>
      </c>
      <c r="AU103" s="10">
        <f t="shared" si="92"/>
        <v>0</v>
      </c>
      <c r="AV103" s="10">
        <f t="shared" si="93"/>
        <v>0</v>
      </c>
      <c r="AW103" s="10">
        <f t="shared" si="94"/>
        <v>0</v>
      </c>
      <c r="AX103" s="10">
        <f t="shared" si="95"/>
        <v>0</v>
      </c>
      <c r="AY103" s="10">
        <f t="shared" si="96"/>
        <v>0</v>
      </c>
      <c r="AZ103" s="10">
        <f t="shared" si="97"/>
        <v>0</v>
      </c>
      <c r="BA103" s="10">
        <f t="shared" si="98"/>
        <v>1</v>
      </c>
      <c r="BB103" s="10">
        <f t="shared" si="99"/>
        <v>1</v>
      </c>
      <c r="BC103" s="10">
        <f t="shared" si="100"/>
        <v>1</v>
      </c>
      <c r="BD103" s="10">
        <f t="shared" si="101"/>
        <v>0</v>
      </c>
      <c r="BE103" s="10">
        <f t="shared" si="102"/>
        <v>1</v>
      </c>
      <c r="BF103" s="13">
        <f t="shared" si="103"/>
        <v>11</v>
      </c>
      <c r="BG103" s="14">
        <f t="shared" si="104"/>
        <v>0.7857142857142857</v>
      </c>
      <c r="BH103" s="13">
        <f>BK103-BF103</f>
        <v>31</v>
      </c>
      <c r="BI103" s="14">
        <f t="shared" si="105"/>
        <v>0.46969696969696972</v>
      </c>
      <c r="BJ103" s="14">
        <f t="shared" si="106"/>
        <v>0.62770562770562766</v>
      </c>
      <c r="BK103">
        <v>42</v>
      </c>
      <c r="BL103">
        <v>80</v>
      </c>
      <c r="BM103">
        <v>28</v>
      </c>
      <c r="BN103">
        <v>49</v>
      </c>
      <c r="BO103" s="3">
        <v>0.52500000000000002</v>
      </c>
      <c r="BP103" s="4">
        <v>57.1</v>
      </c>
      <c r="BQ103" t="s">
        <v>70</v>
      </c>
      <c r="BR103" t="s">
        <v>71</v>
      </c>
      <c r="BS103" t="s">
        <v>72</v>
      </c>
      <c r="BT103" t="s">
        <v>73</v>
      </c>
      <c r="BU103" t="s">
        <v>74</v>
      </c>
      <c r="BV103" t="s">
        <v>75</v>
      </c>
      <c r="BW103" t="s">
        <v>124</v>
      </c>
      <c r="BX103" t="s">
        <v>407</v>
      </c>
      <c r="BY103" t="s">
        <v>78</v>
      </c>
      <c r="BZ103" t="s">
        <v>79</v>
      </c>
      <c r="CA103" t="s">
        <v>80</v>
      </c>
      <c r="CB103" t="s">
        <v>81</v>
      </c>
      <c r="CC103" t="s">
        <v>82</v>
      </c>
      <c r="CD103" t="s">
        <v>83</v>
      </c>
      <c r="CE103" t="s">
        <v>127</v>
      </c>
      <c r="CF103" t="s">
        <v>85</v>
      </c>
      <c r="CG103" t="s">
        <v>86</v>
      </c>
      <c r="CH103" t="s">
        <v>128</v>
      </c>
      <c r="CI103" t="s">
        <v>88</v>
      </c>
      <c r="CJ103" t="s">
        <v>142</v>
      </c>
      <c r="CK103" t="s">
        <v>90</v>
      </c>
      <c r="CL103" t="s">
        <v>180</v>
      </c>
      <c r="CM103" t="s">
        <v>92</v>
      </c>
      <c r="CN103" t="s">
        <v>93</v>
      </c>
      <c r="CO103" t="s">
        <v>129</v>
      </c>
      <c r="CP103" t="s">
        <v>95</v>
      </c>
      <c r="CQ103" t="s">
        <v>130</v>
      </c>
      <c r="CR103" t="s">
        <v>97</v>
      </c>
      <c r="CS103" t="s">
        <v>98</v>
      </c>
      <c r="CT103" t="s">
        <v>131</v>
      </c>
      <c r="CU103" t="s">
        <v>100</v>
      </c>
      <c r="CV103" t="s">
        <v>133</v>
      </c>
      <c r="CW103" t="s">
        <v>102</v>
      </c>
      <c r="CX103" t="s">
        <v>103</v>
      </c>
      <c r="CY103" t="s">
        <v>104</v>
      </c>
      <c r="CZ103" t="s">
        <v>135</v>
      </c>
      <c r="DA103" t="s">
        <v>106</v>
      </c>
      <c r="DB103" t="s">
        <v>107</v>
      </c>
      <c r="DC103" t="s">
        <v>108</v>
      </c>
      <c r="DD103" t="s">
        <v>109</v>
      </c>
      <c r="DE103" t="s">
        <v>110</v>
      </c>
      <c r="DF103" t="s">
        <v>137</v>
      </c>
      <c r="DG103" t="s">
        <v>146</v>
      </c>
      <c r="DH103" t="s">
        <v>113</v>
      </c>
      <c r="DI103" t="s">
        <v>114</v>
      </c>
      <c r="DJ103" t="s">
        <v>115</v>
      </c>
      <c r="DK103" t="s">
        <v>116</v>
      </c>
      <c r="DL103" t="s">
        <v>138</v>
      </c>
      <c r="DM103" t="s">
        <v>118</v>
      </c>
    </row>
    <row r="104" spans="1:117" x14ac:dyDescent="0.3">
      <c r="A104">
        <v>103</v>
      </c>
      <c r="B104" s="2" t="s">
        <v>517</v>
      </c>
      <c r="C104" t="s">
        <v>518</v>
      </c>
      <c r="D104" t="s">
        <v>65</v>
      </c>
      <c r="E104" t="s">
        <v>65</v>
      </c>
      <c r="F104" t="s">
        <v>487</v>
      </c>
      <c r="G104" t="s">
        <v>151</v>
      </c>
      <c r="H104" t="s">
        <v>519</v>
      </c>
      <c r="I104" s="8">
        <f t="shared" si="54"/>
        <v>0</v>
      </c>
      <c r="J104" s="8">
        <f t="shared" si="55"/>
        <v>0</v>
      </c>
      <c r="K104" s="8">
        <f t="shared" si="56"/>
        <v>0</v>
      </c>
      <c r="L104" s="8">
        <f t="shared" si="57"/>
        <v>1</v>
      </c>
      <c r="M104" s="8">
        <f t="shared" si="58"/>
        <v>1</v>
      </c>
      <c r="N104" s="8">
        <f t="shared" si="59"/>
        <v>1</v>
      </c>
      <c r="O104" s="8">
        <f t="shared" si="60"/>
        <v>1</v>
      </c>
      <c r="P104" s="8">
        <f t="shared" si="61"/>
        <v>0</v>
      </c>
      <c r="Q104" s="8">
        <f t="shared" si="62"/>
        <v>0</v>
      </c>
      <c r="R104" s="8">
        <f t="shared" si="63"/>
        <v>0</v>
      </c>
      <c r="S104" s="8">
        <f t="shared" si="64"/>
        <v>1</v>
      </c>
      <c r="T104" s="8">
        <f t="shared" si="65"/>
        <v>0</v>
      </c>
      <c r="U104" s="8">
        <f t="shared" si="66"/>
        <v>0</v>
      </c>
      <c r="V104" s="8">
        <f t="shared" si="67"/>
        <v>1</v>
      </c>
      <c r="W104" s="10">
        <f t="shared" si="68"/>
        <v>0</v>
      </c>
      <c r="X104" s="10">
        <f t="shared" si="69"/>
        <v>1</v>
      </c>
      <c r="Y104" s="10">
        <f t="shared" si="70"/>
        <v>0</v>
      </c>
      <c r="Z104" s="10">
        <f t="shared" si="71"/>
        <v>0</v>
      </c>
      <c r="AA104" s="10">
        <f t="shared" si="72"/>
        <v>1</v>
      </c>
      <c r="AB104" s="10">
        <f t="shared" si="73"/>
        <v>1</v>
      </c>
      <c r="AC104" s="10">
        <f t="shared" si="74"/>
        <v>1</v>
      </c>
      <c r="AD104" s="10">
        <f t="shared" si="75"/>
        <v>1</v>
      </c>
      <c r="AE104" s="10">
        <f t="shared" si="76"/>
        <v>1</v>
      </c>
      <c r="AF104" s="10">
        <f t="shared" si="77"/>
        <v>0</v>
      </c>
      <c r="AG104" s="10">
        <f t="shared" si="78"/>
        <v>0</v>
      </c>
      <c r="AH104" s="10">
        <f t="shared" si="79"/>
        <v>0</v>
      </c>
      <c r="AI104" s="10">
        <f t="shared" si="80"/>
        <v>0</v>
      </c>
      <c r="AJ104" s="10">
        <f t="shared" si="81"/>
        <v>0</v>
      </c>
      <c r="AK104" s="10">
        <f t="shared" si="82"/>
        <v>1</v>
      </c>
      <c r="AL104" s="10">
        <f t="shared" si="83"/>
        <v>1</v>
      </c>
      <c r="AM104" s="10">
        <f t="shared" si="84"/>
        <v>1</v>
      </c>
      <c r="AN104" s="10">
        <f t="shared" si="85"/>
        <v>0</v>
      </c>
      <c r="AO104" s="10">
        <f t="shared" si="86"/>
        <v>0</v>
      </c>
      <c r="AP104" s="10">
        <f t="shared" si="87"/>
        <v>1</v>
      </c>
      <c r="AQ104" s="10">
        <f t="shared" si="88"/>
        <v>0</v>
      </c>
      <c r="AR104" s="10">
        <f t="shared" si="89"/>
        <v>0</v>
      </c>
      <c r="AS104" s="10">
        <f t="shared" si="90"/>
        <v>1</v>
      </c>
      <c r="AT104" s="10">
        <f t="shared" si="91"/>
        <v>1</v>
      </c>
      <c r="AU104" s="10">
        <f t="shared" si="92"/>
        <v>0</v>
      </c>
      <c r="AV104" s="10">
        <f t="shared" si="93"/>
        <v>0</v>
      </c>
      <c r="AW104" s="10">
        <f t="shared" si="94"/>
        <v>1</v>
      </c>
      <c r="AX104" s="10">
        <f t="shared" si="95"/>
        <v>0</v>
      </c>
      <c r="AY104" s="10">
        <f t="shared" si="96"/>
        <v>0</v>
      </c>
      <c r="AZ104" s="10">
        <f t="shared" si="97"/>
        <v>0</v>
      </c>
      <c r="BA104" s="10">
        <f t="shared" si="98"/>
        <v>1</v>
      </c>
      <c r="BB104" s="10">
        <f t="shared" si="99"/>
        <v>1</v>
      </c>
      <c r="BC104" s="10">
        <f t="shared" si="100"/>
        <v>1</v>
      </c>
      <c r="BD104" s="10">
        <f t="shared" si="101"/>
        <v>0</v>
      </c>
      <c r="BE104" s="10">
        <f t="shared" si="102"/>
        <v>1</v>
      </c>
      <c r="BF104" s="13">
        <f t="shared" si="103"/>
        <v>6</v>
      </c>
      <c r="BG104" s="14">
        <f t="shared" si="104"/>
        <v>0.42857142857142855</v>
      </c>
      <c r="BH104" s="13">
        <f>BK104-BF104</f>
        <v>35.83</v>
      </c>
      <c r="BI104" s="14">
        <f t="shared" si="105"/>
        <v>0.54287878787878785</v>
      </c>
      <c r="BJ104" s="14">
        <f t="shared" si="106"/>
        <v>0.48572510822510817</v>
      </c>
      <c r="BK104">
        <v>41.83</v>
      </c>
      <c r="BL104">
        <v>80</v>
      </c>
      <c r="BM104">
        <v>23</v>
      </c>
      <c r="BN104">
        <v>49</v>
      </c>
      <c r="BO104" s="3">
        <v>0.52300000000000002</v>
      </c>
      <c r="BP104" s="4">
        <v>66</v>
      </c>
      <c r="BQ104" t="s">
        <v>261</v>
      </c>
      <c r="BR104" t="s">
        <v>200</v>
      </c>
      <c r="BS104" t="s">
        <v>167</v>
      </c>
      <c r="BT104" t="s">
        <v>73</v>
      </c>
      <c r="BU104" t="s">
        <v>74</v>
      </c>
      <c r="BV104" t="s">
        <v>75</v>
      </c>
      <c r="BW104" t="s">
        <v>124</v>
      </c>
      <c r="BX104" t="s">
        <v>193</v>
      </c>
      <c r="BY104" t="s">
        <v>78</v>
      </c>
      <c r="BZ104" t="s">
        <v>230</v>
      </c>
      <c r="CA104" t="s">
        <v>80</v>
      </c>
      <c r="CB104" t="s">
        <v>168</v>
      </c>
      <c r="CC104" t="s">
        <v>161</v>
      </c>
      <c r="CD104" t="s">
        <v>83</v>
      </c>
      <c r="CE104" t="s">
        <v>127</v>
      </c>
      <c r="CF104" t="s">
        <v>85</v>
      </c>
      <c r="CG104" t="s">
        <v>86</v>
      </c>
      <c r="CH104" t="s">
        <v>128</v>
      </c>
      <c r="CI104" t="s">
        <v>88</v>
      </c>
      <c r="CJ104" t="s">
        <v>89</v>
      </c>
      <c r="CK104" t="s">
        <v>90</v>
      </c>
      <c r="CL104" t="s">
        <v>91</v>
      </c>
      <c r="CM104" t="s">
        <v>92</v>
      </c>
      <c r="CN104" t="s">
        <v>93</v>
      </c>
      <c r="CO104" t="s">
        <v>129</v>
      </c>
      <c r="CP104" t="s">
        <v>143</v>
      </c>
      <c r="CQ104" t="s">
        <v>130</v>
      </c>
      <c r="CR104" t="s">
        <v>97</v>
      </c>
      <c r="CS104" t="s">
        <v>98</v>
      </c>
      <c r="CT104" t="s">
        <v>131</v>
      </c>
      <c r="CU104" t="s">
        <v>100</v>
      </c>
      <c r="CV104" t="s">
        <v>101</v>
      </c>
      <c r="CW104" t="s">
        <v>134</v>
      </c>
      <c r="CX104" t="s">
        <v>103</v>
      </c>
      <c r="CY104" t="s">
        <v>104</v>
      </c>
      <c r="CZ104" t="s">
        <v>135</v>
      </c>
      <c r="DA104" t="s">
        <v>106</v>
      </c>
      <c r="DB104" t="s">
        <v>107</v>
      </c>
      <c r="DC104" t="s">
        <v>108</v>
      </c>
      <c r="DD104" t="s">
        <v>109</v>
      </c>
      <c r="DE104" t="s">
        <v>208</v>
      </c>
      <c r="DF104" t="s">
        <v>137</v>
      </c>
      <c r="DG104" t="s">
        <v>146</v>
      </c>
      <c r="DH104" t="s">
        <v>113</v>
      </c>
      <c r="DI104" t="s">
        <v>114</v>
      </c>
      <c r="DJ104" t="s">
        <v>115</v>
      </c>
      <c r="DK104" t="s">
        <v>116</v>
      </c>
      <c r="DL104" t="s">
        <v>138</v>
      </c>
      <c r="DM104" t="s">
        <v>118</v>
      </c>
    </row>
    <row r="105" spans="1:117" x14ac:dyDescent="0.3">
      <c r="A105">
        <v>104</v>
      </c>
      <c r="B105" s="2" t="s">
        <v>520</v>
      </c>
      <c r="C105" t="s">
        <v>521</v>
      </c>
      <c r="D105" t="s">
        <v>66</v>
      </c>
      <c r="E105" t="s">
        <v>65</v>
      </c>
      <c r="F105" t="s">
        <v>158</v>
      </c>
      <c r="G105" t="s">
        <v>522</v>
      </c>
      <c r="H105" t="s">
        <v>523</v>
      </c>
      <c r="I105" s="8">
        <f t="shared" si="54"/>
        <v>1</v>
      </c>
      <c r="J105" s="8">
        <f t="shared" si="55"/>
        <v>1</v>
      </c>
      <c r="K105" s="8">
        <f t="shared" si="56"/>
        <v>1</v>
      </c>
      <c r="L105" s="8">
        <f t="shared" si="57"/>
        <v>1</v>
      </c>
      <c r="M105" s="8">
        <f t="shared" si="58"/>
        <v>1</v>
      </c>
      <c r="N105" s="8">
        <f t="shared" si="59"/>
        <v>1</v>
      </c>
      <c r="O105" s="8">
        <f t="shared" si="60"/>
        <v>1</v>
      </c>
      <c r="P105" s="8">
        <f t="shared" si="61"/>
        <v>1</v>
      </c>
      <c r="Q105" s="8">
        <f t="shared" si="62"/>
        <v>0</v>
      </c>
      <c r="R105" s="8">
        <f t="shared" si="63"/>
        <v>1</v>
      </c>
      <c r="S105" s="8">
        <f t="shared" si="64"/>
        <v>1</v>
      </c>
      <c r="T105" s="8">
        <f t="shared" si="65"/>
        <v>0</v>
      </c>
      <c r="U105" s="8">
        <f t="shared" si="66"/>
        <v>1</v>
      </c>
      <c r="V105" s="8">
        <f t="shared" si="67"/>
        <v>1</v>
      </c>
      <c r="W105" s="10">
        <f t="shared" si="68"/>
        <v>0</v>
      </c>
      <c r="X105" s="10">
        <f t="shared" si="69"/>
        <v>1</v>
      </c>
      <c r="Y105" s="10">
        <f t="shared" si="70"/>
        <v>0</v>
      </c>
      <c r="Z105" s="10">
        <f t="shared" si="71"/>
        <v>1</v>
      </c>
      <c r="AA105" s="10">
        <f t="shared" si="72"/>
        <v>1</v>
      </c>
      <c r="AB105" s="10">
        <f t="shared" si="73"/>
        <v>1</v>
      </c>
      <c r="AC105" s="10">
        <f t="shared" si="74"/>
        <v>1</v>
      </c>
      <c r="AD105" s="10">
        <f t="shared" si="75"/>
        <v>1</v>
      </c>
      <c r="AE105" s="10">
        <f t="shared" si="76"/>
        <v>1</v>
      </c>
      <c r="AF105" s="10">
        <f t="shared" si="77"/>
        <v>0</v>
      </c>
      <c r="AG105" s="10">
        <f t="shared" si="78"/>
        <v>0</v>
      </c>
      <c r="AH105" s="10">
        <f t="shared" si="79"/>
        <v>1</v>
      </c>
      <c r="AI105" s="10">
        <f t="shared" si="80"/>
        <v>1</v>
      </c>
      <c r="AJ105" s="10">
        <f t="shared" si="81"/>
        <v>0</v>
      </c>
      <c r="AK105" s="10">
        <f t="shared" si="82"/>
        <v>1</v>
      </c>
      <c r="AL105" s="10">
        <f t="shared" si="83"/>
        <v>1</v>
      </c>
      <c r="AM105" s="10">
        <f t="shared" si="84"/>
        <v>0</v>
      </c>
      <c r="AN105" s="10">
        <f t="shared" si="85"/>
        <v>1</v>
      </c>
      <c r="AO105" s="10">
        <f t="shared" si="86"/>
        <v>0</v>
      </c>
      <c r="AP105" s="10">
        <f t="shared" si="87"/>
        <v>0</v>
      </c>
      <c r="AQ105" s="10">
        <f t="shared" si="88"/>
        <v>0</v>
      </c>
      <c r="AR105" s="10">
        <f t="shared" si="89"/>
        <v>0</v>
      </c>
      <c r="AS105" s="10">
        <f t="shared" si="90"/>
        <v>0</v>
      </c>
      <c r="AT105" s="10">
        <f t="shared" si="91"/>
        <v>1</v>
      </c>
      <c r="AU105" s="10">
        <f t="shared" si="92"/>
        <v>0</v>
      </c>
      <c r="AV105" s="10">
        <f t="shared" si="93"/>
        <v>0</v>
      </c>
      <c r="AW105" s="10">
        <f t="shared" si="94"/>
        <v>0</v>
      </c>
      <c r="AX105" s="10">
        <f t="shared" si="95"/>
        <v>0</v>
      </c>
      <c r="AY105" s="10">
        <f t="shared" si="96"/>
        <v>0</v>
      </c>
      <c r="AZ105" s="10">
        <f t="shared" si="97"/>
        <v>0</v>
      </c>
      <c r="BA105" s="10">
        <f t="shared" si="98"/>
        <v>1</v>
      </c>
      <c r="BB105" s="10">
        <f t="shared" si="99"/>
        <v>0</v>
      </c>
      <c r="BC105" s="10">
        <f t="shared" si="100"/>
        <v>1</v>
      </c>
      <c r="BD105" s="10">
        <f t="shared" si="101"/>
        <v>1</v>
      </c>
      <c r="BE105" s="10">
        <f t="shared" si="102"/>
        <v>1</v>
      </c>
      <c r="BF105" s="13">
        <f t="shared" si="103"/>
        <v>12</v>
      </c>
      <c r="BG105" s="14">
        <f t="shared" si="104"/>
        <v>0.8571428571428571</v>
      </c>
      <c r="BH105" s="13">
        <f>BK105-BF105</f>
        <v>29.83</v>
      </c>
      <c r="BI105" s="14">
        <f t="shared" si="105"/>
        <v>0.45196969696969697</v>
      </c>
      <c r="BJ105" s="14">
        <f t="shared" si="106"/>
        <v>0.65455627705627706</v>
      </c>
      <c r="BK105">
        <v>41.83</v>
      </c>
      <c r="BL105">
        <v>80</v>
      </c>
      <c r="BM105">
        <v>29</v>
      </c>
      <c r="BN105">
        <v>49</v>
      </c>
      <c r="BO105" s="3">
        <v>0.52300000000000002</v>
      </c>
      <c r="BP105" s="4">
        <v>64</v>
      </c>
      <c r="BQ105" t="s">
        <v>70</v>
      </c>
      <c r="BR105" t="s">
        <v>71</v>
      </c>
      <c r="BS105" t="s">
        <v>72</v>
      </c>
      <c r="BT105" t="s">
        <v>73</v>
      </c>
      <c r="BU105" t="s">
        <v>74</v>
      </c>
      <c r="BV105" t="s">
        <v>75</v>
      </c>
      <c r="BW105" t="s">
        <v>124</v>
      </c>
      <c r="BX105" t="s">
        <v>77</v>
      </c>
      <c r="BY105" t="s">
        <v>78</v>
      </c>
      <c r="BZ105" t="s">
        <v>79</v>
      </c>
      <c r="CA105" t="s">
        <v>80</v>
      </c>
      <c r="CB105" t="s">
        <v>168</v>
      </c>
      <c r="CC105" t="s">
        <v>126</v>
      </c>
      <c r="CD105" t="s">
        <v>83</v>
      </c>
      <c r="CE105" t="s">
        <v>127</v>
      </c>
      <c r="CF105" t="s">
        <v>85</v>
      </c>
      <c r="CG105" t="s">
        <v>86</v>
      </c>
      <c r="CH105" t="s">
        <v>87</v>
      </c>
      <c r="CI105" t="s">
        <v>88</v>
      </c>
      <c r="CJ105" t="s">
        <v>89</v>
      </c>
      <c r="CK105" t="s">
        <v>90</v>
      </c>
      <c r="CL105" t="s">
        <v>91</v>
      </c>
      <c r="CM105" t="s">
        <v>92</v>
      </c>
      <c r="CN105" t="s">
        <v>93</v>
      </c>
      <c r="CO105" t="s">
        <v>129</v>
      </c>
      <c r="CP105" t="s">
        <v>95</v>
      </c>
      <c r="CQ105" t="s">
        <v>96</v>
      </c>
      <c r="CR105" t="s">
        <v>97</v>
      </c>
      <c r="CS105" t="s">
        <v>98</v>
      </c>
      <c r="CT105" t="s">
        <v>131</v>
      </c>
      <c r="CU105" t="s">
        <v>132</v>
      </c>
      <c r="CV105" t="s">
        <v>133</v>
      </c>
      <c r="CW105" t="s">
        <v>134</v>
      </c>
      <c r="CX105" t="s">
        <v>271</v>
      </c>
      <c r="CY105" t="s">
        <v>104</v>
      </c>
      <c r="CZ105" t="s">
        <v>135</v>
      </c>
      <c r="DA105" t="s">
        <v>162</v>
      </c>
      <c r="DB105" t="s">
        <v>107</v>
      </c>
      <c r="DC105" t="s">
        <v>108</v>
      </c>
      <c r="DD105" t="s">
        <v>109</v>
      </c>
      <c r="DE105" t="s">
        <v>110</v>
      </c>
      <c r="DF105" t="s">
        <v>137</v>
      </c>
      <c r="DG105" t="s">
        <v>146</v>
      </c>
      <c r="DH105" t="s">
        <v>113</v>
      </c>
      <c r="DI105" t="s">
        <v>114</v>
      </c>
      <c r="DJ105" t="s">
        <v>147</v>
      </c>
      <c r="DK105" t="s">
        <v>116</v>
      </c>
      <c r="DL105" t="s">
        <v>117</v>
      </c>
      <c r="DM105" t="s">
        <v>118</v>
      </c>
    </row>
    <row r="106" spans="1:117" x14ac:dyDescent="0.3">
      <c r="A106">
        <v>105</v>
      </c>
      <c r="B106" s="2" t="s">
        <v>524</v>
      </c>
      <c r="C106" t="s">
        <v>525</v>
      </c>
      <c r="D106" t="s">
        <v>65</v>
      </c>
      <c r="E106" t="s">
        <v>65</v>
      </c>
      <c r="F106" t="s">
        <v>198</v>
      </c>
      <c r="G106" t="s">
        <v>390</v>
      </c>
      <c r="H106" t="s">
        <v>235</v>
      </c>
      <c r="I106" s="8">
        <f t="shared" si="54"/>
        <v>1</v>
      </c>
      <c r="J106" s="8">
        <f t="shared" si="55"/>
        <v>1</v>
      </c>
      <c r="K106" s="8">
        <f t="shared" si="56"/>
        <v>1</v>
      </c>
      <c r="L106" s="8">
        <f t="shared" si="57"/>
        <v>1</v>
      </c>
      <c r="M106" s="8">
        <f t="shared" si="58"/>
        <v>1</v>
      </c>
      <c r="N106" s="8">
        <f t="shared" si="59"/>
        <v>1</v>
      </c>
      <c r="O106" s="8">
        <f t="shared" si="60"/>
        <v>1</v>
      </c>
      <c r="P106" s="8">
        <f t="shared" si="61"/>
        <v>1</v>
      </c>
      <c r="Q106" s="8">
        <f t="shared" si="62"/>
        <v>1</v>
      </c>
      <c r="R106" s="8">
        <f t="shared" si="63"/>
        <v>1</v>
      </c>
      <c r="S106" s="8">
        <f t="shared" si="64"/>
        <v>1</v>
      </c>
      <c r="T106" s="8">
        <f t="shared" si="65"/>
        <v>1</v>
      </c>
      <c r="U106" s="8">
        <f t="shared" si="66"/>
        <v>0</v>
      </c>
      <c r="V106" s="8">
        <f t="shared" si="67"/>
        <v>1</v>
      </c>
      <c r="W106" s="10">
        <f t="shared" si="68"/>
        <v>0</v>
      </c>
      <c r="X106" s="10">
        <f t="shared" si="69"/>
        <v>1</v>
      </c>
      <c r="Y106" s="10">
        <f t="shared" si="70"/>
        <v>0</v>
      </c>
      <c r="Z106" s="10">
        <f t="shared" si="71"/>
        <v>1</v>
      </c>
      <c r="AA106" s="10">
        <f t="shared" si="72"/>
        <v>1</v>
      </c>
      <c r="AB106" s="10">
        <f t="shared" si="73"/>
        <v>0</v>
      </c>
      <c r="AC106" s="10">
        <f t="shared" si="74"/>
        <v>1</v>
      </c>
      <c r="AD106" s="10">
        <f t="shared" si="75"/>
        <v>1</v>
      </c>
      <c r="AE106" s="10">
        <f t="shared" si="76"/>
        <v>0</v>
      </c>
      <c r="AF106" s="10">
        <f t="shared" si="77"/>
        <v>0</v>
      </c>
      <c r="AG106" s="10">
        <f t="shared" si="78"/>
        <v>1</v>
      </c>
      <c r="AH106" s="10">
        <f t="shared" si="79"/>
        <v>1</v>
      </c>
      <c r="AI106" s="10">
        <f t="shared" si="80"/>
        <v>0</v>
      </c>
      <c r="AJ106" s="10">
        <f t="shared" si="81"/>
        <v>0</v>
      </c>
      <c r="AK106" s="10">
        <f t="shared" si="82"/>
        <v>0</v>
      </c>
      <c r="AL106" s="10">
        <f t="shared" si="83"/>
        <v>1</v>
      </c>
      <c r="AM106" s="10">
        <f t="shared" si="84"/>
        <v>1</v>
      </c>
      <c r="AN106" s="10">
        <f t="shared" si="85"/>
        <v>0</v>
      </c>
      <c r="AO106" s="10">
        <f t="shared" si="86"/>
        <v>0</v>
      </c>
      <c r="AP106" s="10">
        <f t="shared" si="87"/>
        <v>1</v>
      </c>
      <c r="AQ106" s="10">
        <f t="shared" si="88"/>
        <v>0</v>
      </c>
      <c r="AR106" s="10">
        <f t="shared" si="89"/>
        <v>0</v>
      </c>
      <c r="AS106" s="10">
        <f t="shared" si="90"/>
        <v>1</v>
      </c>
      <c r="AT106" s="10">
        <f t="shared" si="91"/>
        <v>1</v>
      </c>
      <c r="AU106" s="10">
        <f t="shared" si="92"/>
        <v>0</v>
      </c>
      <c r="AV106" s="10">
        <f t="shared" si="93"/>
        <v>0</v>
      </c>
      <c r="AW106" s="10">
        <f t="shared" si="94"/>
        <v>0</v>
      </c>
      <c r="AX106" s="10">
        <f t="shared" si="95"/>
        <v>0</v>
      </c>
      <c r="AY106" s="10">
        <f t="shared" si="96"/>
        <v>0</v>
      </c>
      <c r="AZ106" s="10">
        <f t="shared" si="97"/>
        <v>0</v>
      </c>
      <c r="BA106" s="10">
        <f t="shared" si="98"/>
        <v>0</v>
      </c>
      <c r="BB106" s="10">
        <f t="shared" si="99"/>
        <v>0</v>
      </c>
      <c r="BC106" s="10">
        <f t="shared" si="100"/>
        <v>1</v>
      </c>
      <c r="BD106" s="10">
        <f t="shared" si="101"/>
        <v>1</v>
      </c>
      <c r="BE106" s="10">
        <f t="shared" si="102"/>
        <v>1</v>
      </c>
      <c r="BF106" s="13">
        <f t="shared" si="103"/>
        <v>13</v>
      </c>
      <c r="BG106" s="14">
        <f t="shared" si="104"/>
        <v>0.9285714285714286</v>
      </c>
      <c r="BH106" s="13">
        <f>BK106-BF106</f>
        <v>28.659999999999997</v>
      </c>
      <c r="BI106" s="14">
        <f t="shared" si="105"/>
        <v>0.43424242424242421</v>
      </c>
      <c r="BJ106" s="14">
        <f t="shared" si="106"/>
        <v>0.68140692640692646</v>
      </c>
      <c r="BK106">
        <v>41.66</v>
      </c>
      <c r="BL106">
        <v>80</v>
      </c>
      <c r="BM106">
        <v>28</v>
      </c>
      <c r="BN106">
        <v>49</v>
      </c>
      <c r="BO106" s="3">
        <v>0.52100000000000002</v>
      </c>
      <c r="BP106" s="4">
        <v>56.1</v>
      </c>
      <c r="BQ106" t="s">
        <v>70</v>
      </c>
      <c r="BR106" t="s">
        <v>71</v>
      </c>
      <c r="BS106" t="s">
        <v>72</v>
      </c>
      <c r="BT106" t="s">
        <v>73</v>
      </c>
      <c r="BU106" t="s">
        <v>74</v>
      </c>
      <c r="BV106" t="s">
        <v>75</v>
      </c>
      <c r="BW106" t="s">
        <v>124</v>
      </c>
      <c r="BX106" t="s">
        <v>77</v>
      </c>
      <c r="BY106" t="s">
        <v>125</v>
      </c>
      <c r="BZ106" t="s">
        <v>79</v>
      </c>
      <c r="CA106" t="s">
        <v>80</v>
      </c>
      <c r="CB106" t="s">
        <v>81</v>
      </c>
      <c r="CC106" t="s">
        <v>82</v>
      </c>
      <c r="CD106" t="s">
        <v>83</v>
      </c>
      <c r="CE106" t="s">
        <v>127</v>
      </c>
      <c r="CF106" t="s">
        <v>85</v>
      </c>
      <c r="CG106" t="s">
        <v>86</v>
      </c>
      <c r="CH106" t="s">
        <v>87</v>
      </c>
      <c r="CI106" t="s">
        <v>88</v>
      </c>
      <c r="CJ106" t="s">
        <v>371</v>
      </c>
      <c r="CK106" t="s">
        <v>90</v>
      </c>
      <c r="CL106" t="s">
        <v>91</v>
      </c>
      <c r="CM106" t="s">
        <v>288</v>
      </c>
      <c r="CN106" t="s">
        <v>93</v>
      </c>
      <c r="CO106" t="s">
        <v>94</v>
      </c>
      <c r="CP106" t="s">
        <v>95</v>
      </c>
      <c r="CQ106" t="s">
        <v>130</v>
      </c>
      <c r="CR106" t="s">
        <v>97</v>
      </c>
      <c r="CS106" t="s">
        <v>154</v>
      </c>
      <c r="CT106" t="s">
        <v>131</v>
      </c>
      <c r="CU106" t="s">
        <v>100</v>
      </c>
      <c r="CV106" t="s">
        <v>101</v>
      </c>
      <c r="CW106" t="s">
        <v>134</v>
      </c>
      <c r="CX106" t="s">
        <v>103</v>
      </c>
      <c r="CY106" t="s">
        <v>104</v>
      </c>
      <c r="CZ106" t="s">
        <v>195</v>
      </c>
      <c r="DA106" t="s">
        <v>106</v>
      </c>
      <c r="DB106" t="s">
        <v>107</v>
      </c>
      <c r="DC106" t="s">
        <v>108</v>
      </c>
      <c r="DD106" t="s">
        <v>109</v>
      </c>
      <c r="DE106" t="s">
        <v>110</v>
      </c>
      <c r="DF106" t="s">
        <v>137</v>
      </c>
      <c r="DG106" t="s">
        <v>146</v>
      </c>
      <c r="DH106" t="s">
        <v>113</v>
      </c>
      <c r="DI106" t="s">
        <v>232</v>
      </c>
      <c r="DJ106" t="s">
        <v>147</v>
      </c>
      <c r="DK106" t="s">
        <v>116</v>
      </c>
      <c r="DL106" t="s">
        <v>117</v>
      </c>
      <c r="DM106" t="s">
        <v>118</v>
      </c>
    </row>
    <row r="107" spans="1:117" x14ac:dyDescent="0.3">
      <c r="A107">
        <v>106</v>
      </c>
      <c r="B107" s="2" t="s">
        <v>526</v>
      </c>
      <c r="C107" t="s">
        <v>527</v>
      </c>
      <c r="D107" t="s">
        <v>65</v>
      </c>
      <c r="E107" t="s">
        <v>65</v>
      </c>
      <c r="F107" t="s">
        <v>67</v>
      </c>
      <c r="G107" t="s">
        <v>68</v>
      </c>
      <c r="H107" t="s">
        <v>528</v>
      </c>
      <c r="I107" s="8">
        <f t="shared" si="54"/>
        <v>1</v>
      </c>
      <c r="J107" s="8">
        <f t="shared" si="55"/>
        <v>1</v>
      </c>
      <c r="K107" s="8">
        <f t="shared" si="56"/>
        <v>1</v>
      </c>
      <c r="L107" s="8">
        <f t="shared" si="57"/>
        <v>1</v>
      </c>
      <c r="M107" s="8">
        <f t="shared" si="58"/>
        <v>1</v>
      </c>
      <c r="N107" s="8">
        <f t="shared" si="59"/>
        <v>1</v>
      </c>
      <c r="O107" s="8">
        <f t="shared" si="60"/>
        <v>1</v>
      </c>
      <c r="P107" s="8">
        <f t="shared" si="61"/>
        <v>0</v>
      </c>
      <c r="Q107" s="8">
        <f t="shared" si="62"/>
        <v>0</v>
      </c>
      <c r="R107" s="8">
        <f t="shared" si="63"/>
        <v>1</v>
      </c>
      <c r="S107" s="8">
        <f t="shared" si="64"/>
        <v>1</v>
      </c>
      <c r="T107" s="8">
        <f t="shared" si="65"/>
        <v>1</v>
      </c>
      <c r="U107" s="8">
        <f t="shared" si="66"/>
        <v>1</v>
      </c>
      <c r="V107" s="8">
        <f t="shared" si="67"/>
        <v>0</v>
      </c>
      <c r="W107" s="10">
        <f t="shared" si="68"/>
        <v>0</v>
      </c>
      <c r="X107" s="10">
        <f t="shared" si="69"/>
        <v>0</v>
      </c>
      <c r="Y107" s="10">
        <f t="shared" si="70"/>
        <v>0</v>
      </c>
      <c r="Z107" s="10">
        <f t="shared" si="71"/>
        <v>0</v>
      </c>
      <c r="AA107" s="10">
        <f t="shared" si="72"/>
        <v>1</v>
      </c>
      <c r="AB107" s="10">
        <f t="shared" si="73"/>
        <v>1</v>
      </c>
      <c r="AC107" s="10">
        <f t="shared" si="74"/>
        <v>1</v>
      </c>
      <c r="AD107" s="10">
        <f t="shared" si="75"/>
        <v>1</v>
      </c>
      <c r="AE107" s="10">
        <f t="shared" si="76"/>
        <v>0</v>
      </c>
      <c r="AF107" s="10">
        <f t="shared" si="77"/>
        <v>0</v>
      </c>
      <c r="AG107" s="10">
        <f t="shared" si="78"/>
        <v>0</v>
      </c>
      <c r="AH107" s="10">
        <f t="shared" si="79"/>
        <v>0</v>
      </c>
      <c r="AI107" s="10">
        <f t="shared" si="80"/>
        <v>0</v>
      </c>
      <c r="AJ107" s="10">
        <f t="shared" si="81"/>
        <v>0</v>
      </c>
      <c r="AK107" s="10">
        <f t="shared" si="82"/>
        <v>0</v>
      </c>
      <c r="AL107" s="10">
        <f t="shared" si="83"/>
        <v>1</v>
      </c>
      <c r="AM107" s="10">
        <f t="shared" si="84"/>
        <v>1</v>
      </c>
      <c r="AN107" s="10">
        <f t="shared" si="85"/>
        <v>0</v>
      </c>
      <c r="AO107" s="10">
        <f t="shared" si="86"/>
        <v>0</v>
      </c>
      <c r="AP107" s="10">
        <f t="shared" si="87"/>
        <v>1</v>
      </c>
      <c r="AQ107" s="10">
        <f t="shared" si="88"/>
        <v>0</v>
      </c>
      <c r="AR107" s="10">
        <f t="shared" si="89"/>
        <v>0</v>
      </c>
      <c r="AS107" s="10">
        <f t="shared" si="90"/>
        <v>1</v>
      </c>
      <c r="AT107" s="10">
        <f t="shared" si="91"/>
        <v>0</v>
      </c>
      <c r="AU107" s="10">
        <f t="shared" si="92"/>
        <v>0</v>
      </c>
      <c r="AV107" s="10">
        <f t="shared" si="93"/>
        <v>0</v>
      </c>
      <c r="AW107" s="10">
        <f t="shared" si="94"/>
        <v>0</v>
      </c>
      <c r="AX107" s="10">
        <f t="shared" si="95"/>
        <v>0</v>
      </c>
      <c r="AY107" s="10">
        <f t="shared" si="96"/>
        <v>0</v>
      </c>
      <c r="AZ107" s="10">
        <f t="shared" si="97"/>
        <v>0</v>
      </c>
      <c r="BA107" s="10">
        <f t="shared" si="98"/>
        <v>1</v>
      </c>
      <c r="BB107" s="10">
        <f t="shared" si="99"/>
        <v>0</v>
      </c>
      <c r="BC107" s="10">
        <f t="shared" si="100"/>
        <v>1</v>
      </c>
      <c r="BD107" s="10">
        <f t="shared" si="101"/>
        <v>0</v>
      </c>
      <c r="BE107" s="10">
        <f t="shared" si="102"/>
        <v>1</v>
      </c>
      <c r="BF107" s="13">
        <f t="shared" si="103"/>
        <v>11</v>
      </c>
      <c r="BG107" s="14">
        <f t="shared" si="104"/>
        <v>0.7857142857142857</v>
      </c>
      <c r="BH107" s="13">
        <f>BK107-BF107</f>
        <v>30.520000000000003</v>
      </c>
      <c r="BI107" s="14">
        <f t="shared" si="105"/>
        <v>0.46242424242424246</v>
      </c>
      <c r="BJ107" s="14">
        <f t="shared" si="106"/>
        <v>0.62406926406926411</v>
      </c>
      <c r="BK107">
        <v>41.52</v>
      </c>
      <c r="BL107">
        <v>80</v>
      </c>
      <c r="BM107">
        <v>22</v>
      </c>
      <c r="BN107">
        <v>49</v>
      </c>
      <c r="BO107" s="3">
        <v>0.51900000000000002</v>
      </c>
      <c r="BP107" s="4">
        <v>68.7</v>
      </c>
      <c r="BQ107" t="s">
        <v>70</v>
      </c>
      <c r="BR107" t="s">
        <v>71</v>
      </c>
      <c r="BS107" t="s">
        <v>72</v>
      </c>
      <c r="BT107" t="s">
        <v>73</v>
      </c>
      <c r="BU107" t="s">
        <v>74</v>
      </c>
      <c r="BV107" t="s">
        <v>75</v>
      </c>
      <c r="BW107" t="s">
        <v>124</v>
      </c>
      <c r="BX107" t="s">
        <v>193</v>
      </c>
      <c r="BY107" t="s">
        <v>78</v>
      </c>
      <c r="BZ107" t="s">
        <v>79</v>
      </c>
      <c r="CA107" t="s">
        <v>80</v>
      </c>
      <c r="CB107" t="s">
        <v>81</v>
      </c>
      <c r="CC107" t="s">
        <v>126</v>
      </c>
      <c r="CD107" t="s">
        <v>220</v>
      </c>
      <c r="CE107" t="s">
        <v>127</v>
      </c>
      <c r="CF107" t="s">
        <v>186</v>
      </c>
      <c r="CG107" t="s">
        <v>86</v>
      </c>
      <c r="CH107" t="s">
        <v>128</v>
      </c>
      <c r="CI107" t="s">
        <v>88</v>
      </c>
      <c r="CJ107" t="s">
        <v>89</v>
      </c>
      <c r="CK107" t="s">
        <v>90</v>
      </c>
      <c r="CL107" t="s">
        <v>91</v>
      </c>
      <c r="CM107" t="s">
        <v>181</v>
      </c>
      <c r="CN107" t="s">
        <v>93</v>
      </c>
      <c r="CO107" t="s">
        <v>187</v>
      </c>
      <c r="CP107" t="s">
        <v>143</v>
      </c>
      <c r="CQ107" t="s">
        <v>130</v>
      </c>
      <c r="CR107" t="s">
        <v>97</v>
      </c>
      <c r="CS107" t="s">
        <v>154</v>
      </c>
      <c r="CT107" t="s">
        <v>131</v>
      </c>
      <c r="CU107" t="s">
        <v>100</v>
      </c>
      <c r="CV107" t="s">
        <v>101</v>
      </c>
      <c r="CW107" t="s">
        <v>134</v>
      </c>
      <c r="CX107" t="s">
        <v>103</v>
      </c>
      <c r="CY107" t="s">
        <v>104</v>
      </c>
      <c r="CZ107" t="s">
        <v>135</v>
      </c>
      <c r="DA107" t="s">
        <v>106</v>
      </c>
      <c r="DB107" t="s">
        <v>174</v>
      </c>
      <c r="DC107" t="s">
        <v>108</v>
      </c>
      <c r="DD107" t="s">
        <v>109</v>
      </c>
      <c r="DE107" t="s">
        <v>110</v>
      </c>
      <c r="DF107" t="s">
        <v>137</v>
      </c>
      <c r="DG107" t="s">
        <v>146</v>
      </c>
      <c r="DH107" t="s">
        <v>113</v>
      </c>
      <c r="DI107" t="s">
        <v>114</v>
      </c>
      <c r="DJ107" t="s">
        <v>147</v>
      </c>
      <c r="DK107" t="s">
        <v>116</v>
      </c>
      <c r="DL107" t="s">
        <v>138</v>
      </c>
      <c r="DM107" t="s">
        <v>118</v>
      </c>
    </row>
    <row r="108" spans="1:117" x14ac:dyDescent="0.3">
      <c r="A108">
        <v>107</v>
      </c>
      <c r="B108" s="2" t="s">
        <v>529</v>
      </c>
      <c r="C108" t="s">
        <v>530</v>
      </c>
      <c r="D108" t="s">
        <v>66</v>
      </c>
      <c r="E108" t="s">
        <v>65</v>
      </c>
      <c r="F108" t="s">
        <v>121</v>
      </c>
      <c r="G108" t="s">
        <v>159</v>
      </c>
      <c r="H108" t="s">
        <v>531</v>
      </c>
      <c r="I108" s="8">
        <f t="shared" si="54"/>
        <v>1</v>
      </c>
      <c r="J108" s="8">
        <f t="shared" si="55"/>
        <v>1</v>
      </c>
      <c r="K108" s="8">
        <f t="shared" si="56"/>
        <v>1</v>
      </c>
      <c r="L108" s="8">
        <f t="shared" si="57"/>
        <v>1</v>
      </c>
      <c r="M108" s="8">
        <f t="shared" si="58"/>
        <v>0</v>
      </c>
      <c r="N108" s="8">
        <f t="shared" si="59"/>
        <v>0</v>
      </c>
      <c r="O108" s="8">
        <f t="shared" si="60"/>
        <v>0</v>
      </c>
      <c r="P108" s="8">
        <f t="shared" si="61"/>
        <v>1</v>
      </c>
      <c r="Q108" s="8">
        <f t="shared" si="62"/>
        <v>0</v>
      </c>
      <c r="R108" s="8">
        <f t="shared" si="63"/>
        <v>1</v>
      </c>
      <c r="S108" s="8">
        <f t="shared" si="64"/>
        <v>1</v>
      </c>
      <c r="T108" s="8">
        <f t="shared" si="65"/>
        <v>0</v>
      </c>
      <c r="U108" s="8">
        <f t="shared" si="66"/>
        <v>0</v>
      </c>
      <c r="V108" s="8">
        <f t="shared" si="67"/>
        <v>1</v>
      </c>
      <c r="W108" s="10">
        <f t="shared" si="68"/>
        <v>0</v>
      </c>
      <c r="X108" s="10">
        <f t="shared" si="69"/>
        <v>0</v>
      </c>
      <c r="Y108" s="10">
        <f t="shared" si="70"/>
        <v>0</v>
      </c>
      <c r="Z108" s="10">
        <f t="shared" si="71"/>
        <v>1</v>
      </c>
      <c r="AA108" s="10">
        <f t="shared" si="72"/>
        <v>0</v>
      </c>
      <c r="AB108" s="10">
        <f t="shared" si="73"/>
        <v>1</v>
      </c>
      <c r="AC108" s="10">
        <f t="shared" si="74"/>
        <v>0</v>
      </c>
      <c r="AD108" s="10">
        <f t="shared" si="75"/>
        <v>1</v>
      </c>
      <c r="AE108" s="10">
        <f t="shared" si="76"/>
        <v>1</v>
      </c>
      <c r="AF108" s="10">
        <f t="shared" si="77"/>
        <v>0</v>
      </c>
      <c r="AG108" s="10">
        <f t="shared" si="78"/>
        <v>0</v>
      </c>
      <c r="AH108" s="10">
        <f t="shared" si="79"/>
        <v>0</v>
      </c>
      <c r="AI108" s="10">
        <f t="shared" si="80"/>
        <v>1</v>
      </c>
      <c r="AJ108" s="10">
        <f t="shared" si="81"/>
        <v>0</v>
      </c>
      <c r="AK108" s="10">
        <f t="shared" si="82"/>
        <v>0</v>
      </c>
      <c r="AL108" s="10">
        <f t="shared" si="83"/>
        <v>1</v>
      </c>
      <c r="AM108" s="10">
        <f t="shared" si="84"/>
        <v>1</v>
      </c>
      <c r="AN108" s="10">
        <f t="shared" si="85"/>
        <v>1</v>
      </c>
      <c r="AO108" s="10">
        <f t="shared" si="86"/>
        <v>1</v>
      </c>
      <c r="AP108" s="10">
        <f t="shared" si="87"/>
        <v>1</v>
      </c>
      <c r="AQ108" s="10">
        <f t="shared" si="88"/>
        <v>0</v>
      </c>
      <c r="AR108" s="10">
        <f t="shared" si="89"/>
        <v>0</v>
      </c>
      <c r="AS108" s="10">
        <f t="shared" si="90"/>
        <v>1</v>
      </c>
      <c r="AT108" s="10">
        <f t="shared" si="91"/>
        <v>0</v>
      </c>
      <c r="AU108" s="10">
        <f t="shared" si="92"/>
        <v>1</v>
      </c>
      <c r="AV108" s="10">
        <f t="shared" si="93"/>
        <v>0</v>
      </c>
      <c r="AW108" s="10">
        <f t="shared" si="94"/>
        <v>0</v>
      </c>
      <c r="AX108" s="10">
        <f t="shared" si="95"/>
        <v>0</v>
      </c>
      <c r="AY108" s="10">
        <f t="shared" si="96"/>
        <v>0</v>
      </c>
      <c r="AZ108" s="10">
        <f t="shared" si="97"/>
        <v>0</v>
      </c>
      <c r="BA108" s="10">
        <f t="shared" si="98"/>
        <v>1</v>
      </c>
      <c r="BB108" s="10">
        <f t="shared" si="99"/>
        <v>0</v>
      </c>
      <c r="BC108" s="10">
        <f t="shared" si="100"/>
        <v>1</v>
      </c>
      <c r="BD108" s="10">
        <f t="shared" si="101"/>
        <v>1</v>
      </c>
      <c r="BE108" s="10">
        <f t="shared" si="102"/>
        <v>1</v>
      </c>
      <c r="BF108" s="13">
        <f t="shared" si="103"/>
        <v>8</v>
      </c>
      <c r="BG108" s="14">
        <f t="shared" si="104"/>
        <v>0.5714285714285714</v>
      </c>
      <c r="BH108" s="13">
        <f>BK108-BF108</f>
        <v>33.340000000000003</v>
      </c>
      <c r="BI108" s="14">
        <f t="shared" si="105"/>
        <v>0.50515151515151524</v>
      </c>
      <c r="BJ108" s="14">
        <f t="shared" si="106"/>
        <v>0.53829004329004326</v>
      </c>
      <c r="BK108">
        <v>41.34</v>
      </c>
      <c r="BL108">
        <v>80</v>
      </c>
      <c r="BM108">
        <v>24</v>
      </c>
      <c r="BN108">
        <v>49</v>
      </c>
      <c r="BO108" s="3">
        <v>0.51700000000000002</v>
      </c>
      <c r="BP108" s="4">
        <v>55.7</v>
      </c>
      <c r="BQ108" t="s">
        <v>70</v>
      </c>
      <c r="BR108" t="s">
        <v>71</v>
      </c>
      <c r="BS108" t="s">
        <v>72</v>
      </c>
      <c r="BT108" t="s">
        <v>73</v>
      </c>
      <c r="BU108" t="s">
        <v>240</v>
      </c>
      <c r="BV108" t="s">
        <v>286</v>
      </c>
      <c r="BW108" t="s">
        <v>76</v>
      </c>
      <c r="BX108" t="s">
        <v>77</v>
      </c>
      <c r="BY108" t="s">
        <v>78</v>
      </c>
      <c r="BZ108" t="s">
        <v>79</v>
      </c>
      <c r="CA108" t="s">
        <v>80</v>
      </c>
      <c r="CB108" t="s">
        <v>168</v>
      </c>
      <c r="CC108" t="s">
        <v>82</v>
      </c>
      <c r="CD108" t="s">
        <v>83</v>
      </c>
      <c r="CE108" t="s">
        <v>127</v>
      </c>
      <c r="CF108" t="s">
        <v>269</v>
      </c>
      <c r="CG108" t="s">
        <v>86</v>
      </c>
      <c r="CH108" t="s">
        <v>87</v>
      </c>
      <c r="CI108" t="s">
        <v>270</v>
      </c>
      <c r="CJ108" t="s">
        <v>89</v>
      </c>
      <c r="CK108" t="s">
        <v>213</v>
      </c>
      <c r="CL108" t="s">
        <v>91</v>
      </c>
      <c r="CM108" t="s">
        <v>92</v>
      </c>
      <c r="CN108" t="s">
        <v>231</v>
      </c>
      <c r="CO108" t="s">
        <v>129</v>
      </c>
      <c r="CP108" t="s">
        <v>143</v>
      </c>
      <c r="CQ108" t="s">
        <v>96</v>
      </c>
      <c r="CR108" t="s">
        <v>97</v>
      </c>
      <c r="CS108" t="s">
        <v>154</v>
      </c>
      <c r="CT108" t="s">
        <v>131</v>
      </c>
      <c r="CU108" t="s">
        <v>100</v>
      </c>
      <c r="CV108" t="s">
        <v>133</v>
      </c>
      <c r="CW108" t="s">
        <v>102</v>
      </c>
      <c r="CX108" t="s">
        <v>103</v>
      </c>
      <c r="CY108" t="s">
        <v>104</v>
      </c>
      <c r="CZ108" t="s">
        <v>135</v>
      </c>
      <c r="DA108" t="s">
        <v>106</v>
      </c>
      <c r="DB108" t="s">
        <v>163</v>
      </c>
      <c r="DC108" t="s">
        <v>189</v>
      </c>
      <c r="DD108" t="s">
        <v>109</v>
      </c>
      <c r="DE108" t="s">
        <v>110</v>
      </c>
      <c r="DF108" t="s">
        <v>182</v>
      </c>
      <c r="DG108" t="s">
        <v>146</v>
      </c>
      <c r="DH108" t="s">
        <v>113</v>
      </c>
      <c r="DI108" t="s">
        <v>114</v>
      </c>
      <c r="DJ108" t="s">
        <v>147</v>
      </c>
      <c r="DK108" t="s">
        <v>116</v>
      </c>
      <c r="DL108" t="s">
        <v>117</v>
      </c>
      <c r="DM108" t="s">
        <v>118</v>
      </c>
    </row>
    <row r="109" spans="1:117" x14ac:dyDescent="0.3">
      <c r="A109">
        <v>108</v>
      </c>
      <c r="B109" s="2" t="s">
        <v>532</v>
      </c>
      <c r="C109" t="s">
        <v>533</v>
      </c>
      <c r="D109" t="s">
        <v>65</v>
      </c>
      <c r="E109" t="s">
        <v>66</v>
      </c>
      <c r="F109" t="s">
        <v>228</v>
      </c>
      <c r="G109" t="s">
        <v>159</v>
      </c>
      <c r="H109" t="s">
        <v>235</v>
      </c>
      <c r="I109" s="8">
        <f t="shared" si="54"/>
        <v>1</v>
      </c>
      <c r="J109" s="8">
        <f t="shared" si="55"/>
        <v>1</v>
      </c>
      <c r="K109" s="8">
        <f t="shared" si="56"/>
        <v>1</v>
      </c>
      <c r="L109" s="8">
        <f t="shared" si="57"/>
        <v>1</v>
      </c>
      <c r="M109" s="8">
        <f t="shared" si="58"/>
        <v>1</v>
      </c>
      <c r="N109" s="8">
        <f t="shared" si="59"/>
        <v>1</v>
      </c>
      <c r="O109" s="8">
        <f t="shared" si="60"/>
        <v>1</v>
      </c>
      <c r="P109" s="8">
        <f t="shared" si="61"/>
        <v>1</v>
      </c>
      <c r="Q109" s="8">
        <f t="shared" si="62"/>
        <v>0</v>
      </c>
      <c r="R109" s="8">
        <f t="shared" si="63"/>
        <v>1</v>
      </c>
      <c r="S109" s="8">
        <f t="shared" si="64"/>
        <v>0</v>
      </c>
      <c r="T109" s="8">
        <f t="shared" si="65"/>
        <v>1</v>
      </c>
      <c r="U109" s="8">
        <f t="shared" si="66"/>
        <v>1</v>
      </c>
      <c r="V109" s="8">
        <f t="shared" si="67"/>
        <v>1</v>
      </c>
      <c r="W109" s="10">
        <f t="shared" si="68"/>
        <v>0</v>
      </c>
      <c r="X109" s="10">
        <f t="shared" si="69"/>
        <v>1</v>
      </c>
      <c r="Y109" s="10">
        <f t="shared" si="70"/>
        <v>0</v>
      </c>
      <c r="Z109" s="10">
        <f t="shared" si="71"/>
        <v>0</v>
      </c>
      <c r="AA109" s="10">
        <f t="shared" si="72"/>
        <v>1</v>
      </c>
      <c r="AB109" s="10">
        <f t="shared" si="73"/>
        <v>1</v>
      </c>
      <c r="AC109" s="10">
        <f t="shared" si="74"/>
        <v>1</v>
      </c>
      <c r="AD109" s="10">
        <f t="shared" si="75"/>
        <v>1</v>
      </c>
      <c r="AE109" s="10">
        <f t="shared" si="76"/>
        <v>1</v>
      </c>
      <c r="AF109" s="10">
        <f t="shared" si="77"/>
        <v>0</v>
      </c>
      <c r="AG109" s="10">
        <f t="shared" si="78"/>
        <v>0</v>
      </c>
      <c r="AH109" s="10">
        <f t="shared" si="79"/>
        <v>1</v>
      </c>
      <c r="AI109" s="10">
        <f t="shared" si="80"/>
        <v>1</v>
      </c>
      <c r="AJ109" s="10">
        <f t="shared" si="81"/>
        <v>0</v>
      </c>
      <c r="AK109" s="10">
        <f t="shared" si="82"/>
        <v>1</v>
      </c>
      <c r="AL109" s="10">
        <f t="shared" si="83"/>
        <v>1</v>
      </c>
      <c r="AM109" s="10">
        <f t="shared" si="84"/>
        <v>1</v>
      </c>
      <c r="AN109" s="10">
        <f t="shared" si="85"/>
        <v>1</v>
      </c>
      <c r="AO109" s="10">
        <f t="shared" si="86"/>
        <v>1</v>
      </c>
      <c r="AP109" s="10">
        <f t="shared" si="87"/>
        <v>1</v>
      </c>
      <c r="AQ109" s="10">
        <f t="shared" si="88"/>
        <v>0</v>
      </c>
      <c r="AR109" s="10">
        <f t="shared" si="89"/>
        <v>0</v>
      </c>
      <c r="AS109" s="10">
        <f t="shared" si="90"/>
        <v>1</v>
      </c>
      <c r="AT109" s="10">
        <f t="shared" si="91"/>
        <v>0</v>
      </c>
      <c r="AU109" s="10">
        <f t="shared" si="92"/>
        <v>0</v>
      </c>
      <c r="AV109" s="10">
        <f t="shared" si="93"/>
        <v>0</v>
      </c>
      <c r="AW109" s="10">
        <f t="shared" si="94"/>
        <v>1</v>
      </c>
      <c r="AX109" s="10">
        <f t="shared" si="95"/>
        <v>0</v>
      </c>
      <c r="AY109" s="10">
        <f t="shared" si="96"/>
        <v>0</v>
      </c>
      <c r="AZ109" s="10">
        <f t="shared" si="97"/>
        <v>0</v>
      </c>
      <c r="BA109" s="10">
        <f t="shared" si="98"/>
        <v>1</v>
      </c>
      <c r="BB109" s="10">
        <f t="shared" si="99"/>
        <v>1</v>
      </c>
      <c r="BC109" s="10">
        <f t="shared" si="100"/>
        <v>1</v>
      </c>
      <c r="BD109" s="10">
        <f t="shared" si="101"/>
        <v>1</v>
      </c>
      <c r="BE109" s="10">
        <f t="shared" si="102"/>
        <v>0</v>
      </c>
      <c r="BF109" s="13">
        <f t="shared" si="103"/>
        <v>12</v>
      </c>
      <c r="BG109" s="14">
        <f t="shared" si="104"/>
        <v>0.8571428571428571</v>
      </c>
      <c r="BH109" s="13">
        <f>BK109-BF109</f>
        <v>29.33</v>
      </c>
      <c r="BI109" s="14">
        <f t="shared" si="105"/>
        <v>0.44439393939393934</v>
      </c>
      <c r="BJ109" s="14">
        <f t="shared" si="106"/>
        <v>0.65076839826839827</v>
      </c>
      <c r="BK109">
        <v>41.33</v>
      </c>
      <c r="BL109">
        <v>80</v>
      </c>
      <c r="BM109">
        <v>32</v>
      </c>
      <c r="BN109">
        <v>49</v>
      </c>
      <c r="BO109" s="3">
        <v>0.51700000000000002</v>
      </c>
      <c r="BP109" s="4">
        <v>56.5</v>
      </c>
      <c r="BQ109" t="s">
        <v>70</v>
      </c>
      <c r="BR109" t="s">
        <v>71</v>
      </c>
      <c r="BS109" t="s">
        <v>72</v>
      </c>
      <c r="BT109" t="s">
        <v>73</v>
      </c>
      <c r="BU109" t="s">
        <v>74</v>
      </c>
      <c r="BV109" t="s">
        <v>75</v>
      </c>
      <c r="BW109" t="s">
        <v>124</v>
      </c>
      <c r="BX109" t="s">
        <v>77</v>
      </c>
      <c r="BY109" t="s">
        <v>78</v>
      </c>
      <c r="BZ109" t="s">
        <v>79</v>
      </c>
      <c r="CA109" t="s">
        <v>202</v>
      </c>
      <c r="CB109" t="s">
        <v>81</v>
      </c>
      <c r="CC109" t="s">
        <v>126</v>
      </c>
      <c r="CD109" t="s">
        <v>83</v>
      </c>
      <c r="CE109" t="s">
        <v>127</v>
      </c>
      <c r="CF109" t="s">
        <v>85</v>
      </c>
      <c r="CG109" t="s">
        <v>86</v>
      </c>
      <c r="CH109" t="s">
        <v>128</v>
      </c>
      <c r="CI109" t="s">
        <v>88</v>
      </c>
      <c r="CJ109" t="s">
        <v>89</v>
      </c>
      <c r="CK109" t="s">
        <v>90</v>
      </c>
      <c r="CL109" t="s">
        <v>91</v>
      </c>
      <c r="CM109" t="s">
        <v>92</v>
      </c>
      <c r="CN109" t="s">
        <v>93</v>
      </c>
      <c r="CO109" t="s">
        <v>129</v>
      </c>
      <c r="CP109" t="s">
        <v>95</v>
      </c>
      <c r="CQ109" t="s">
        <v>96</v>
      </c>
      <c r="CR109" t="s">
        <v>97</v>
      </c>
      <c r="CS109" t="s">
        <v>98</v>
      </c>
      <c r="CT109" t="s">
        <v>131</v>
      </c>
      <c r="CU109" t="s">
        <v>100</v>
      </c>
      <c r="CV109" t="s">
        <v>133</v>
      </c>
      <c r="CW109" t="s">
        <v>102</v>
      </c>
      <c r="CX109" t="s">
        <v>103</v>
      </c>
      <c r="CY109" t="s">
        <v>104</v>
      </c>
      <c r="CZ109" t="s">
        <v>195</v>
      </c>
      <c r="DA109" t="s">
        <v>106</v>
      </c>
      <c r="DB109" t="s">
        <v>163</v>
      </c>
      <c r="DC109" t="s">
        <v>108</v>
      </c>
      <c r="DD109" t="s">
        <v>262</v>
      </c>
      <c r="DE109" t="s">
        <v>208</v>
      </c>
      <c r="DF109" t="s">
        <v>137</v>
      </c>
      <c r="DG109" t="s">
        <v>146</v>
      </c>
      <c r="DH109" t="s">
        <v>113</v>
      </c>
      <c r="DI109" t="s">
        <v>114</v>
      </c>
      <c r="DJ109" t="s">
        <v>115</v>
      </c>
      <c r="DK109" t="s">
        <v>116</v>
      </c>
      <c r="DL109" t="s">
        <v>117</v>
      </c>
      <c r="DM109" t="s">
        <v>148</v>
      </c>
    </row>
    <row r="110" spans="1:117" x14ac:dyDescent="0.3">
      <c r="A110">
        <v>109</v>
      </c>
      <c r="B110" s="2" t="s">
        <v>534</v>
      </c>
      <c r="C110" t="s">
        <v>535</v>
      </c>
      <c r="D110" t="s">
        <v>65</v>
      </c>
      <c r="E110" t="s">
        <v>65</v>
      </c>
      <c r="F110" t="s">
        <v>198</v>
      </c>
      <c r="G110" t="s">
        <v>68</v>
      </c>
      <c r="H110" t="s">
        <v>536</v>
      </c>
      <c r="I110" s="8">
        <f t="shared" si="54"/>
        <v>1</v>
      </c>
      <c r="J110" s="8">
        <f t="shared" si="55"/>
        <v>1</v>
      </c>
      <c r="K110" s="8">
        <f t="shared" si="56"/>
        <v>0</v>
      </c>
      <c r="L110" s="8">
        <f t="shared" si="57"/>
        <v>0</v>
      </c>
      <c r="M110" s="8">
        <f t="shared" si="58"/>
        <v>0</v>
      </c>
      <c r="N110" s="8">
        <f t="shared" si="59"/>
        <v>1</v>
      </c>
      <c r="O110" s="8">
        <f t="shared" si="60"/>
        <v>1</v>
      </c>
      <c r="P110" s="8">
        <f t="shared" si="61"/>
        <v>0</v>
      </c>
      <c r="Q110" s="8">
        <f t="shared" si="62"/>
        <v>0</v>
      </c>
      <c r="R110" s="8">
        <f t="shared" si="63"/>
        <v>0</v>
      </c>
      <c r="S110" s="8">
        <f t="shared" si="64"/>
        <v>1</v>
      </c>
      <c r="T110" s="8">
        <f t="shared" si="65"/>
        <v>1</v>
      </c>
      <c r="U110" s="8">
        <f t="shared" si="66"/>
        <v>0</v>
      </c>
      <c r="V110" s="8">
        <f t="shared" si="67"/>
        <v>0</v>
      </c>
      <c r="W110" s="10">
        <f t="shared" si="68"/>
        <v>0</v>
      </c>
      <c r="X110" s="10">
        <f t="shared" si="69"/>
        <v>0</v>
      </c>
      <c r="Y110" s="10">
        <f t="shared" si="70"/>
        <v>0</v>
      </c>
      <c r="Z110" s="10">
        <f t="shared" si="71"/>
        <v>1</v>
      </c>
      <c r="AA110" s="10">
        <f t="shared" si="72"/>
        <v>1</v>
      </c>
      <c r="AB110" s="10">
        <f t="shared" si="73"/>
        <v>0</v>
      </c>
      <c r="AC110" s="10">
        <f t="shared" si="74"/>
        <v>1</v>
      </c>
      <c r="AD110" s="10">
        <f t="shared" si="75"/>
        <v>1</v>
      </c>
      <c r="AE110" s="10">
        <f t="shared" si="76"/>
        <v>1</v>
      </c>
      <c r="AF110" s="10">
        <f t="shared" si="77"/>
        <v>1</v>
      </c>
      <c r="AG110" s="10">
        <f t="shared" si="78"/>
        <v>0</v>
      </c>
      <c r="AH110" s="10">
        <f t="shared" si="79"/>
        <v>0</v>
      </c>
      <c r="AI110" s="10">
        <f t="shared" si="80"/>
        <v>0</v>
      </c>
      <c r="AJ110" s="10">
        <f t="shared" si="81"/>
        <v>0</v>
      </c>
      <c r="AK110" s="10">
        <f t="shared" si="82"/>
        <v>1</v>
      </c>
      <c r="AL110" s="10">
        <f t="shared" si="83"/>
        <v>0</v>
      </c>
      <c r="AM110" s="10">
        <f t="shared" si="84"/>
        <v>0</v>
      </c>
      <c r="AN110" s="10">
        <f t="shared" si="85"/>
        <v>1</v>
      </c>
      <c r="AO110" s="10">
        <f t="shared" si="86"/>
        <v>0</v>
      </c>
      <c r="AP110" s="10">
        <f t="shared" si="87"/>
        <v>1</v>
      </c>
      <c r="AQ110" s="10">
        <f t="shared" si="88"/>
        <v>0</v>
      </c>
      <c r="AR110" s="10">
        <f t="shared" si="89"/>
        <v>0</v>
      </c>
      <c r="AS110" s="10">
        <f t="shared" si="90"/>
        <v>0</v>
      </c>
      <c r="AT110" s="10">
        <f t="shared" si="91"/>
        <v>0</v>
      </c>
      <c r="AU110" s="10">
        <f t="shared" si="92"/>
        <v>0</v>
      </c>
      <c r="AV110" s="10">
        <f t="shared" si="93"/>
        <v>0</v>
      </c>
      <c r="AW110" s="10">
        <f t="shared" si="94"/>
        <v>1</v>
      </c>
      <c r="AX110" s="10">
        <f t="shared" si="95"/>
        <v>0</v>
      </c>
      <c r="AY110" s="10">
        <f t="shared" si="96"/>
        <v>0</v>
      </c>
      <c r="AZ110" s="10">
        <f t="shared" si="97"/>
        <v>0</v>
      </c>
      <c r="BA110" s="10">
        <f t="shared" si="98"/>
        <v>1</v>
      </c>
      <c r="BB110" s="10">
        <f t="shared" si="99"/>
        <v>0</v>
      </c>
      <c r="BC110" s="10">
        <f t="shared" si="100"/>
        <v>1</v>
      </c>
      <c r="BD110" s="10">
        <f t="shared" si="101"/>
        <v>1</v>
      </c>
      <c r="BE110" s="10">
        <f t="shared" si="102"/>
        <v>0</v>
      </c>
      <c r="BF110" s="13">
        <f t="shared" si="103"/>
        <v>6</v>
      </c>
      <c r="BG110" s="14">
        <f t="shared" si="104"/>
        <v>0.42857142857142855</v>
      </c>
      <c r="BH110" s="13">
        <f>BK110-BF110</f>
        <v>35.33</v>
      </c>
      <c r="BI110" s="14">
        <f t="shared" si="105"/>
        <v>0.53530303030303028</v>
      </c>
      <c r="BJ110" s="14">
        <f t="shared" si="106"/>
        <v>0.48193722943722939</v>
      </c>
      <c r="BK110">
        <v>41.33</v>
      </c>
      <c r="BL110">
        <v>80</v>
      </c>
      <c r="BM110">
        <v>19</v>
      </c>
      <c r="BN110">
        <v>49</v>
      </c>
      <c r="BO110" s="3">
        <v>0.51700000000000002</v>
      </c>
      <c r="BP110" s="4">
        <v>53.5</v>
      </c>
      <c r="BQ110" t="s">
        <v>70</v>
      </c>
      <c r="BR110" t="s">
        <v>71</v>
      </c>
      <c r="BS110" t="s">
        <v>406</v>
      </c>
      <c r="BT110" t="s">
        <v>201</v>
      </c>
      <c r="BU110" t="s">
        <v>224</v>
      </c>
      <c r="BV110" t="s">
        <v>75</v>
      </c>
      <c r="BW110" t="s">
        <v>124</v>
      </c>
      <c r="BX110" t="s">
        <v>193</v>
      </c>
      <c r="BY110" t="s">
        <v>78</v>
      </c>
      <c r="BZ110" t="s">
        <v>230</v>
      </c>
      <c r="CA110" t="s">
        <v>80</v>
      </c>
      <c r="CB110" t="s">
        <v>81</v>
      </c>
      <c r="CC110" t="s">
        <v>161</v>
      </c>
      <c r="CD110" t="s">
        <v>220</v>
      </c>
      <c r="CE110" t="s">
        <v>127</v>
      </c>
      <c r="CF110" t="s">
        <v>269</v>
      </c>
      <c r="CG110" t="s">
        <v>86</v>
      </c>
      <c r="CH110" t="s">
        <v>87</v>
      </c>
      <c r="CI110" t="s">
        <v>88</v>
      </c>
      <c r="CJ110" t="s">
        <v>142</v>
      </c>
      <c r="CK110" t="s">
        <v>90</v>
      </c>
      <c r="CL110" t="s">
        <v>91</v>
      </c>
      <c r="CM110" t="s">
        <v>92</v>
      </c>
      <c r="CN110" t="s">
        <v>169</v>
      </c>
      <c r="CO110" t="s">
        <v>129</v>
      </c>
      <c r="CP110" t="s">
        <v>143</v>
      </c>
      <c r="CQ110" t="s">
        <v>130</v>
      </c>
      <c r="CR110" t="s">
        <v>97</v>
      </c>
      <c r="CS110" t="s">
        <v>98</v>
      </c>
      <c r="CT110" t="s">
        <v>99</v>
      </c>
      <c r="CU110" t="s">
        <v>132</v>
      </c>
      <c r="CV110" t="s">
        <v>133</v>
      </c>
      <c r="CW110" t="s">
        <v>134</v>
      </c>
      <c r="CX110" t="s">
        <v>103</v>
      </c>
      <c r="CY110" t="s">
        <v>104</v>
      </c>
      <c r="CZ110" t="s">
        <v>135</v>
      </c>
      <c r="DA110" t="s">
        <v>162</v>
      </c>
      <c r="DB110" t="s">
        <v>163</v>
      </c>
      <c r="DC110" t="s">
        <v>108</v>
      </c>
      <c r="DD110" t="s">
        <v>109</v>
      </c>
      <c r="DE110" t="s">
        <v>208</v>
      </c>
      <c r="DF110" t="s">
        <v>137</v>
      </c>
      <c r="DG110" t="s">
        <v>146</v>
      </c>
      <c r="DH110" t="s">
        <v>113</v>
      </c>
      <c r="DI110" t="s">
        <v>114</v>
      </c>
      <c r="DJ110" t="s">
        <v>147</v>
      </c>
      <c r="DK110" t="s">
        <v>116</v>
      </c>
      <c r="DL110" t="s">
        <v>117</v>
      </c>
      <c r="DM110" t="s">
        <v>148</v>
      </c>
    </row>
    <row r="111" spans="1:117" x14ac:dyDescent="0.3">
      <c r="A111">
        <v>110</v>
      </c>
      <c r="B111" s="2" t="s">
        <v>537</v>
      </c>
      <c r="C111" t="s">
        <v>538</v>
      </c>
      <c r="D111" t="s">
        <v>65</v>
      </c>
      <c r="E111" t="s">
        <v>65</v>
      </c>
      <c r="F111" t="s">
        <v>284</v>
      </c>
      <c r="G111" t="s">
        <v>379</v>
      </c>
      <c r="H111" t="s">
        <v>539</v>
      </c>
      <c r="I111" s="8">
        <f t="shared" si="54"/>
        <v>1</v>
      </c>
      <c r="J111" s="8">
        <f t="shared" si="55"/>
        <v>0</v>
      </c>
      <c r="K111" s="8">
        <f t="shared" si="56"/>
        <v>1</v>
      </c>
      <c r="L111" s="8">
        <f t="shared" si="57"/>
        <v>0</v>
      </c>
      <c r="M111" s="8">
        <f t="shared" si="58"/>
        <v>0</v>
      </c>
      <c r="N111" s="8">
        <f t="shared" si="59"/>
        <v>0</v>
      </c>
      <c r="O111" s="8">
        <f t="shared" si="60"/>
        <v>1</v>
      </c>
      <c r="P111" s="8">
        <f t="shared" si="61"/>
        <v>1</v>
      </c>
      <c r="Q111" s="8">
        <f t="shared" si="62"/>
        <v>0</v>
      </c>
      <c r="R111" s="8">
        <f t="shared" si="63"/>
        <v>1</v>
      </c>
      <c r="S111" s="8">
        <f t="shared" si="64"/>
        <v>0</v>
      </c>
      <c r="T111" s="8">
        <f t="shared" si="65"/>
        <v>0</v>
      </c>
      <c r="U111" s="8">
        <f t="shared" si="66"/>
        <v>0</v>
      </c>
      <c r="V111" s="8">
        <f t="shared" si="67"/>
        <v>0</v>
      </c>
      <c r="W111" s="10">
        <f t="shared" si="68"/>
        <v>0</v>
      </c>
      <c r="X111" s="10">
        <f t="shared" si="69"/>
        <v>0</v>
      </c>
      <c r="Y111" s="10">
        <f t="shared" si="70"/>
        <v>0</v>
      </c>
      <c r="Z111" s="10">
        <f t="shared" si="71"/>
        <v>1</v>
      </c>
      <c r="AA111" s="10">
        <f t="shared" si="72"/>
        <v>1</v>
      </c>
      <c r="AB111" s="10">
        <f t="shared" si="73"/>
        <v>0</v>
      </c>
      <c r="AC111" s="10">
        <f t="shared" si="74"/>
        <v>0</v>
      </c>
      <c r="AD111" s="10">
        <f t="shared" si="75"/>
        <v>1</v>
      </c>
      <c r="AE111" s="10">
        <f t="shared" si="76"/>
        <v>1</v>
      </c>
      <c r="AF111" s="10">
        <f t="shared" si="77"/>
        <v>0</v>
      </c>
      <c r="AG111" s="10">
        <f t="shared" si="78"/>
        <v>0</v>
      </c>
      <c r="AH111" s="10">
        <f t="shared" si="79"/>
        <v>0</v>
      </c>
      <c r="AI111" s="10">
        <f t="shared" si="80"/>
        <v>0</v>
      </c>
      <c r="AJ111" s="10">
        <f t="shared" si="81"/>
        <v>0</v>
      </c>
      <c r="AK111" s="10">
        <f t="shared" si="82"/>
        <v>0</v>
      </c>
      <c r="AL111" s="10">
        <f t="shared" si="83"/>
        <v>1</v>
      </c>
      <c r="AM111" s="10">
        <f t="shared" si="84"/>
        <v>1</v>
      </c>
      <c r="AN111" s="10">
        <f t="shared" si="85"/>
        <v>1</v>
      </c>
      <c r="AO111" s="10">
        <f t="shared" si="86"/>
        <v>1</v>
      </c>
      <c r="AP111" s="10">
        <f t="shared" si="87"/>
        <v>1</v>
      </c>
      <c r="AQ111" s="10">
        <f t="shared" si="88"/>
        <v>0</v>
      </c>
      <c r="AR111" s="10">
        <f t="shared" si="89"/>
        <v>1</v>
      </c>
      <c r="AS111" s="10">
        <f t="shared" si="90"/>
        <v>1</v>
      </c>
      <c r="AT111" s="10">
        <f t="shared" si="91"/>
        <v>1</v>
      </c>
      <c r="AU111" s="10">
        <f t="shared" si="92"/>
        <v>0</v>
      </c>
      <c r="AV111" s="10">
        <f t="shared" si="93"/>
        <v>0</v>
      </c>
      <c r="AW111" s="10">
        <f t="shared" si="94"/>
        <v>1</v>
      </c>
      <c r="AX111" s="10">
        <f t="shared" si="95"/>
        <v>0</v>
      </c>
      <c r="AY111" s="10">
        <f t="shared" si="96"/>
        <v>0</v>
      </c>
      <c r="AZ111" s="10">
        <f t="shared" si="97"/>
        <v>0</v>
      </c>
      <c r="BA111" s="10">
        <f t="shared" si="98"/>
        <v>1</v>
      </c>
      <c r="BB111" s="10">
        <f t="shared" si="99"/>
        <v>1</v>
      </c>
      <c r="BC111" s="10">
        <f t="shared" si="100"/>
        <v>1</v>
      </c>
      <c r="BD111" s="10">
        <f t="shared" si="101"/>
        <v>1</v>
      </c>
      <c r="BE111" s="10">
        <f t="shared" si="102"/>
        <v>0</v>
      </c>
      <c r="BF111" s="13">
        <f t="shared" si="103"/>
        <v>5</v>
      </c>
      <c r="BG111" s="14">
        <f t="shared" si="104"/>
        <v>0.35714285714285715</v>
      </c>
      <c r="BH111" s="13">
        <f>BK111-BF111</f>
        <v>36.1</v>
      </c>
      <c r="BI111" s="14">
        <f t="shared" si="105"/>
        <v>0.54696969696969699</v>
      </c>
      <c r="BJ111" s="14">
        <f t="shared" si="106"/>
        <v>0.45205627705627704</v>
      </c>
      <c r="BK111">
        <v>41.1</v>
      </c>
      <c r="BL111">
        <v>80</v>
      </c>
      <c r="BM111">
        <v>22</v>
      </c>
      <c r="BN111">
        <v>49</v>
      </c>
      <c r="BO111" s="3">
        <v>0.51400000000000001</v>
      </c>
      <c r="BP111" s="4">
        <v>60.6</v>
      </c>
      <c r="BQ111" t="s">
        <v>70</v>
      </c>
      <c r="BR111" t="s">
        <v>200</v>
      </c>
      <c r="BS111" t="s">
        <v>72</v>
      </c>
      <c r="BT111" t="s">
        <v>201</v>
      </c>
      <c r="BU111" t="s">
        <v>240</v>
      </c>
      <c r="BV111" t="s">
        <v>153</v>
      </c>
      <c r="BW111" t="s">
        <v>124</v>
      </c>
      <c r="BX111" t="s">
        <v>77</v>
      </c>
      <c r="BY111" t="s">
        <v>78</v>
      </c>
      <c r="BZ111" t="s">
        <v>79</v>
      </c>
      <c r="CA111" t="s">
        <v>202</v>
      </c>
      <c r="CB111" t="s">
        <v>168</v>
      </c>
      <c r="CC111" t="s">
        <v>161</v>
      </c>
      <c r="CD111" t="s">
        <v>220</v>
      </c>
      <c r="CE111" t="s">
        <v>127</v>
      </c>
      <c r="CF111" t="s">
        <v>186</v>
      </c>
      <c r="CG111" t="s">
        <v>86</v>
      </c>
      <c r="CH111" t="s">
        <v>87</v>
      </c>
      <c r="CI111" t="s">
        <v>88</v>
      </c>
      <c r="CJ111" t="s">
        <v>142</v>
      </c>
      <c r="CK111" t="s">
        <v>213</v>
      </c>
      <c r="CL111" t="s">
        <v>91</v>
      </c>
      <c r="CM111" t="s">
        <v>92</v>
      </c>
      <c r="CN111" t="s">
        <v>93</v>
      </c>
      <c r="CO111" t="s">
        <v>129</v>
      </c>
      <c r="CP111" t="s">
        <v>143</v>
      </c>
      <c r="CQ111" t="s">
        <v>144</v>
      </c>
      <c r="CR111" t="s">
        <v>97</v>
      </c>
      <c r="CS111" t="s">
        <v>154</v>
      </c>
      <c r="CT111" t="s">
        <v>131</v>
      </c>
      <c r="CU111" t="s">
        <v>100</v>
      </c>
      <c r="CV111" t="s">
        <v>133</v>
      </c>
      <c r="CW111" t="s">
        <v>102</v>
      </c>
      <c r="CX111" t="s">
        <v>103</v>
      </c>
      <c r="CY111" t="s">
        <v>104</v>
      </c>
      <c r="CZ111" t="s">
        <v>105</v>
      </c>
      <c r="DA111" t="s">
        <v>106</v>
      </c>
      <c r="DB111" t="s">
        <v>107</v>
      </c>
      <c r="DC111" t="s">
        <v>108</v>
      </c>
      <c r="DD111" t="s">
        <v>109</v>
      </c>
      <c r="DE111" t="s">
        <v>208</v>
      </c>
      <c r="DF111" t="s">
        <v>137</v>
      </c>
      <c r="DG111" t="s">
        <v>146</v>
      </c>
      <c r="DH111" t="s">
        <v>113</v>
      </c>
      <c r="DI111" t="s">
        <v>114</v>
      </c>
      <c r="DJ111" t="s">
        <v>115</v>
      </c>
      <c r="DK111" t="s">
        <v>116</v>
      </c>
      <c r="DL111" t="s">
        <v>117</v>
      </c>
      <c r="DM111" t="s">
        <v>148</v>
      </c>
    </row>
    <row r="112" spans="1:117" x14ac:dyDescent="0.3">
      <c r="A112">
        <v>111</v>
      </c>
      <c r="B112" s="2" t="s">
        <v>540</v>
      </c>
      <c r="C112" t="s">
        <v>541</v>
      </c>
      <c r="D112" t="s">
        <v>65</v>
      </c>
      <c r="E112" t="s">
        <v>65</v>
      </c>
      <c r="F112" t="s">
        <v>243</v>
      </c>
      <c r="G112" t="s">
        <v>159</v>
      </c>
      <c r="H112" t="s">
        <v>235</v>
      </c>
      <c r="I112" s="8">
        <f t="shared" si="54"/>
        <v>1</v>
      </c>
      <c r="J112" s="8">
        <f t="shared" si="55"/>
        <v>1</v>
      </c>
      <c r="K112" s="8">
        <f t="shared" si="56"/>
        <v>1</v>
      </c>
      <c r="L112" s="8">
        <f t="shared" si="57"/>
        <v>1</v>
      </c>
      <c r="M112" s="8">
        <f t="shared" si="58"/>
        <v>0</v>
      </c>
      <c r="N112" s="8">
        <f t="shared" si="59"/>
        <v>1</v>
      </c>
      <c r="O112" s="8">
        <f t="shared" si="60"/>
        <v>1</v>
      </c>
      <c r="P112" s="8">
        <f t="shared" si="61"/>
        <v>0</v>
      </c>
      <c r="Q112" s="8">
        <f t="shared" si="62"/>
        <v>1</v>
      </c>
      <c r="R112" s="8">
        <f t="shared" si="63"/>
        <v>1</v>
      </c>
      <c r="S112" s="8">
        <f t="shared" si="64"/>
        <v>1</v>
      </c>
      <c r="T112" s="8">
        <f t="shared" si="65"/>
        <v>1</v>
      </c>
      <c r="U112" s="8">
        <f t="shared" si="66"/>
        <v>0</v>
      </c>
      <c r="V112" s="8">
        <f t="shared" si="67"/>
        <v>1</v>
      </c>
      <c r="W112" s="10">
        <f t="shared" si="68"/>
        <v>1</v>
      </c>
      <c r="X112" s="10">
        <f t="shared" si="69"/>
        <v>0</v>
      </c>
      <c r="Y112" s="10">
        <f t="shared" si="70"/>
        <v>0</v>
      </c>
      <c r="Z112" s="10">
        <f t="shared" si="71"/>
        <v>1</v>
      </c>
      <c r="AA112" s="10">
        <f t="shared" si="72"/>
        <v>1</v>
      </c>
      <c r="AB112" s="10">
        <f t="shared" si="73"/>
        <v>1</v>
      </c>
      <c r="AC112" s="10">
        <f t="shared" si="74"/>
        <v>1</v>
      </c>
      <c r="AD112" s="10">
        <f t="shared" si="75"/>
        <v>1</v>
      </c>
      <c r="AE112" s="10">
        <f t="shared" si="76"/>
        <v>1</v>
      </c>
      <c r="AF112" s="10">
        <f t="shared" si="77"/>
        <v>0</v>
      </c>
      <c r="AG112" s="10">
        <f t="shared" si="78"/>
        <v>0</v>
      </c>
      <c r="AH112" s="10">
        <f t="shared" si="79"/>
        <v>1</v>
      </c>
      <c r="AI112" s="10">
        <f t="shared" si="80"/>
        <v>0</v>
      </c>
      <c r="AJ112" s="10">
        <f t="shared" si="81"/>
        <v>0</v>
      </c>
      <c r="AK112" s="10">
        <f t="shared" si="82"/>
        <v>0</v>
      </c>
      <c r="AL112" s="10">
        <f t="shared" si="83"/>
        <v>0</v>
      </c>
      <c r="AM112" s="10">
        <f t="shared" si="84"/>
        <v>1</v>
      </c>
      <c r="AN112" s="10">
        <f t="shared" si="85"/>
        <v>1</v>
      </c>
      <c r="AO112" s="10">
        <f t="shared" si="86"/>
        <v>0</v>
      </c>
      <c r="AP112" s="10">
        <f t="shared" si="87"/>
        <v>1</v>
      </c>
      <c r="AQ112" s="10">
        <f t="shared" si="88"/>
        <v>0</v>
      </c>
      <c r="AR112" s="10">
        <f t="shared" si="89"/>
        <v>0</v>
      </c>
      <c r="AS112" s="10">
        <f t="shared" si="90"/>
        <v>0</v>
      </c>
      <c r="AT112" s="10">
        <f t="shared" si="91"/>
        <v>0</v>
      </c>
      <c r="AU112" s="10">
        <f t="shared" si="92"/>
        <v>0</v>
      </c>
      <c r="AV112" s="10">
        <f t="shared" si="93"/>
        <v>0</v>
      </c>
      <c r="AW112" s="10">
        <f t="shared" si="94"/>
        <v>0</v>
      </c>
      <c r="AX112" s="10">
        <f t="shared" si="95"/>
        <v>0</v>
      </c>
      <c r="AY112" s="10">
        <f t="shared" si="96"/>
        <v>0</v>
      </c>
      <c r="AZ112" s="10">
        <f t="shared" si="97"/>
        <v>0</v>
      </c>
      <c r="BA112" s="10">
        <f t="shared" si="98"/>
        <v>1</v>
      </c>
      <c r="BB112" s="10">
        <f t="shared" si="99"/>
        <v>0</v>
      </c>
      <c r="BC112" s="10">
        <f t="shared" si="100"/>
        <v>1</v>
      </c>
      <c r="BD112" s="10">
        <f t="shared" si="101"/>
        <v>1</v>
      </c>
      <c r="BE112" s="10">
        <f t="shared" si="102"/>
        <v>1</v>
      </c>
      <c r="BF112" s="13">
        <f t="shared" si="103"/>
        <v>11</v>
      </c>
      <c r="BG112" s="14">
        <f t="shared" si="104"/>
        <v>0.7857142857142857</v>
      </c>
      <c r="BH112" s="13">
        <f>BK112-BF112</f>
        <v>30.020000000000003</v>
      </c>
      <c r="BI112" s="14">
        <f t="shared" si="105"/>
        <v>0.45484848484848489</v>
      </c>
      <c r="BJ112" s="14">
        <f t="shared" si="106"/>
        <v>0.62028138528138532</v>
      </c>
      <c r="BK112">
        <v>41.02</v>
      </c>
      <c r="BL112">
        <v>80</v>
      </c>
      <c r="BM112">
        <v>26</v>
      </c>
      <c r="BN112">
        <v>49</v>
      </c>
      <c r="BO112" s="3">
        <v>0.51300000000000001</v>
      </c>
      <c r="BP112" s="4">
        <v>56.3</v>
      </c>
      <c r="BQ112" t="s">
        <v>70</v>
      </c>
      <c r="BR112" t="s">
        <v>71</v>
      </c>
      <c r="BS112" t="s">
        <v>72</v>
      </c>
      <c r="BT112" t="s">
        <v>73</v>
      </c>
      <c r="BU112" t="s">
        <v>224</v>
      </c>
      <c r="BV112" t="s">
        <v>75</v>
      </c>
      <c r="BW112" t="s">
        <v>124</v>
      </c>
      <c r="BX112" t="s">
        <v>193</v>
      </c>
      <c r="BY112" t="s">
        <v>125</v>
      </c>
      <c r="BZ112" t="s">
        <v>79</v>
      </c>
      <c r="CA112" t="s">
        <v>80</v>
      </c>
      <c r="CB112" t="s">
        <v>81</v>
      </c>
      <c r="CC112" t="s">
        <v>82</v>
      </c>
      <c r="CD112" t="s">
        <v>83</v>
      </c>
      <c r="CE112" t="s">
        <v>84</v>
      </c>
      <c r="CF112" t="s">
        <v>186</v>
      </c>
      <c r="CG112" t="s">
        <v>86</v>
      </c>
      <c r="CH112" t="s">
        <v>87</v>
      </c>
      <c r="CI112" t="s">
        <v>88</v>
      </c>
      <c r="CJ112" t="s">
        <v>89</v>
      </c>
      <c r="CK112" t="s">
        <v>90</v>
      </c>
      <c r="CL112" t="s">
        <v>91</v>
      </c>
      <c r="CM112" t="s">
        <v>92</v>
      </c>
      <c r="CN112" t="s">
        <v>231</v>
      </c>
      <c r="CO112" t="s">
        <v>187</v>
      </c>
      <c r="CP112" t="s">
        <v>95</v>
      </c>
      <c r="CQ112" t="s">
        <v>144</v>
      </c>
      <c r="CR112" t="s">
        <v>97</v>
      </c>
      <c r="CS112" t="s">
        <v>194</v>
      </c>
      <c r="CT112" t="s">
        <v>99</v>
      </c>
      <c r="CU112" t="s">
        <v>100</v>
      </c>
      <c r="CV112" t="s">
        <v>133</v>
      </c>
      <c r="CW112" t="s">
        <v>134</v>
      </c>
      <c r="CX112" t="s">
        <v>103</v>
      </c>
      <c r="CY112" t="s">
        <v>104</v>
      </c>
      <c r="CZ112" t="s">
        <v>135</v>
      </c>
      <c r="DA112" t="s">
        <v>188</v>
      </c>
      <c r="DB112" t="s">
        <v>174</v>
      </c>
      <c r="DC112" t="s">
        <v>108</v>
      </c>
      <c r="DD112" t="s">
        <v>109</v>
      </c>
      <c r="DE112" t="s">
        <v>110</v>
      </c>
      <c r="DF112" t="s">
        <v>137</v>
      </c>
      <c r="DG112" t="s">
        <v>146</v>
      </c>
      <c r="DH112" t="s">
        <v>113</v>
      </c>
      <c r="DI112" t="s">
        <v>114</v>
      </c>
      <c r="DJ112" t="s">
        <v>147</v>
      </c>
      <c r="DK112" t="s">
        <v>116</v>
      </c>
      <c r="DL112" t="s">
        <v>117</v>
      </c>
      <c r="DM112" t="s">
        <v>118</v>
      </c>
    </row>
    <row r="113" spans="1:117" x14ac:dyDescent="0.3">
      <c r="A113">
        <v>112</v>
      </c>
      <c r="B113" s="2" t="s">
        <v>542</v>
      </c>
      <c r="C113" t="s">
        <v>543</v>
      </c>
      <c r="D113" t="s">
        <v>65</v>
      </c>
      <c r="E113" t="s">
        <v>66</v>
      </c>
      <c r="F113" t="s">
        <v>243</v>
      </c>
      <c r="G113" t="s">
        <v>544</v>
      </c>
      <c r="H113" t="s">
        <v>545</v>
      </c>
      <c r="I113" s="8">
        <f t="shared" si="54"/>
        <v>1</v>
      </c>
      <c r="J113" s="8">
        <f t="shared" si="55"/>
        <v>1</v>
      </c>
      <c r="K113" s="8">
        <f t="shared" si="56"/>
        <v>1</v>
      </c>
      <c r="L113" s="8">
        <f t="shared" si="57"/>
        <v>1</v>
      </c>
      <c r="M113" s="8">
        <f t="shared" si="58"/>
        <v>0</v>
      </c>
      <c r="N113" s="8">
        <f t="shared" si="59"/>
        <v>1</v>
      </c>
      <c r="O113" s="8">
        <f t="shared" si="60"/>
        <v>1</v>
      </c>
      <c r="P113" s="8">
        <f t="shared" si="61"/>
        <v>1</v>
      </c>
      <c r="Q113" s="8">
        <f t="shared" si="62"/>
        <v>0</v>
      </c>
      <c r="R113" s="8">
        <f t="shared" si="63"/>
        <v>1</v>
      </c>
      <c r="S113" s="8">
        <f t="shared" si="64"/>
        <v>1</v>
      </c>
      <c r="T113" s="8">
        <f t="shared" si="65"/>
        <v>1</v>
      </c>
      <c r="U113" s="8">
        <f t="shared" si="66"/>
        <v>0</v>
      </c>
      <c r="V113" s="8">
        <f t="shared" si="67"/>
        <v>1</v>
      </c>
      <c r="W113" s="10">
        <f t="shared" si="68"/>
        <v>0</v>
      </c>
      <c r="X113" s="10">
        <f t="shared" si="69"/>
        <v>0</v>
      </c>
      <c r="Y113" s="10">
        <f t="shared" si="70"/>
        <v>0</v>
      </c>
      <c r="Z113" s="10">
        <f t="shared" si="71"/>
        <v>1</v>
      </c>
      <c r="AA113" s="10">
        <f t="shared" si="72"/>
        <v>1</v>
      </c>
      <c r="AB113" s="10">
        <f t="shared" si="73"/>
        <v>1</v>
      </c>
      <c r="AC113" s="10">
        <f t="shared" si="74"/>
        <v>1</v>
      </c>
      <c r="AD113" s="10">
        <f t="shared" si="75"/>
        <v>0</v>
      </c>
      <c r="AE113" s="10">
        <f t="shared" si="76"/>
        <v>1</v>
      </c>
      <c r="AF113" s="10">
        <f t="shared" si="77"/>
        <v>0</v>
      </c>
      <c r="AG113" s="10">
        <f t="shared" si="78"/>
        <v>0</v>
      </c>
      <c r="AH113" s="10">
        <f t="shared" si="79"/>
        <v>0</v>
      </c>
      <c r="AI113" s="10">
        <f t="shared" si="80"/>
        <v>1</v>
      </c>
      <c r="AJ113" s="10">
        <f t="shared" si="81"/>
        <v>0</v>
      </c>
      <c r="AK113" s="10">
        <f t="shared" si="82"/>
        <v>0</v>
      </c>
      <c r="AL113" s="10">
        <f t="shared" si="83"/>
        <v>1</v>
      </c>
      <c r="AM113" s="10">
        <f t="shared" si="84"/>
        <v>0</v>
      </c>
      <c r="AN113" s="10">
        <f t="shared" si="85"/>
        <v>1</v>
      </c>
      <c r="AO113" s="10">
        <f t="shared" si="86"/>
        <v>1</v>
      </c>
      <c r="AP113" s="10">
        <f t="shared" si="87"/>
        <v>0</v>
      </c>
      <c r="AQ113" s="10">
        <f t="shared" si="88"/>
        <v>0</v>
      </c>
      <c r="AR113" s="10">
        <f t="shared" si="89"/>
        <v>0</v>
      </c>
      <c r="AS113" s="10">
        <f t="shared" si="90"/>
        <v>1</v>
      </c>
      <c r="AT113" s="10">
        <f t="shared" si="91"/>
        <v>0</v>
      </c>
      <c r="AU113" s="10">
        <f t="shared" si="92"/>
        <v>0</v>
      </c>
      <c r="AV113" s="10">
        <f t="shared" si="93"/>
        <v>0</v>
      </c>
      <c r="AW113" s="10">
        <f t="shared" si="94"/>
        <v>0</v>
      </c>
      <c r="AX113" s="10">
        <f t="shared" si="95"/>
        <v>0</v>
      </c>
      <c r="AY113" s="10">
        <f t="shared" si="96"/>
        <v>0</v>
      </c>
      <c r="AZ113" s="10">
        <f t="shared" si="97"/>
        <v>0</v>
      </c>
      <c r="BA113" s="10">
        <f t="shared" si="98"/>
        <v>1</v>
      </c>
      <c r="BB113" s="10">
        <f t="shared" si="99"/>
        <v>0</v>
      </c>
      <c r="BC113" s="10">
        <f t="shared" si="100"/>
        <v>1</v>
      </c>
      <c r="BD113" s="10">
        <f t="shared" si="101"/>
        <v>0</v>
      </c>
      <c r="BE113" s="10">
        <f t="shared" si="102"/>
        <v>1</v>
      </c>
      <c r="BF113" s="13">
        <f t="shared" si="103"/>
        <v>11</v>
      </c>
      <c r="BG113" s="14">
        <f t="shared" si="104"/>
        <v>0.7857142857142857</v>
      </c>
      <c r="BH113" s="13">
        <f>BK113-BF113</f>
        <v>30</v>
      </c>
      <c r="BI113" s="14">
        <f t="shared" si="105"/>
        <v>0.45454545454545453</v>
      </c>
      <c r="BJ113" s="14">
        <f t="shared" si="106"/>
        <v>0.62012987012987009</v>
      </c>
      <c r="BK113">
        <v>41</v>
      </c>
      <c r="BL113">
        <v>80</v>
      </c>
      <c r="BM113">
        <v>24</v>
      </c>
      <c r="BN113">
        <v>49</v>
      </c>
      <c r="BO113" s="3">
        <v>0.51300000000000001</v>
      </c>
      <c r="BP113" s="4">
        <v>53.7</v>
      </c>
      <c r="BQ113" t="s">
        <v>70</v>
      </c>
      <c r="BR113" t="s">
        <v>71</v>
      </c>
      <c r="BS113" t="s">
        <v>72</v>
      </c>
      <c r="BT113" t="s">
        <v>73</v>
      </c>
      <c r="BU113" t="s">
        <v>240</v>
      </c>
      <c r="BV113" t="s">
        <v>75</v>
      </c>
      <c r="BW113" t="s">
        <v>124</v>
      </c>
      <c r="BX113" t="s">
        <v>77</v>
      </c>
      <c r="BY113" t="s">
        <v>78</v>
      </c>
      <c r="BZ113" t="s">
        <v>79</v>
      </c>
      <c r="CA113" t="s">
        <v>80</v>
      </c>
      <c r="CB113" t="s">
        <v>81</v>
      </c>
      <c r="CC113" t="s">
        <v>161</v>
      </c>
      <c r="CD113" t="s">
        <v>83</v>
      </c>
      <c r="CE113" t="s">
        <v>127</v>
      </c>
      <c r="CF113" t="s">
        <v>269</v>
      </c>
      <c r="CG113" t="s">
        <v>86</v>
      </c>
      <c r="CH113" t="s">
        <v>87</v>
      </c>
      <c r="CI113" t="s">
        <v>88</v>
      </c>
      <c r="CJ113" t="s">
        <v>89</v>
      </c>
      <c r="CK113" t="s">
        <v>90</v>
      </c>
      <c r="CL113" t="s">
        <v>180</v>
      </c>
      <c r="CM113" t="s">
        <v>92</v>
      </c>
      <c r="CN113" t="s">
        <v>231</v>
      </c>
      <c r="CO113" t="s">
        <v>129</v>
      </c>
      <c r="CP113" t="s">
        <v>143</v>
      </c>
      <c r="CQ113" t="s">
        <v>96</v>
      </c>
      <c r="CR113" t="s">
        <v>97</v>
      </c>
      <c r="CS113" t="s">
        <v>154</v>
      </c>
      <c r="CT113" t="s">
        <v>131</v>
      </c>
      <c r="CU113" t="s">
        <v>132</v>
      </c>
      <c r="CV113" t="s">
        <v>133</v>
      </c>
      <c r="CW113" t="s">
        <v>102</v>
      </c>
      <c r="CX113" t="s">
        <v>271</v>
      </c>
      <c r="CY113" t="s">
        <v>104</v>
      </c>
      <c r="CZ113" t="s">
        <v>135</v>
      </c>
      <c r="DA113" t="s">
        <v>106</v>
      </c>
      <c r="DB113" t="s">
        <v>174</v>
      </c>
      <c r="DC113" t="s">
        <v>108</v>
      </c>
      <c r="DD113" t="s">
        <v>109</v>
      </c>
      <c r="DE113" t="s">
        <v>110</v>
      </c>
      <c r="DF113" t="s">
        <v>137</v>
      </c>
      <c r="DG113" t="s">
        <v>146</v>
      </c>
      <c r="DH113" t="s">
        <v>113</v>
      </c>
      <c r="DI113" t="s">
        <v>114</v>
      </c>
      <c r="DJ113" t="s">
        <v>147</v>
      </c>
      <c r="DK113" t="s">
        <v>116</v>
      </c>
      <c r="DL113" t="s">
        <v>138</v>
      </c>
      <c r="DM113" t="s">
        <v>118</v>
      </c>
    </row>
    <row r="114" spans="1:117" x14ac:dyDescent="0.3">
      <c r="A114">
        <v>113</v>
      </c>
      <c r="B114" s="2" t="s">
        <v>546</v>
      </c>
      <c r="C114" t="s">
        <v>547</v>
      </c>
      <c r="D114" t="s">
        <v>66</v>
      </c>
      <c r="E114" t="s">
        <v>66</v>
      </c>
      <c r="F114" t="s">
        <v>228</v>
      </c>
      <c r="G114" t="s">
        <v>483</v>
      </c>
      <c r="H114" t="s">
        <v>548</v>
      </c>
      <c r="I114" s="8">
        <f t="shared" si="54"/>
        <v>1</v>
      </c>
      <c r="J114" s="8">
        <f t="shared" si="55"/>
        <v>1</v>
      </c>
      <c r="K114" s="8">
        <f t="shared" si="56"/>
        <v>1</v>
      </c>
      <c r="L114" s="8">
        <f t="shared" si="57"/>
        <v>1</v>
      </c>
      <c r="M114" s="8">
        <f t="shared" si="58"/>
        <v>1</v>
      </c>
      <c r="N114" s="8">
        <f t="shared" si="59"/>
        <v>1</v>
      </c>
      <c r="O114" s="8">
        <f t="shared" si="60"/>
        <v>1</v>
      </c>
      <c r="P114" s="8">
        <f t="shared" si="61"/>
        <v>1</v>
      </c>
      <c r="Q114" s="8">
        <f t="shared" si="62"/>
        <v>0</v>
      </c>
      <c r="R114" s="8">
        <f t="shared" si="63"/>
        <v>1</v>
      </c>
      <c r="S114" s="8">
        <f t="shared" si="64"/>
        <v>1</v>
      </c>
      <c r="T114" s="8">
        <f t="shared" si="65"/>
        <v>0</v>
      </c>
      <c r="U114" s="8">
        <f t="shared" si="66"/>
        <v>0</v>
      </c>
      <c r="V114" s="8">
        <f t="shared" si="67"/>
        <v>1</v>
      </c>
      <c r="W114" s="10">
        <f t="shared" si="68"/>
        <v>1</v>
      </c>
      <c r="X114" s="10">
        <f t="shared" si="69"/>
        <v>1</v>
      </c>
      <c r="Y114" s="10">
        <f t="shared" si="70"/>
        <v>0</v>
      </c>
      <c r="Z114" s="10">
        <f t="shared" si="71"/>
        <v>1</v>
      </c>
      <c r="AA114" s="10">
        <f t="shared" si="72"/>
        <v>1</v>
      </c>
      <c r="AB114" s="10">
        <f t="shared" si="73"/>
        <v>0</v>
      </c>
      <c r="AC114" s="10">
        <f t="shared" si="74"/>
        <v>1</v>
      </c>
      <c r="AD114" s="10">
        <f t="shared" si="75"/>
        <v>1</v>
      </c>
      <c r="AE114" s="10">
        <f t="shared" si="76"/>
        <v>1</v>
      </c>
      <c r="AF114" s="10">
        <f t="shared" si="77"/>
        <v>0</v>
      </c>
      <c r="AG114" s="10">
        <f t="shared" si="78"/>
        <v>0</v>
      </c>
      <c r="AH114" s="10">
        <f t="shared" si="79"/>
        <v>1</v>
      </c>
      <c r="AI114" s="10">
        <f t="shared" si="80"/>
        <v>0</v>
      </c>
      <c r="AJ114" s="10">
        <f t="shared" si="81"/>
        <v>0</v>
      </c>
      <c r="AK114" s="10">
        <f t="shared" si="82"/>
        <v>0</v>
      </c>
      <c r="AL114" s="10">
        <f t="shared" si="83"/>
        <v>1</v>
      </c>
      <c r="AM114" s="10">
        <f t="shared" si="84"/>
        <v>1</v>
      </c>
      <c r="AN114" s="10">
        <f t="shared" si="85"/>
        <v>1</v>
      </c>
      <c r="AO114" s="10">
        <f t="shared" si="86"/>
        <v>1</v>
      </c>
      <c r="AP114" s="10">
        <f t="shared" si="87"/>
        <v>1</v>
      </c>
      <c r="AQ114" s="10">
        <f t="shared" si="88"/>
        <v>0</v>
      </c>
      <c r="AR114" s="10">
        <f t="shared" si="89"/>
        <v>0</v>
      </c>
      <c r="AS114" s="10">
        <f t="shared" si="90"/>
        <v>0</v>
      </c>
      <c r="AT114" s="10">
        <f t="shared" si="91"/>
        <v>1</v>
      </c>
      <c r="AU114" s="10">
        <f t="shared" si="92"/>
        <v>0</v>
      </c>
      <c r="AV114" s="10">
        <f t="shared" si="93"/>
        <v>0</v>
      </c>
      <c r="AW114" s="10">
        <f t="shared" si="94"/>
        <v>0</v>
      </c>
      <c r="AX114" s="10">
        <f t="shared" si="95"/>
        <v>0</v>
      </c>
      <c r="AY114" s="10">
        <f t="shared" si="96"/>
        <v>0</v>
      </c>
      <c r="AZ114" s="10">
        <f t="shared" si="97"/>
        <v>0</v>
      </c>
      <c r="BA114" s="10">
        <f t="shared" si="98"/>
        <v>1</v>
      </c>
      <c r="BB114" s="10">
        <f t="shared" si="99"/>
        <v>1</v>
      </c>
      <c r="BC114" s="10">
        <f t="shared" si="100"/>
        <v>1</v>
      </c>
      <c r="BD114" s="10">
        <f t="shared" si="101"/>
        <v>0</v>
      </c>
      <c r="BE114" s="10">
        <f t="shared" si="102"/>
        <v>0</v>
      </c>
      <c r="BF114" s="13">
        <f t="shared" si="103"/>
        <v>11</v>
      </c>
      <c r="BG114" s="14">
        <f t="shared" si="104"/>
        <v>0.7857142857142857</v>
      </c>
      <c r="BH114" s="13">
        <f>BK114-BF114</f>
        <v>30</v>
      </c>
      <c r="BI114" s="14">
        <f t="shared" si="105"/>
        <v>0.45454545454545453</v>
      </c>
      <c r="BJ114" s="14">
        <f t="shared" si="106"/>
        <v>0.62012987012987009</v>
      </c>
      <c r="BK114">
        <v>41</v>
      </c>
      <c r="BL114">
        <v>80</v>
      </c>
      <c r="BM114">
        <v>28</v>
      </c>
      <c r="BN114">
        <v>49</v>
      </c>
      <c r="BO114" s="3">
        <v>0.51300000000000001</v>
      </c>
      <c r="BP114" s="4">
        <v>63.8</v>
      </c>
      <c r="BQ114" t="s">
        <v>70</v>
      </c>
      <c r="BR114" t="s">
        <v>71</v>
      </c>
      <c r="BS114" t="s">
        <v>72</v>
      </c>
      <c r="BT114" t="s">
        <v>73</v>
      </c>
      <c r="BU114" t="s">
        <v>74</v>
      </c>
      <c r="BV114" t="s">
        <v>75</v>
      </c>
      <c r="BW114" t="s">
        <v>124</v>
      </c>
      <c r="BX114" t="s">
        <v>77</v>
      </c>
      <c r="BY114" t="s">
        <v>78</v>
      </c>
      <c r="BZ114" t="s">
        <v>79</v>
      </c>
      <c r="CA114" t="s">
        <v>80</v>
      </c>
      <c r="CB114" t="s">
        <v>168</v>
      </c>
      <c r="CC114" t="s">
        <v>161</v>
      </c>
      <c r="CD114" t="s">
        <v>83</v>
      </c>
      <c r="CE114" t="s">
        <v>84</v>
      </c>
      <c r="CF114" t="s">
        <v>85</v>
      </c>
      <c r="CG114" t="s">
        <v>86</v>
      </c>
      <c r="CH114" t="s">
        <v>87</v>
      </c>
      <c r="CI114" t="s">
        <v>88</v>
      </c>
      <c r="CJ114" t="s">
        <v>142</v>
      </c>
      <c r="CK114" t="s">
        <v>90</v>
      </c>
      <c r="CL114" t="s">
        <v>91</v>
      </c>
      <c r="CM114" t="s">
        <v>92</v>
      </c>
      <c r="CN114" t="s">
        <v>93</v>
      </c>
      <c r="CO114" t="s">
        <v>129</v>
      </c>
      <c r="CP114" t="s">
        <v>95</v>
      </c>
      <c r="CQ114" t="s">
        <v>144</v>
      </c>
      <c r="CR114" t="s">
        <v>97</v>
      </c>
      <c r="CS114" t="s">
        <v>154</v>
      </c>
      <c r="CT114" t="s">
        <v>131</v>
      </c>
      <c r="CU114" t="s">
        <v>100</v>
      </c>
      <c r="CV114" t="s">
        <v>133</v>
      </c>
      <c r="CW114" t="s">
        <v>102</v>
      </c>
      <c r="CX114" t="s">
        <v>103</v>
      </c>
      <c r="CY114" t="s">
        <v>104</v>
      </c>
      <c r="CZ114" t="s">
        <v>195</v>
      </c>
      <c r="DA114" t="s">
        <v>162</v>
      </c>
      <c r="DB114" t="s">
        <v>107</v>
      </c>
      <c r="DC114" t="s">
        <v>108</v>
      </c>
      <c r="DD114" t="s">
        <v>109</v>
      </c>
      <c r="DE114" t="s">
        <v>110</v>
      </c>
      <c r="DF114" t="s">
        <v>182</v>
      </c>
      <c r="DG114" t="s">
        <v>146</v>
      </c>
      <c r="DH114" t="s">
        <v>113</v>
      </c>
      <c r="DI114" t="s">
        <v>114</v>
      </c>
      <c r="DJ114" t="s">
        <v>115</v>
      </c>
      <c r="DK114" t="s">
        <v>116</v>
      </c>
      <c r="DL114" t="s">
        <v>138</v>
      </c>
      <c r="DM114" t="s">
        <v>148</v>
      </c>
    </row>
    <row r="115" spans="1:117" x14ac:dyDescent="0.3">
      <c r="A115">
        <v>114</v>
      </c>
      <c r="B115" s="2" t="s">
        <v>549</v>
      </c>
      <c r="C115" t="s">
        <v>550</v>
      </c>
      <c r="D115" t="s">
        <v>65</v>
      </c>
      <c r="E115" t="s">
        <v>65</v>
      </c>
      <c r="F115" t="s">
        <v>291</v>
      </c>
      <c r="G115" t="s">
        <v>159</v>
      </c>
      <c r="H115" t="s">
        <v>551</v>
      </c>
      <c r="I115" s="8">
        <f t="shared" si="54"/>
        <v>1</v>
      </c>
      <c r="J115" s="8">
        <f t="shared" si="55"/>
        <v>1</v>
      </c>
      <c r="K115" s="8">
        <f t="shared" si="56"/>
        <v>1</v>
      </c>
      <c r="L115" s="8">
        <f t="shared" si="57"/>
        <v>0</v>
      </c>
      <c r="M115" s="8">
        <f t="shared" si="58"/>
        <v>1</v>
      </c>
      <c r="N115" s="8">
        <f t="shared" si="59"/>
        <v>0</v>
      </c>
      <c r="O115" s="8">
        <f t="shared" si="60"/>
        <v>0</v>
      </c>
      <c r="P115" s="8">
        <f t="shared" si="61"/>
        <v>0</v>
      </c>
      <c r="Q115" s="8">
        <f t="shared" si="62"/>
        <v>0</v>
      </c>
      <c r="R115" s="8">
        <f t="shared" si="63"/>
        <v>1</v>
      </c>
      <c r="S115" s="8">
        <f t="shared" si="64"/>
        <v>0</v>
      </c>
      <c r="T115" s="8">
        <f t="shared" si="65"/>
        <v>1</v>
      </c>
      <c r="U115" s="8">
        <f t="shared" si="66"/>
        <v>0</v>
      </c>
      <c r="V115" s="8">
        <f t="shared" si="67"/>
        <v>1</v>
      </c>
      <c r="W115" s="10">
        <f t="shared" si="68"/>
        <v>1</v>
      </c>
      <c r="X115" s="10">
        <f t="shared" si="69"/>
        <v>1</v>
      </c>
      <c r="Y115" s="10">
        <f t="shared" si="70"/>
        <v>0</v>
      </c>
      <c r="Z115" s="10">
        <f t="shared" si="71"/>
        <v>1</v>
      </c>
      <c r="AA115" s="10">
        <f t="shared" si="72"/>
        <v>1</v>
      </c>
      <c r="AB115" s="10">
        <f t="shared" si="73"/>
        <v>1</v>
      </c>
      <c r="AC115" s="10">
        <f t="shared" si="74"/>
        <v>1</v>
      </c>
      <c r="AD115" s="10">
        <f t="shared" si="75"/>
        <v>1</v>
      </c>
      <c r="AE115" s="10">
        <f t="shared" si="76"/>
        <v>1</v>
      </c>
      <c r="AF115" s="10">
        <f t="shared" si="77"/>
        <v>0</v>
      </c>
      <c r="AG115" s="10">
        <f t="shared" si="78"/>
        <v>1</v>
      </c>
      <c r="AH115" s="10">
        <f t="shared" si="79"/>
        <v>0</v>
      </c>
      <c r="AI115" s="10">
        <f t="shared" si="80"/>
        <v>0</v>
      </c>
      <c r="AJ115" s="10">
        <f t="shared" si="81"/>
        <v>0</v>
      </c>
      <c r="AK115" s="10">
        <f t="shared" si="82"/>
        <v>0</v>
      </c>
      <c r="AL115" s="10">
        <f t="shared" si="83"/>
        <v>1</v>
      </c>
      <c r="AM115" s="10">
        <f t="shared" si="84"/>
        <v>0</v>
      </c>
      <c r="AN115" s="10">
        <f t="shared" si="85"/>
        <v>1</v>
      </c>
      <c r="AO115" s="10">
        <f t="shared" si="86"/>
        <v>1</v>
      </c>
      <c r="AP115" s="10">
        <f t="shared" si="87"/>
        <v>1</v>
      </c>
      <c r="AQ115" s="10">
        <f t="shared" si="88"/>
        <v>0</v>
      </c>
      <c r="AR115" s="10">
        <f t="shared" si="89"/>
        <v>0</v>
      </c>
      <c r="AS115" s="10">
        <f t="shared" si="90"/>
        <v>1</v>
      </c>
      <c r="AT115" s="10">
        <f t="shared" si="91"/>
        <v>0</v>
      </c>
      <c r="AU115" s="10">
        <f t="shared" si="92"/>
        <v>0</v>
      </c>
      <c r="AV115" s="10">
        <f t="shared" si="93"/>
        <v>0</v>
      </c>
      <c r="AW115" s="10">
        <f t="shared" si="94"/>
        <v>0</v>
      </c>
      <c r="AX115" s="10">
        <f t="shared" si="95"/>
        <v>0</v>
      </c>
      <c r="AY115" s="10">
        <f t="shared" si="96"/>
        <v>0</v>
      </c>
      <c r="AZ115" s="10">
        <f t="shared" si="97"/>
        <v>0</v>
      </c>
      <c r="BA115" s="10">
        <f t="shared" si="98"/>
        <v>1</v>
      </c>
      <c r="BB115" s="10">
        <f t="shared" si="99"/>
        <v>0</v>
      </c>
      <c r="BC115" s="10">
        <f t="shared" si="100"/>
        <v>1</v>
      </c>
      <c r="BD115" s="10">
        <f t="shared" si="101"/>
        <v>1</v>
      </c>
      <c r="BE115" s="10">
        <f t="shared" si="102"/>
        <v>1</v>
      </c>
      <c r="BF115" s="13">
        <f t="shared" si="103"/>
        <v>7</v>
      </c>
      <c r="BG115" s="14">
        <f t="shared" si="104"/>
        <v>0.5</v>
      </c>
      <c r="BH115" s="13">
        <f>BK115-BF115</f>
        <v>33.909999999999997</v>
      </c>
      <c r="BI115" s="14">
        <f t="shared" si="105"/>
        <v>0.51378787878787868</v>
      </c>
      <c r="BJ115" s="14">
        <f t="shared" si="106"/>
        <v>0.50689393939393934</v>
      </c>
      <c r="BK115">
        <v>40.909999999999997</v>
      </c>
      <c r="BL115">
        <v>80</v>
      </c>
      <c r="BM115">
        <v>25</v>
      </c>
      <c r="BN115">
        <v>49</v>
      </c>
      <c r="BO115" s="3">
        <v>0.51100000000000001</v>
      </c>
      <c r="BP115" s="4">
        <v>66.5</v>
      </c>
      <c r="BQ115" t="s">
        <v>70</v>
      </c>
      <c r="BR115" t="s">
        <v>71</v>
      </c>
      <c r="BS115" t="s">
        <v>72</v>
      </c>
      <c r="BT115" t="s">
        <v>201</v>
      </c>
      <c r="BU115" t="s">
        <v>74</v>
      </c>
      <c r="BV115" t="s">
        <v>153</v>
      </c>
      <c r="BW115" t="s">
        <v>76</v>
      </c>
      <c r="BX115" t="s">
        <v>193</v>
      </c>
      <c r="BY115" t="s">
        <v>78</v>
      </c>
      <c r="BZ115" t="s">
        <v>79</v>
      </c>
      <c r="CA115" t="s">
        <v>202</v>
      </c>
      <c r="CB115" t="s">
        <v>81</v>
      </c>
      <c r="CC115" t="s">
        <v>161</v>
      </c>
      <c r="CD115" t="s">
        <v>83</v>
      </c>
      <c r="CE115" t="s">
        <v>84</v>
      </c>
      <c r="CF115" t="s">
        <v>85</v>
      </c>
      <c r="CG115" t="s">
        <v>86</v>
      </c>
      <c r="CH115" t="s">
        <v>87</v>
      </c>
      <c r="CI115" t="s">
        <v>88</v>
      </c>
      <c r="CJ115" t="s">
        <v>89</v>
      </c>
      <c r="CK115" t="s">
        <v>90</v>
      </c>
      <c r="CL115" t="s">
        <v>91</v>
      </c>
      <c r="CM115" t="s">
        <v>92</v>
      </c>
      <c r="CN115" t="s">
        <v>93</v>
      </c>
      <c r="CO115" t="s">
        <v>94</v>
      </c>
      <c r="CP115" t="s">
        <v>143</v>
      </c>
      <c r="CQ115" t="s">
        <v>130</v>
      </c>
      <c r="CR115" t="s">
        <v>97</v>
      </c>
      <c r="CS115" t="s">
        <v>154</v>
      </c>
      <c r="CT115" t="s">
        <v>131</v>
      </c>
      <c r="CU115" t="s">
        <v>132</v>
      </c>
      <c r="CV115" t="s">
        <v>133</v>
      </c>
      <c r="CW115" t="s">
        <v>102</v>
      </c>
      <c r="CX115" t="s">
        <v>103</v>
      </c>
      <c r="CY115" t="s">
        <v>104</v>
      </c>
      <c r="CZ115" t="s">
        <v>135</v>
      </c>
      <c r="DA115" t="s">
        <v>106</v>
      </c>
      <c r="DB115" t="s">
        <v>174</v>
      </c>
      <c r="DC115" t="s">
        <v>108</v>
      </c>
      <c r="DD115" t="s">
        <v>109</v>
      </c>
      <c r="DE115" t="s">
        <v>110</v>
      </c>
      <c r="DF115" t="s">
        <v>182</v>
      </c>
      <c r="DG115" t="s">
        <v>146</v>
      </c>
      <c r="DH115" t="s">
        <v>113</v>
      </c>
      <c r="DI115" t="s">
        <v>114</v>
      </c>
      <c r="DJ115" t="s">
        <v>147</v>
      </c>
      <c r="DK115" t="s">
        <v>116</v>
      </c>
      <c r="DL115" t="s">
        <v>117</v>
      </c>
      <c r="DM115" t="s">
        <v>118</v>
      </c>
    </row>
    <row r="116" spans="1:117" x14ac:dyDescent="0.3">
      <c r="A116">
        <v>115</v>
      </c>
      <c r="B116" s="2" t="s">
        <v>552</v>
      </c>
      <c r="C116" t="s">
        <v>553</v>
      </c>
      <c r="D116" t="s">
        <v>65</v>
      </c>
      <c r="E116" t="s">
        <v>65</v>
      </c>
      <c r="F116" t="s">
        <v>198</v>
      </c>
      <c r="G116" t="s">
        <v>68</v>
      </c>
      <c r="H116" t="s">
        <v>554</v>
      </c>
      <c r="I116" s="8">
        <f t="shared" si="54"/>
        <v>1</v>
      </c>
      <c r="J116" s="8">
        <f t="shared" si="55"/>
        <v>1</v>
      </c>
      <c r="K116" s="8">
        <f t="shared" si="56"/>
        <v>1</v>
      </c>
      <c r="L116" s="8">
        <f t="shared" si="57"/>
        <v>1</v>
      </c>
      <c r="M116" s="8">
        <f t="shared" si="58"/>
        <v>0</v>
      </c>
      <c r="N116" s="8">
        <f t="shared" si="59"/>
        <v>1</v>
      </c>
      <c r="O116" s="8">
        <f t="shared" si="60"/>
        <v>0</v>
      </c>
      <c r="P116" s="8">
        <f t="shared" si="61"/>
        <v>1</v>
      </c>
      <c r="Q116" s="8">
        <f t="shared" si="62"/>
        <v>0</v>
      </c>
      <c r="R116" s="8">
        <f t="shared" si="63"/>
        <v>1</v>
      </c>
      <c r="S116" s="8">
        <f t="shared" si="64"/>
        <v>0</v>
      </c>
      <c r="T116" s="8">
        <f t="shared" si="65"/>
        <v>1</v>
      </c>
      <c r="U116" s="8">
        <f t="shared" si="66"/>
        <v>1</v>
      </c>
      <c r="V116" s="8">
        <f t="shared" si="67"/>
        <v>1</v>
      </c>
      <c r="W116" s="10">
        <f t="shared" si="68"/>
        <v>1</v>
      </c>
      <c r="X116" s="10">
        <f t="shared" si="69"/>
        <v>0</v>
      </c>
      <c r="Y116" s="10">
        <f t="shared" si="70"/>
        <v>0</v>
      </c>
      <c r="Z116" s="10">
        <f t="shared" si="71"/>
        <v>1</v>
      </c>
      <c r="AA116" s="10">
        <f t="shared" si="72"/>
        <v>1</v>
      </c>
      <c r="AB116" s="10">
        <f t="shared" si="73"/>
        <v>0</v>
      </c>
      <c r="AC116" s="10">
        <f t="shared" si="74"/>
        <v>1</v>
      </c>
      <c r="AD116" s="10">
        <f t="shared" si="75"/>
        <v>1</v>
      </c>
      <c r="AE116" s="10">
        <f t="shared" si="76"/>
        <v>0</v>
      </c>
      <c r="AF116" s="10">
        <f t="shared" si="77"/>
        <v>0</v>
      </c>
      <c r="AG116" s="10">
        <f t="shared" si="78"/>
        <v>0</v>
      </c>
      <c r="AH116" s="10">
        <f t="shared" si="79"/>
        <v>0</v>
      </c>
      <c r="AI116" s="10">
        <f t="shared" si="80"/>
        <v>0</v>
      </c>
      <c r="AJ116" s="10">
        <f t="shared" si="81"/>
        <v>0</v>
      </c>
      <c r="AK116" s="10">
        <f t="shared" si="82"/>
        <v>0</v>
      </c>
      <c r="AL116" s="10">
        <f t="shared" si="83"/>
        <v>1</v>
      </c>
      <c r="AM116" s="10">
        <f t="shared" si="84"/>
        <v>1</v>
      </c>
      <c r="AN116" s="10">
        <f t="shared" si="85"/>
        <v>1</v>
      </c>
      <c r="AO116" s="10">
        <f t="shared" si="86"/>
        <v>1</v>
      </c>
      <c r="AP116" s="10">
        <f t="shared" si="87"/>
        <v>1</v>
      </c>
      <c r="AQ116" s="10">
        <f t="shared" si="88"/>
        <v>0</v>
      </c>
      <c r="AR116" s="10">
        <f t="shared" si="89"/>
        <v>0</v>
      </c>
      <c r="AS116" s="10">
        <f t="shared" si="90"/>
        <v>0</v>
      </c>
      <c r="AT116" s="10">
        <f t="shared" si="91"/>
        <v>1</v>
      </c>
      <c r="AU116" s="10">
        <f t="shared" si="92"/>
        <v>0</v>
      </c>
      <c r="AV116" s="10">
        <f t="shared" si="93"/>
        <v>0</v>
      </c>
      <c r="AW116" s="10">
        <f t="shared" si="94"/>
        <v>0</v>
      </c>
      <c r="AX116" s="10">
        <f t="shared" si="95"/>
        <v>0</v>
      </c>
      <c r="AY116" s="10">
        <f t="shared" si="96"/>
        <v>0</v>
      </c>
      <c r="AZ116" s="10">
        <f t="shared" si="97"/>
        <v>0</v>
      </c>
      <c r="BA116" s="10">
        <f t="shared" si="98"/>
        <v>0</v>
      </c>
      <c r="BB116" s="10">
        <f t="shared" si="99"/>
        <v>1</v>
      </c>
      <c r="BC116" s="10">
        <f t="shared" si="100"/>
        <v>1</v>
      </c>
      <c r="BD116" s="10">
        <f t="shared" si="101"/>
        <v>0</v>
      </c>
      <c r="BE116" s="10">
        <f t="shared" si="102"/>
        <v>1</v>
      </c>
      <c r="BF116" s="13">
        <f t="shared" si="103"/>
        <v>10</v>
      </c>
      <c r="BG116" s="14">
        <f t="shared" si="104"/>
        <v>0.7142857142857143</v>
      </c>
      <c r="BH116" s="13">
        <f>BK116-BF116</f>
        <v>30.83</v>
      </c>
      <c r="BI116" s="14">
        <f t="shared" si="105"/>
        <v>0.4671212121212121</v>
      </c>
      <c r="BJ116" s="14">
        <f t="shared" si="106"/>
        <v>0.59070346320346323</v>
      </c>
      <c r="BK116">
        <v>40.83</v>
      </c>
      <c r="BL116">
        <v>80</v>
      </c>
      <c r="BM116">
        <v>24</v>
      </c>
      <c r="BN116">
        <v>49</v>
      </c>
      <c r="BO116" s="3">
        <v>0.51</v>
      </c>
      <c r="BP116" s="4">
        <v>62</v>
      </c>
      <c r="BQ116" t="s">
        <v>70</v>
      </c>
      <c r="BR116" t="s">
        <v>71</v>
      </c>
      <c r="BS116" t="s">
        <v>72</v>
      </c>
      <c r="BT116" t="s">
        <v>73</v>
      </c>
      <c r="BU116" t="s">
        <v>240</v>
      </c>
      <c r="BV116" t="s">
        <v>75</v>
      </c>
      <c r="BW116" t="s">
        <v>76</v>
      </c>
      <c r="BX116" t="s">
        <v>77</v>
      </c>
      <c r="BY116" t="s">
        <v>78</v>
      </c>
      <c r="BZ116" t="s">
        <v>79</v>
      </c>
      <c r="CA116" t="s">
        <v>202</v>
      </c>
      <c r="CB116" t="s">
        <v>81</v>
      </c>
      <c r="CC116" t="s">
        <v>126</v>
      </c>
      <c r="CD116" t="s">
        <v>83</v>
      </c>
      <c r="CE116" t="s">
        <v>84</v>
      </c>
      <c r="CF116" t="s">
        <v>269</v>
      </c>
      <c r="CG116" t="s">
        <v>86</v>
      </c>
      <c r="CH116" t="s">
        <v>87</v>
      </c>
      <c r="CI116" t="s">
        <v>88</v>
      </c>
      <c r="CJ116" t="s">
        <v>142</v>
      </c>
      <c r="CK116" t="s">
        <v>90</v>
      </c>
      <c r="CL116" t="s">
        <v>91</v>
      </c>
      <c r="CM116" t="s">
        <v>181</v>
      </c>
      <c r="CN116" t="s">
        <v>93</v>
      </c>
      <c r="CO116" t="s">
        <v>129</v>
      </c>
      <c r="CP116" t="s">
        <v>143</v>
      </c>
      <c r="CQ116" t="s">
        <v>144</v>
      </c>
      <c r="CR116" t="s">
        <v>97</v>
      </c>
      <c r="CS116" t="s">
        <v>154</v>
      </c>
      <c r="CT116" t="s">
        <v>131</v>
      </c>
      <c r="CU116" t="s">
        <v>100</v>
      </c>
      <c r="CV116" t="s">
        <v>133</v>
      </c>
      <c r="CW116" t="s">
        <v>102</v>
      </c>
      <c r="CX116" t="s">
        <v>103</v>
      </c>
      <c r="CY116" t="s">
        <v>104</v>
      </c>
      <c r="CZ116" t="s">
        <v>135</v>
      </c>
      <c r="DA116" t="s">
        <v>188</v>
      </c>
      <c r="DB116" t="s">
        <v>107</v>
      </c>
      <c r="DC116" t="s">
        <v>108</v>
      </c>
      <c r="DD116" t="s">
        <v>109</v>
      </c>
      <c r="DE116" t="s">
        <v>110</v>
      </c>
      <c r="DF116" t="s">
        <v>137</v>
      </c>
      <c r="DG116" t="s">
        <v>146</v>
      </c>
      <c r="DH116" t="s">
        <v>113</v>
      </c>
      <c r="DI116" t="s">
        <v>232</v>
      </c>
      <c r="DJ116" t="s">
        <v>115</v>
      </c>
      <c r="DK116" t="s">
        <v>116</v>
      </c>
      <c r="DL116" t="s">
        <v>138</v>
      </c>
      <c r="DM116" t="s">
        <v>118</v>
      </c>
    </row>
    <row r="117" spans="1:117" x14ac:dyDescent="0.3">
      <c r="A117">
        <v>116</v>
      </c>
      <c r="B117" s="2" t="s">
        <v>555</v>
      </c>
      <c r="C117" t="s">
        <v>556</v>
      </c>
      <c r="D117" t="s">
        <v>66</v>
      </c>
      <c r="E117" t="s">
        <v>65</v>
      </c>
      <c r="F117" t="s">
        <v>284</v>
      </c>
      <c r="G117" t="s">
        <v>379</v>
      </c>
      <c r="H117" t="s">
        <v>557</v>
      </c>
      <c r="I117" s="8">
        <f t="shared" si="54"/>
        <v>1</v>
      </c>
      <c r="J117" s="8">
        <f t="shared" si="55"/>
        <v>0</v>
      </c>
      <c r="K117" s="8">
        <f t="shared" si="56"/>
        <v>1</v>
      </c>
      <c r="L117" s="8">
        <f t="shared" si="57"/>
        <v>1</v>
      </c>
      <c r="M117" s="8">
        <f t="shared" si="58"/>
        <v>0</v>
      </c>
      <c r="N117" s="8">
        <f t="shared" si="59"/>
        <v>0</v>
      </c>
      <c r="O117" s="8">
        <f t="shared" si="60"/>
        <v>0</v>
      </c>
      <c r="P117" s="8">
        <f t="shared" si="61"/>
        <v>1</v>
      </c>
      <c r="Q117" s="8">
        <f t="shared" si="62"/>
        <v>1</v>
      </c>
      <c r="R117" s="8">
        <f t="shared" si="63"/>
        <v>1</v>
      </c>
      <c r="S117" s="8">
        <f t="shared" si="64"/>
        <v>1</v>
      </c>
      <c r="T117" s="8">
        <f t="shared" si="65"/>
        <v>0</v>
      </c>
      <c r="U117" s="8">
        <f t="shared" si="66"/>
        <v>0</v>
      </c>
      <c r="V117" s="8">
        <f t="shared" si="67"/>
        <v>1</v>
      </c>
      <c r="W117" s="10">
        <f t="shared" si="68"/>
        <v>0</v>
      </c>
      <c r="X117" s="10">
        <f t="shared" si="69"/>
        <v>0</v>
      </c>
      <c r="Y117" s="10">
        <f t="shared" si="70"/>
        <v>0</v>
      </c>
      <c r="Z117" s="10">
        <f t="shared" si="71"/>
        <v>1</v>
      </c>
      <c r="AA117" s="10">
        <f t="shared" si="72"/>
        <v>1</v>
      </c>
      <c r="AB117" s="10">
        <f t="shared" si="73"/>
        <v>0</v>
      </c>
      <c r="AC117" s="10">
        <f t="shared" si="74"/>
        <v>0</v>
      </c>
      <c r="AD117" s="10">
        <f t="shared" si="75"/>
        <v>1</v>
      </c>
      <c r="AE117" s="10">
        <f t="shared" si="76"/>
        <v>0</v>
      </c>
      <c r="AF117" s="10">
        <f t="shared" si="77"/>
        <v>0</v>
      </c>
      <c r="AG117" s="10">
        <f t="shared" si="78"/>
        <v>0</v>
      </c>
      <c r="AH117" s="10">
        <f t="shared" si="79"/>
        <v>0</v>
      </c>
      <c r="AI117" s="10">
        <f t="shared" si="80"/>
        <v>1</v>
      </c>
      <c r="AJ117" s="10">
        <f t="shared" si="81"/>
        <v>0</v>
      </c>
      <c r="AK117" s="10">
        <f t="shared" si="82"/>
        <v>0</v>
      </c>
      <c r="AL117" s="10">
        <f t="shared" si="83"/>
        <v>0</v>
      </c>
      <c r="AM117" s="10">
        <f t="shared" si="84"/>
        <v>0</v>
      </c>
      <c r="AN117" s="10">
        <f t="shared" si="85"/>
        <v>0</v>
      </c>
      <c r="AO117" s="10">
        <f t="shared" si="86"/>
        <v>0</v>
      </c>
      <c r="AP117" s="10">
        <f t="shared" si="87"/>
        <v>1</v>
      </c>
      <c r="AQ117" s="10">
        <f t="shared" si="88"/>
        <v>0</v>
      </c>
      <c r="AR117" s="10">
        <f t="shared" si="89"/>
        <v>1</v>
      </c>
      <c r="AS117" s="10">
        <f t="shared" si="90"/>
        <v>1</v>
      </c>
      <c r="AT117" s="10">
        <f t="shared" si="91"/>
        <v>0</v>
      </c>
      <c r="AU117" s="10">
        <f t="shared" si="92"/>
        <v>0</v>
      </c>
      <c r="AV117" s="10">
        <f t="shared" si="93"/>
        <v>0</v>
      </c>
      <c r="AW117" s="10">
        <f t="shared" si="94"/>
        <v>1</v>
      </c>
      <c r="AX117" s="10">
        <f t="shared" si="95"/>
        <v>0</v>
      </c>
      <c r="AY117" s="10">
        <f t="shared" si="96"/>
        <v>0</v>
      </c>
      <c r="AZ117" s="10">
        <f t="shared" si="97"/>
        <v>0</v>
      </c>
      <c r="BA117" s="10">
        <f t="shared" si="98"/>
        <v>1</v>
      </c>
      <c r="BB117" s="10">
        <f t="shared" si="99"/>
        <v>1</v>
      </c>
      <c r="BC117" s="10">
        <f t="shared" si="100"/>
        <v>1</v>
      </c>
      <c r="BD117" s="10">
        <f t="shared" si="101"/>
        <v>1</v>
      </c>
      <c r="BE117" s="10">
        <f t="shared" si="102"/>
        <v>0</v>
      </c>
      <c r="BF117" s="13">
        <f t="shared" si="103"/>
        <v>8</v>
      </c>
      <c r="BG117" s="14">
        <f t="shared" si="104"/>
        <v>0.5714285714285714</v>
      </c>
      <c r="BH117" s="13">
        <f>BK117-BF117</f>
        <v>32.42</v>
      </c>
      <c r="BI117" s="14">
        <f t="shared" si="105"/>
        <v>0.49121212121212121</v>
      </c>
      <c r="BJ117" s="14">
        <f t="shared" si="106"/>
        <v>0.5313203463203463</v>
      </c>
      <c r="BK117">
        <v>40.42</v>
      </c>
      <c r="BL117">
        <v>80</v>
      </c>
      <c r="BM117">
        <v>20</v>
      </c>
      <c r="BN117">
        <v>49</v>
      </c>
      <c r="BO117" s="3">
        <v>0.505</v>
      </c>
      <c r="BP117" s="4">
        <v>56.5</v>
      </c>
      <c r="BQ117" t="s">
        <v>70</v>
      </c>
      <c r="BR117" t="s">
        <v>200</v>
      </c>
      <c r="BS117" t="s">
        <v>72</v>
      </c>
      <c r="BT117" t="s">
        <v>73</v>
      </c>
      <c r="BU117" t="s">
        <v>240</v>
      </c>
      <c r="BV117" t="s">
        <v>153</v>
      </c>
      <c r="BW117" t="s">
        <v>76</v>
      </c>
      <c r="BX117" t="s">
        <v>77</v>
      </c>
      <c r="BY117" t="s">
        <v>125</v>
      </c>
      <c r="BZ117" t="s">
        <v>79</v>
      </c>
      <c r="CA117" t="s">
        <v>80</v>
      </c>
      <c r="CB117" t="s">
        <v>168</v>
      </c>
      <c r="CC117" t="s">
        <v>161</v>
      </c>
      <c r="CD117" t="s">
        <v>83</v>
      </c>
      <c r="CE117" t="s">
        <v>127</v>
      </c>
      <c r="CF117" t="s">
        <v>269</v>
      </c>
      <c r="CG117" t="s">
        <v>86</v>
      </c>
      <c r="CH117" t="s">
        <v>87</v>
      </c>
      <c r="CI117" t="s">
        <v>88</v>
      </c>
      <c r="CJ117" t="s">
        <v>142</v>
      </c>
      <c r="CK117" t="s">
        <v>213</v>
      </c>
      <c r="CL117" t="s">
        <v>91</v>
      </c>
      <c r="CM117" t="s">
        <v>181</v>
      </c>
      <c r="CN117" t="s">
        <v>93</v>
      </c>
      <c r="CO117" t="s">
        <v>187</v>
      </c>
      <c r="CP117" t="s">
        <v>143</v>
      </c>
      <c r="CQ117" t="s">
        <v>96</v>
      </c>
      <c r="CR117" t="s">
        <v>97</v>
      </c>
      <c r="CS117" t="s">
        <v>154</v>
      </c>
      <c r="CT117" t="s">
        <v>99</v>
      </c>
      <c r="CU117" t="s">
        <v>132</v>
      </c>
      <c r="CV117" t="s">
        <v>101</v>
      </c>
      <c r="CW117" t="s">
        <v>134</v>
      </c>
      <c r="CX117" t="s">
        <v>103</v>
      </c>
      <c r="CY117" t="s">
        <v>104</v>
      </c>
      <c r="CZ117" t="s">
        <v>105</v>
      </c>
      <c r="DA117" t="s">
        <v>106</v>
      </c>
      <c r="DB117" t="s">
        <v>163</v>
      </c>
      <c r="DC117" t="s">
        <v>108</v>
      </c>
      <c r="DD117" t="s">
        <v>109</v>
      </c>
      <c r="DE117" t="s">
        <v>208</v>
      </c>
      <c r="DF117" t="s">
        <v>137</v>
      </c>
      <c r="DG117" t="s">
        <v>146</v>
      </c>
      <c r="DH117" t="s">
        <v>113</v>
      </c>
      <c r="DI117" t="s">
        <v>114</v>
      </c>
      <c r="DJ117" t="s">
        <v>115</v>
      </c>
      <c r="DK117" t="s">
        <v>116</v>
      </c>
      <c r="DL117" t="s">
        <v>117</v>
      </c>
      <c r="DM117" t="s">
        <v>148</v>
      </c>
    </row>
    <row r="118" spans="1:117" x14ac:dyDescent="0.3">
      <c r="A118">
        <v>117</v>
      </c>
      <c r="B118" s="2" t="s">
        <v>558</v>
      </c>
      <c r="C118" t="s">
        <v>559</v>
      </c>
      <c r="D118" t="s">
        <v>66</v>
      </c>
      <c r="E118" t="s">
        <v>66</v>
      </c>
      <c r="F118" t="s">
        <v>243</v>
      </c>
      <c r="G118" t="s">
        <v>159</v>
      </c>
      <c r="H118" t="s">
        <v>560</v>
      </c>
      <c r="I118" s="8">
        <f t="shared" si="54"/>
        <v>1</v>
      </c>
      <c r="J118" s="8">
        <f t="shared" si="55"/>
        <v>1</v>
      </c>
      <c r="K118" s="8">
        <f t="shared" si="56"/>
        <v>1</v>
      </c>
      <c r="L118" s="8">
        <f t="shared" si="57"/>
        <v>1</v>
      </c>
      <c r="M118" s="8">
        <f t="shared" si="58"/>
        <v>0</v>
      </c>
      <c r="N118" s="8">
        <f t="shared" si="59"/>
        <v>0</v>
      </c>
      <c r="O118" s="8">
        <f t="shared" si="60"/>
        <v>1</v>
      </c>
      <c r="P118" s="8">
        <f t="shared" si="61"/>
        <v>1</v>
      </c>
      <c r="Q118" s="8">
        <f t="shared" si="62"/>
        <v>0</v>
      </c>
      <c r="R118" s="8">
        <f t="shared" si="63"/>
        <v>1</v>
      </c>
      <c r="S118" s="8">
        <f t="shared" si="64"/>
        <v>0</v>
      </c>
      <c r="T118" s="8">
        <f t="shared" si="65"/>
        <v>0</v>
      </c>
      <c r="U118" s="8">
        <f t="shared" si="66"/>
        <v>1</v>
      </c>
      <c r="V118" s="8">
        <f t="shared" si="67"/>
        <v>0</v>
      </c>
      <c r="W118" s="10">
        <f t="shared" si="68"/>
        <v>0</v>
      </c>
      <c r="X118" s="10">
        <f t="shared" si="69"/>
        <v>0</v>
      </c>
      <c r="Y118" s="10">
        <f t="shared" si="70"/>
        <v>0</v>
      </c>
      <c r="Z118" s="10">
        <f t="shared" si="71"/>
        <v>1</v>
      </c>
      <c r="AA118" s="10">
        <f t="shared" si="72"/>
        <v>1</v>
      </c>
      <c r="AB118" s="10">
        <f t="shared" si="73"/>
        <v>1</v>
      </c>
      <c r="AC118" s="10">
        <f t="shared" si="74"/>
        <v>1</v>
      </c>
      <c r="AD118" s="10">
        <f t="shared" si="75"/>
        <v>1</v>
      </c>
      <c r="AE118" s="10">
        <f t="shared" si="76"/>
        <v>1</v>
      </c>
      <c r="AF118" s="10">
        <f t="shared" si="77"/>
        <v>1</v>
      </c>
      <c r="AG118" s="10">
        <f t="shared" si="78"/>
        <v>1</v>
      </c>
      <c r="AH118" s="10">
        <f t="shared" si="79"/>
        <v>0</v>
      </c>
      <c r="AI118" s="10">
        <f t="shared" si="80"/>
        <v>1</v>
      </c>
      <c r="AJ118" s="10">
        <f t="shared" si="81"/>
        <v>0</v>
      </c>
      <c r="AK118" s="10">
        <f t="shared" si="82"/>
        <v>0</v>
      </c>
      <c r="AL118" s="10">
        <f t="shared" si="83"/>
        <v>1</v>
      </c>
      <c r="AM118" s="10">
        <f t="shared" si="84"/>
        <v>1</v>
      </c>
      <c r="AN118" s="10">
        <f t="shared" si="85"/>
        <v>1</v>
      </c>
      <c r="AO118" s="10">
        <f t="shared" si="86"/>
        <v>0</v>
      </c>
      <c r="AP118" s="10">
        <f t="shared" si="87"/>
        <v>1</v>
      </c>
      <c r="AQ118" s="10">
        <f t="shared" si="88"/>
        <v>0</v>
      </c>
      <c r="AR118" s="10">
        <f t="shared" si="89"/>
        <v>0</v>
      </c>
      <c r="AS118" s="10">
        <f t="shared" si="90"/>
        <v>0</v>
      </c>
      <c r="AT118" s="10">
        <f t="shared" si="91"/>
        <v>0</v>
      </c>
      <c r="AU118" s="10">
        <f t="shared" si="92"/>
        <v>0</v>
      </c>
      <c r="AV118" s="10">
        <f t="shared" si="93"/>
        <v>0</v>
      </c>
      <c r="AW118" s="10">
        <f t="shared" si="94"/>
        <v>0</v>
      </c>
      <c r="AX118" s="10">
        <f t="shared" si="95"/>
        <v>0</v>
      </c>
      <c r="AY118" s="10">
        <f t="shared" si="96"/>
        <v>0</v>
      </c>
      <c r="AZ118" s="10">
        <f t="shared" si="97"/>
        <v>0</v>
      </c>
      <c r="BA118" s="10">
        <f t="shared" si="98"/>
        <v>1</v>
      </c>
      <c r="BB118" s="10">
        <f t="shared" si="99"/>
        <v>0</v>
      </c>
      <c r="BC118" s="10">
        <f t="shared" si="100"/>
        <v>1</v>
      </c>
      <c r="BD118" s="10">
        <f t="shared" si="101"/>
        <v>0</v>
      </c>
      <c r="BE118" s="10">
        <f t="shared" si="102"/>
        <v>1</v>
      </c>
      <c r="BF118" s="13">
        <f t="shared" si="103"/>
        <v>8</v>
      </c>
      <c r="BG118" s="14">
        <f t="shared" si="104"/>
        <v>0.5714285714285714</v>
      </c>
      <c r="BH118" s="13">
        <f>BK118-BF118</f>
        <v>32.35</v>
      </c>
      <c r="BI118" s="14">
        <f t="shared" si="105"/>
        <v>0.49015151515151517</v>
      </c>
      <c r="BJ118" s="14">
        <f t="shared" si="106"/>
        <v>0.53079004329004331</v>
      </c>
      <c r="BK118">
        <v>40.35</v>
      </c>
      <c r="BL118">
        <v>80</v>
      </c>
      <c r="BM118">
        <v>24</v>
      </c>
      <c r="BN118">
        <v>49</v>
      </c>
      <c r="BO118" s="3">
        <v>0.504</v>
      </c>
      <c r="BP118" s="4">
        <v>55.7</v>
      </c>
      <c r="BQ118" t="s">
        <v>70</v>
      </c>
      <c r="BR118" t="s">
        <v>71</v>
      </c>
      <c r="BS118" t="s">
        <v>72</v>
      </c>
      <c r="BT118" t="s">
        <v>73</v>
      </c>
      <c r="BU118" t="s">
        <v>240</v>
      </c>
      <c r="BV118" t="s">
        <v>153</v>
      </c>
      <c r="BW118" t="s">
        <v>124</v>
      </c>
      <c r="BX118" t="s">
        <v>77</v>
      </c>
      <c r="BY118" t="s">
        <v>78</v>
      </c>
      <c r="BZ118" t="s">
        <v>79</v>
      </c>
      <c r="CA118" t="s">
        <v>202</v>
      </c>
      <c r="CB118" t="s">
        <v>168</v>
      </c>
      <c r="CC118" t="s">
        <v>126</v>
      </c>
      <c r="CD118" t="s">
        <v>220</v>
      </c>
      <c r="CE118" t="s">
        <v>127</v>
      </c>
      <c r="CF118" t="s">
        <v>186</v>
      </c>
      <c r="CG118" t="s">
        <v>86</v>
      </c>
      <c r="CH118" t="s">
        <v>87</v>
      </c>
      <c r="CI118" t="s">
        <v>88</v>
      </c>
      <c r="CJ118" t="s">
        <v>89</v>
      </c>
      <c r="CK118" t="s">
        <v>90</v>
      </c>
      <c r="CL118" t="s">
        <v>91</v>
      </c>
      <c r="CM118" t="s">
        <v>92</v>
      </c>
      <c r="CN118" t="s">
        <v>169</v>
      </c>
      <c r="CO118" t="s">
        <v>94</v>
      </c>
      <c r="CP118" t="s">
        <v>143</v>
      </c>
      <c r="CQ118" t="s">
        <v>96</v>
      </c>
      <c r="CR118" t="s">
        <v>97</v>
      </c>
      <c r="CS118" t="s">
        <v>194</v>
      </c>
      <c r="CT118" t="s">
        <v>131</v>
      </c>
      <c r="CU118" t="s">
        <v>100</v>
      </c>
      <c r="CV118" t="s">
        <v>133</v>
      </c>
      <c r="CW118" t="s">
        <v>134</v>
      </c>
      <c r="CX118" t="s">
        <v>103</v>
      </c>
      <c r="CY118" t="s">
        <v>104</v>
      </c>
      <c r="CZ118" t="s">
        <v>135</v>
      </c>
      <c r="DA118" t="s">
        <v>188</v>
      </c>
      <c r="DB118" t="s">
        <v>174</v>
      </c>
      <c r="DC118" t="s">
        <v>108</v>
      </c>
      <c r="DD118" t="s">
        <v>109</v>
      </c>
      <c r="DE118" t="s">
        <v>110</v>
      </c>
      <c r="DF118" t="s">
        <v>137</v>
      </c>
      <c r="DG118" t="s">
        <v>146</v>
      </c>
      <c r="DH118" t="s">
        <v>113</v>
      </c>
      <c r="DI118" t="s">
        <v>114</v>
      </c>
      <c r="DJ118" t="s">
        <v>147</v>
      </c>
      <c r="DK118" t="s">
        <v>116</v>
      </c>
      <c r="DL118" t="s">
        <v>138</v>
      </c>
      <c r="DM118" t="s">
        <v>118</v>
      </c>
    </row>
    <row r="119" spans="1:117" x14ac:dyDescent="0.3">
      <c r="A119">
        <v>118</v>
      </c>
      <c r="B119" s="2" t="s">
        <v>561</v>
      </c>
      <c r="C119" t="s">
        <v>562</v>
      </c>
      <c r="D119" t="s">
        <v>66</v>
      </c>
      <c r="E119" t="s">
        <v>65</v>
      </c>
      <c r="F119" t="s">
        <v>198</v>
      </c>
      <c r="G119" t="s">
        <v>563</v>
      </c>
      <c r="H119" t="s">
        <v>564</v>
      </c>
      <c r="I119" s="8">
        <f t="shared" si="54"/>
        <v>0</v>
      </c>
      <c r="J119" s="8">
        <f t="shared" si="55"/>
        <v>1</v>
      </c>
      <c r="K119" s="8">
        <f t="shared" si="56"/>
        <v>0</v>
      </c>
      <c r="L119" s="8">
        <f t="shared" si="57"/>
        <v>0</v>
      </c>
      <c r="M119" s="8">
        <f t="shared" si="58"/>
        <v>0</v>
      </c>
      <c r="N119" s="8">
        <f t="shared" si="59"/>
        <v>0</v>
      </c>
      <c r="O119" s="8">
        <f t="shared" si="60"/>
        <v>1</v>
      </c>
      <c r="P119" s="8">
        <f t="shared" si="61"/>
        <v>0</v>
      </c>
      <c r="Q119" s="8">
        <f t="shared" si="62"/>
        <v>0</v>
      </c>
      <c r="R119" s="8">
        <f t="shared" si="63"/>
        <v>0</v>
      </c>
      <c r="S119" s="8">
        <f t="shared" si="64"/>
        <v>1</v>
      </c>
      <c r="T119" s="8">
        <f t="shared" si="65"/>
        <v>0</v>
      </c>
      <c r="U119" s="8">
        <f t="shared" si="66"/>
        <v>0</v>
      </c>
      <c r="V119" s="8">
        <f t="shared" si="67"/>
        <v>0</v>
      </c>
      <c r="W119" s="10">
        <f t="shared" si="68"/>
        <v>0</v>
      </c>
      <c r="X119" s="10">
        <f t="shared" si="69"/>
        <v>0</v>
      </c>
      <c r="Y119" s="10">
        <f t="shared" si="70"/>
        <v>0</v>
      </c>
      <c r="Z119" s="10">
        <f t="shared" si="71"/>
        <v>1</v>
      </c>
      <c r="AA119" s="10">
        <f t="shared" si="72"/>
        <v>1</v>
      </c>
      <c r="AB119" s="10">
        <f t="shared" si="73"/>
        <v>1</v>
      </c>
      <c r="AC119" s="10">
        <f t="shared" si="74"/>
        <v>1</v>
      </c>
      <c r="AD119" s="10">
        <f t="shared" si="75"/>
        <v>1</v>
      </c>
      <c r="AE119" s="10">
        <f t="shared" si="76"/>
        <v>0</v>
      </c>
      <c r="AF119" s="10">
        <f t="shared" si="77"/>
        <v>0</v>
      </c>
      <c r="AG119" s="10">
        <f t="shared" si="78"/>
        <v>0</v>
      </c>
      <c r="AH119" s="10">
        <f t="shared" si="79"/>
        <v>0</v>
      </c>
      <c r="AI119" s="10">
        <f t="shared" si="80"/>
        <v>1</v>
      </c>
      <c r="AJ119" s="10">
        <f t="shared" si="81"/>
        <v>0</v>
      </c>
      <c r="AK119" s="10">
        <f t="shared" si="82"/>
        <v>0</v>
      </c>
      <c r="AL119" s="10">
        <f t="shared" si="83"/>
        <v>1</v>
      </c>
      <c r="AM119" s="10">
        <f t="shared" si="84"/>
        <v>0</v>
      </c>
      <c r="AN119" s="10">
        <f t="shared" si="85"/>
        <v>1</v>
      </c>
      <c r="AO119" s="10">
        <f t="shared" si="86"/>
        <v>1</v>
      </c>
      <c r="AP119" s="10">
        <f t="shared" si="87"/>
        <v>1</v>
      </c>
      <c r="AQ119" s="10">
        <f t="shared" si="88"/>
        <v>0</v>
      </c>
      <c r="AR119" s="10">
        <f t="shared" si="89"/>
        <v>0</v>
      </c>
      <c r="AS119" s="10">
        <f t="shared" si="90"/>
        <v>0</v>
      </c>
      <c r="AT119" s="10">
        <f t="shared" si="91"/>
        <v>1</v>
      </c>
      <c r="AU119" s="10">
        <f t="shared" si="92"/>
        <v>1</v>
      </c>
      <c r="AV119" s="10">
        <f t="shared" si="93"/>
        <v>0</v>
      </c>
      <c r="AW119" s="10">
        <f t="shared" si="94"/>
        <v>0</v>
      </c>
      <c r="AX119" s="10">
        <f t="shared" si="95"/>
        <v>0</v>
      </c>
      <c r="AY119" s="10">
        <f t="shared" si="96"/>
        <v>0</v>
      </c>
      <c r="AZ119" s="10">
        <f t="shared" si="97"/>
        <v>0</v>
      </c>
      <c r="BA119" s="10">
        <f t="shared" si="98"/>
        <v>1</v>
      </c>
      <c r="BB119" s="10">
        <f t="shared" si="99"/>
        <v>1</v>
      </c>
      <c r="BC119" s="10">
        <f t="shared" si="100"/>
        <v>1</v>
      </c>
      <c r="BD119" s="10">
        <f t="shared" si="101"/>
        <v>0</v>
      </c>
      <c r="BE119" s="10">
        <f t="shared" si="102"/>
        <v>1</v>
      </c>
      <c r="BF119" s="13">
        <f t="shared" si="103"/>
        <v>3</v>
      </c>
      <c r="BG119" s="14">
        <f t="shared" si="104"/>
        <v>0.21428571428571427</v>
      </c>
      <c r="BH119" s="13">
        <f>BK119-BF119</f>
        <v>37.35</v>
      </c>
      <c r="BI119" s="14">
        <f t="shared" si="105"/>
        <v>0.56590909090909092</v>
      </c>
      <c r="BJ119" s="14">
        <f t="shared" si="106"/>
        <v>0.39009740259740261</v>
      </c>
      <c r="BK119">
        <v>40.35</v>
      </c>
      <c r="BL119">
        <v>80</v>
      </c>
      <c r="BM119">
        <v>19</v>
      </c>
      <c r="BN119">
        <v>49</v>
      </c>
      <c r="BO119" s="3">
        <v>0.504</v>
      </c>
      <c r="BP119" s="4">
        <v>54.3</v>
      </c>
      <c r="BQ119" t="s">
        <v>261</v>
      </c>
      <c r="BR119" t="s">
        <v>71</v>
      </c>
      <c r="BS119" t="s">
        <v>167</v>
      </c>
      <c r="BT119" t="s">
        <v>201</v>
      </c>
      <c r="BU119" t="s">
        <v>240</v>
      </c>
      <c r="BV119" t="s">
        <v>153</v>
      </c>
      <c r="BW119" t="s">
        <v>124</v>
      </c>
      <c r="BX119" t="s">
        <v>193</v>
      </c>
      <c r="BY119" t="s">
        <v>78</v>
      </c>
      <c r="BZ119" t="s">
        <v>230</v>
      </c>
      <c r="CA119" t="s">
        <v>80</v>
      </c>
      <c r="CB119" t="s">
        <v>168</v>
      </c>
      <c r="CC119" t="s">
        <v>161</v>
      </c>
      <c r="CD119" t="s">
        <v>220</v>
      </c>
      <c r="CE119" t="s">
        <v>127</v>
      </c>
      <c r="CF119" t="s">
        <v>186</v>
      </c>
      <c r="CG119" t="s">
        <v>86</v>
      </c>
      <c r="CH119" t="s">
        <v>87</v>
      </c>
      <c r="CI119" t="s">
        <v>88</v>
      </c>
      <c r="CJ119" t="s">
        <v>89</v>
      </c>
      <c r="CK119" t="s">
        <v>90</v>
      </c>
      <c r="CL119" t="s">
        <v>91</v>
      </c>
      <c r="CM119" t="s">
        <v>181</v>
      </c>
      <c r="CN119" t="s">
        <v>93</v>
      </c>
      <c r="CO119" t="s">
        <v>129</v>
      </c>
      <c r="CP119" t="s">
        <v>143</v>
      </c>
      <c r="CQ119" t="s">
        <v>96</v>
      </c>
      <c r="CR119" t="s">
        <v>97</v>
      </c>
      <c r="CS119" t="s">
        <v>154</v>
      </c>
      <c r="CT119" t="s">
        <v>131</v>
      </c>
      <c r="CU119" t="s">
        <v>132</v>
      </c>
      <c r="CV119" t="s">
        <v>133</v>
      </c>
      <c r="CW119" t="s">
        <v>102</v>
      </c>
      <c r="CX119" t="s">
        <v>103</v>
      </c>
      <c r="CY119" t="s">
        <v>104</v>
      </c>
      <c r="CZ119" t="s">
        <v>135</v>
      </c>
      <c r="DA119" t="s">
        <v>188</v>
      </c>
      <c r="DB119" t="s">
        <v>107</v>
      </c>
      <c r="DC119" t="s">
        <v>189</v>
      </c>
      <c r="DD119" t="s">
        <v>109</v>
      </c>
      <c r="DE119" t="s">
        <v>110</v>
      </c>
      <c r="DF119" t="s">
        <v>137</v>
      </c>
      <c r="DG119" t="s">
        <v>146</v>
      </c>
      <c r="DH119" t="s">
        <v>113</v>
      </c>
      <c r="DI119" t="s">
        <v>114</v>
      </c>
      <c r="DJ119" t="s">
        <v>115</v>
      </c>
      <c r="DK119" t="s">
        <v>116</v>
      </c>
      <c r="DL119" t="s">
        <v>138</v>
      </c>
      <c r="DM119" t="s">
        <v>118</v>
      </c>
    </row>
    <row r="120" spans="1:117" x14ac:dyDescent="0.3">
      <c r="A120">
        <v>119</v>
      </c>
      <c r="B120" s="2" t="s">
        <v>565</v>
      </c>
      <c r="C120" t="s">
        <v>566</v>
      </c>
      <c r="D120" t="s">
        <v>65</v>
      </c>
      <c r="E120" t="s">
        <v>65</v>
      </c>
      <c r="F120" t="s">
        <v>291</v>
      </c>
      <c r="G120" t="s">
        <v>159</v>
      </c>
      <c r="H120" t="s">
        <v>567</v>
      </c>
      <c r="I120" s="8">
        <f t="shared" si="54"/>
        <v>1</v>
      </c>
      <c r="J120" s="8">
        <f t="shared" si="55"/>
        <v>1</v>
      </c>
      <c r="K120" s="8">
        <f t="shared" si="56"/>
        <v>1</v>
      </c>
      <c r="L120" s="8">
        <f t="shared" si="57"/>
        <v>1</v>
      </c>
      <c r="M120" s="8">
        <f t="shared" si="58"/>
        <v>0</v>
      </c>
      <c r="N120" s="8">
        <f t="shared" si="59"/>
        <v>1</v>
      </c>
      <c r="O120" s="8">
        <f t="shared" si="60"/>
        <v>0</v>
      </c>
      <c r="P120" s="8">
        <f t="shared" si="61"/>
        <v>0</v>
      </c>
      <c r="Q120" s="8">
        <f t="shared" si="62"/>
        <v>0</v>
      </c>
      <c r="R120" s="8">
        <f t="shared" si="63"/>
        <v>1</v>
      </c>
      <c r="S120" s="8">
        <f t="shared" si="64"/>
        <v>0</v>
      </c>
      <c r="T120" s="8">
        <f t="shared" si="65"/>
        <v>0</v>
      </c>
      <c r="U120" s="8">
        <f t="shared" si="66"/>
        <v>0</v>
      </c>
      <c r="V120" s="8">
        <f t="shared" si="67"/>
        <v>1</v>
      </c>
      <c r="W120" s="10">
        <f t="shared" si="68"/>
        <v>0</v>
      </c>
      <c r="X120" s="10">
        <f t="shared" si="69"/>
        <v>0</v>
      </c>
      <c r="Y120" s="10">
        <f t="shared" si="70"/>
        <v>0</v>
      </c>
      <c r="Z120" s="10">
        <f t="shared" si="71"/>
        <v>1</v>
      </c>
      <c r="AA120" s="10">
        <f t="shared" si="72"/>
        <v>1</v>
      </c>
      <c r="AB120" s="10">
        <f t="shared" si="73"/>
        <v>1</v>
      </c>
      <c r="AC120" s="10">
        <f t="shared" si="74"/>
        <v>1</v>
      </c>
      <c r="AD120" s="10">
        <f t="shared" si="75"/>
        <v>1</v>
      </c>
      <c r="AE120" s="10">
        <f t="shared" si="76"/>
        <v>0</v>
      </c>
      <c r="AF120" s="10">
        <f t="shared" si="77"/>
        <v>0</v>
      </c>
      <c r="AG120" s="10">
        <f t="shared" si="78"/>
        <v>0</v>
      </c>
      <c r="AH120" s="10">
        <f t="shared" si="79"/>
        <v>0</v>
      </c>
      <c r="AI120" s="10">
        <f t="shared" si="80"/>
        <v>0</v>
      </c>
      <c r="AJ120" s="10">
        <f t="shared" si="81"/>
        <v>0</v>
      </c>
      <c r="AK120" s="10">
        <f t="shared" si="82"/>
        <v>0</v>
      </c>
      <c r="AL120" s="10">
        <f t="shared" si="83"/>
        <v>1</v>
      </c>
      <c r="AM120" s="10">
        <f t="shared" si="84"/>
        <v>0</v>
      </c>
      <c r="AN120" s="10">
        <f t="shared" si="85"/>
        <v>0</v>
      </c>
      <c r="AO120" s="10">
        <f t="shared" si="86"/>
        <v>0</v>
      </c>
      <c r="AP120" s="10">
        <f t="shared" si="87"/>
        <v>0</v>
      </c>
      <c r="AQ120" s="10">
        <f t="shared" si="88"/>
        <v>0</v>
      </c>
      <c r="AR120" s="10">
        <f t="shared" si="89"/>
        <v>1</v>
      </c>
      <c r="AS120" s="10">
        <f t="shared" si="90"/>
        <v>1</v>
      </c>
      <c r="AT120" s="10">
        <f t="shared" si="91"/>
        <v>0</v>
      </c>
      <c r="AU120" s="10">
        <f t="shared" si="92"/>
        <v>0</v>
      </c>
      <c r="AV120" s="10">
        <f t="shared" si="93"/>
        <v>0</v>
      </c>
      <c r="AW120" s="10">
        <f t="shared" si="94"/>
        <v>0</v>
      </c>
      <c r="AX120" s="10">
        <f t="shared" si="95"/>
        <v>0</v>
      </c>
      <c r="AY120" s="10">
        <f t="shared" si="96"/>
        <v>0</v>
      </c>
      <c r="AZ120" s="10">
        <f t="shared" si="97"/>
        <v>0</v>
      </c>
      <c r="BA120" s="10">
        <f t="shared" si="98"/>
        <v>1</v>
      </c>
      <c r="BB120" s="10">
        <f t="shared" si="99"/>
        <v>0</v>
      </c>
      <c r="BC120" s="10">
        <f t="shared" si="100"/>
        <v>1</v>
      </c>
      <c r="BD120" s="10">
        <f t="shared" si="101"/>
        <v>1</v>
      </c>
      <c r="BE120" s="10">
        <f t="shared" si="102"/>
        <v>1</v>
      </c>
      <c r="BF120" s="13">
        <f t="shared" si="103"/>
        <v>7</v>
      </c>
      <c r="BG120" s="14">
        <f t="shared" si="104"/>
        <v>0.5</v>
      </c>
      <c r="BH120" s="13">
        <f>BK120-BF120</f>
        <v>33.35</v>
      </c>
      <c r="BI120" s="14">
        <f t="shared" si="105"/>
        <v>0.50530303030303036</v>
      </c>
      <c r="BJ120" s="14">
        <f t="shared" si="106"/>
        <v>0.50265151515151518</v>
      </c>
      <c r="BK120">
        <v>40.35</v>
      </c>
      <c r="BL120">
        <v>80</v>
      </c>
      <c r="BM120">
        <v>19</v>
      </c>
      <c r="BN120">
        <v>49</v>
      </c>
      <c r="BO120" s="3">
        <v>0.504</v>
      </c>
      <c r="BP120" s="4">
        <v>57.4</v>
      </c>
      <c r="BQ120" t="s">
        <v>70</v>
      </c>
      <c r="BR120" t="s">
        <v>71</v>
      </c>
      <c r="BS120" t="s">
        <v>72</v>
      </c>
      <c r="BT120" t="s">
        <v>73</v>
      </c>
      <c r="BU120" t="s">
        <v>240</v>
      </c>
      <c r="BV120" t="s">
        <v>75</v>
      </c>
      <c r="BW120" t="s">
        <v>76</v>
      </c>
      <c r="BX120" t="s">
        <v>193</v>
      </c>
      <c r="BY120" t="s">
        <v>78</v>
      </c>
      <c r="BZ120" t="s">
        <v>79</v>
      </c>
      <c r="CA120" t="s">
        <v>202</v>
      </c>
      <c r="CB120" t="s">
        <v>168</v>
      </c>
      <c r="CC120" t="s">
        <v>161</v>
      </c>
      <c r="CD120" t="s">
        <v>83</v>
      </c>
      <c r="CE120" t="s">
        <v>127</v>
      </c>
      <c r="CF120" t="s">
        <v>186</v>
      </c>
      <c r="CG120" t="s">
        <v>86</v>
      </c>
      <c r="CH120" t="s">
        <v>87</v>
      </c>
      <c r="CI120" t="s">
        <v>88</v>
      </c>
      <c r="CJ120" t="s">
        <v>89</v>
      </c>
      <c r="CK120" t="s">
        <v>90</v>
      </c>
      <c r="CL120" t="s">
        <v>91</v>
      </c>
      <c r="CM120" t="s">
        <v>181</v>
      </c>
      <c r="CN120" t="s">
        <v>93</v>
      </c>
      <c r="CO120" t="s">
        <v>129</v>
      </c>
      <c r="CP120" t="s">
        <v>143</v>
      </c>
      <c r="CQ120" t="s">
        <v>130</v>
      </c>
      <c r="CR120" t="s">
        <v>97</v>
      </c>
      <c r="CS120" t="s">
        <v>154</v>
      </c>
      <c r="CT120" t="s">
        <v>131</v>
      </c>
      <c r="CU120" t="s">
        <v>132</v>
      </c>
      <c r="CV120" t="s">
        <v>101</v>
      </c>
      <c r="CW120" t="s">
        <v>134</v>
      </c>
      <c r="CX120" t="s">
        <v>271</v>
      </c>
      <c r="CY120" t="s">
        <v>104</v>
      </c>
      <c r="CZ120" t="s">
        <v>105</v>
      </c>
      <c r="DA120" t="s">
        <v>106</v>
      </c>
      <c r="DB120" t="s">
        <v>174</v>
      </c>
      <c r="DC120" t="s">
        <v>108</v>
      </c>
      <c r="DD120" t="s">
        <v>109</v>
      </c>
      <c r="DE120" t="s">
        <v>110</v>
      </c>
      <c r="DF120" t="s">
        <v>137</v>
      </c>
      <c r="DG120" t="s">
        <v>146</v>
      </c>
      <c r="DH120" t="s">
        <v>113</v>
      </c>
      <c r="DI120" t="s">
        <v>114</v>
      </c>
      <c r="DJ120" t="s">
        <v>147</v>
      </c>
      <c r="DK120" t="s">
        <v>116</v>
      </c>
      <c r="DL120" t="s">
        <v>117</v>
      </c>
      <c r="DM120" t="s">
        <v>118</v>
      </c>
    </row>
    <row r="121" spans="1:117" x14ac:dyDescent="0.3">
      <c r="A121">
        <v>120</v>
      </c>
      <c r="B121" s="2" t="s">
        <v>568</v>
      </c>
      <c r="C121" t="s">
        <v>569</v>
      </c>
      <c r="D121" t="s">
        <v>65</v>
      </c>
      <c r="E121" t="s">
        <v>65</v>
      </c>
      <c r="F121" t="s">
        <v>284</v>
      </c>
      <c r="G121" t="s">
        <v>206</v>
      </c>
      <c r="H121" t="s">
        <v>570</v>
      </c>
      <c r="I121" s="8">
        <f t="shared" si="54"/>
        <v>0</v>
      </c>
      <c r="J121" s="8">
        <f t="shared" si="55"/>
        <v>1</v>
      </c>
      <c r="K121" s="8">
        <f t="shared" si="56"/>
        <v>0</v>
      </c>
      <c r="L121" s="8">
        <f t="shared" si="57"/>
        <v>1</v>
      </c>
      <c r="M121" s="8">
        <f t="shared" si="58"/>
        <v>1</v>
      </c>
      <c r="N121" s="8">
        <f t="shared" si="59"/>
        <v>1</v>
      </c>
      <c r="O121" s="8">
        <f t="shared" si="60"/>
        <v>0</v>
      </c>
      <c r="P121" s="8">
        <f t="shared" si="61"/>
        <v>0</v>
      </c>
      <c r="Q121" s="8">
        <f t="shared" si="62"/>
        <v>0</v>
      </c>
      <c r="R121" s="8">
        <f t="shared" si="63"/>
        <v>1</v>
      </c>
      <c r="S121" s="8">
        <f t="shared" si="64"/>
        <v>0</v>
      </c>
      <c r="T121" s="8">
        <f t="shared" si="65"/>
        <v>1</v>
      </c>
      <c r="U121" s="8">
        <f t="shared" si="66"/>
        <v>1</v>
      </c>
      <c r="V121" s="8">
        <f t="shared" si="67"/>
        <v>1</v>
      </c>
      <c r="W121" s="10">
        <f t="shared" si="68"/>
        <v>0</v>
      </c>
      <c r="X121" s="10">
        <f t="shared" si="69"/>
        <v>1</v>
      </c>
      <c r="Y121" s="10">
        <f t="shared" si="70"/>
        <v>0</v>
      </c>
      <c r="Z121" s="10">
        <f t="shared" si="71"/>
        <v>0</v>
      </c>
      <c r="AA121" s="10">
        <f t="shared" si="72"/>
        <v>1</v>
      </c>
      <c r="AB121" s="10">
        <f t="shared" si="73"/>
        <v>1</v>
      </c>
      <c r="AC121" s="10">
        <f t="shared" si="74"/>
        <v>0</v>
      </c>
      <c r="AD121" s="10">
        <f t="shared" si="75"/>
        <v>1</v>
      </c>
      <c r="AE121" s="10">
        <f t="shared" si="76"/>
        <v>1</v>
      </c>
      <c r="AF121" s="10">
        <f t="shared" si="77"/>
        <v>0</v>
      </c>
      <c r="AG121" s="10">
        <f t="shared" si="78"/>
        <v>0</v>
      </c>
      <c r="AH121" s="10">
        <f t="shared" si="79"/>
        <v>0</v>
      </c>
      <c r="AI121" s="10">
        <f t="shared" si="80"/>
        <v>0</v>
      </c>
      <c r="AJ121" s="10">
        <f t="shared" si="81"/>
        <v>0</v>
      </c>
      <c r="AK121" s="10">
        <f t="shared" si="82"/>
        <v>0</v>
      </c>
      <c r="AL121" s="10">
        <f t="shared" si="83"/>
        <v>1</v>
      </c>
      <c r="AM121" s="10">
        <f t="shared" si="84"/>
        <v>0</v>
      </c>
      <c r="AN121" s="10">
        <f t="shared" si="85"/>
        <v>1</v>
      </c>
      <c r="AO121" s="10">
        <f t="shared" si="86"/>
        <v>0</v>
      </c>
      <c r="AP121" s="10">
        <f t="shared" si="87"/>
        <v>1</v>
      </c>
      <c r="AQ121" s="10">
        <f t="shared" si="88"/>
        <v>0</v>
      </c>
      <c r="AR121" s="10">
        <f t="shared" si="89"/>
        <v>1</v>
      </c>
      <c r="AS121" s="10">
        <f t="shared" si="90"/>
        <v>1</v>
      </c>
      <c r="AT121" s="10">
        <f t="shared" si="91"/>
        <v>0</v>
      </c>
      <c r="AU121" s="10">
        <f t="shared" si="92"/>
        <v>0</v>
      </c>
      <c r="AV121" s="10">
        <f t="shared" si="93"/>
        <v>0</v>
      </c>
      <c r="AW121" s="10">
        <f t="shared" si="94"/>
        <v>1</v>
      </c>
      <c r="AX121" s="10">
        <f t="shared" si="95"/>
        <v>0</v>
      </c>
      <c r="AY121" s="10">
        <f t="shared" si="96"/>
        <v>0</v>
      </c>
      <c r="AZ121" s="10">
        <f t="shared" si="97"/>
        <v>0</v>
      </c>
      <c r="BA121" s="10">
        <f t="shared" si="98"/>
        <v>1</v>
      </c>
      <c r="BB121" s="10">
        <f t="shared" si="99"/>
        <v>1</v>
      </c>
      <c r="BC121" s="10">
        <f t="shared" si="100"/>
        <v>1</v>
      </c>
      <c r="BD121" s="10">
        <f t="shared" si="101"/>
        <v>0</v>
      </c>
      <c r="BE121" s="10">
        <f t="shared" si="102"/>
        <v>1</v>
      </c>
      <c r="BF121" s="13">
        <f t="shared" si="103"/>
        <v>8</v>
      </c>
      <c r="BG121" s="14">
        <f t="shared" si="104"/>
        <v>0.5714285714285714</v>
      </c>
      <c r="BH121" s="13">
        <f>BK121-BF121</f>
        <v>32.25</v>
      </c>
      <c r="BI121" s="14">
        <f t="shared" si="105"/>
        <v>0.48863636363636365</v>
      </c>
      <c r="BJ121" s="14">
        <f t="shared" si="106"/>
        <v>0.53003246753246747</v>
      </c>
      <c r="BK121">
        <v>40.25</v>
      </c>
      <c r="BL121">
        <v>80</v>
      </c>
      <c r="BM121">
        <v>23</v>
      </c>
      <c r="BN121">
        <v>49</v>
      </c>
      <c r="BO121" s="3">
        <v>0.503</v>
      </c>
      <c r="BP121" s="4">
        <v>59.5</v>
      </c>
      <c r="BQ121" t="s">
        <v>261</v>
      </c>
      <c r="BR121" t="s">
        <v>71</v>
      </c>
      <c r="BS121" t="s">
        <v>167</v>
      </c>
      <c r="BT121" t="s">
        <v>73</v>
      </c>
      <c r="BU121" t="s">
        <v>74</v>
      </c>
      <c r="BV121" t="s">
        <v>75</v>
      </c>
      <c r="BW121" t="s">
        <v>76</v>
      </c>
      <c r="BX121" t="s">
        <v>193</v>
      </c>
      <c r="BY121" t="s">
        <v>78</v>
      </c>
      <c r="BZ121" t="s">
        <v>79</v>
      </c>
      <c r="CA121" t="s">
        <v>202</v>
      </c>
      <c r="CB121" t="s">
        <v>81</v>
      </c>
      <c r="CC121" t="s">
        <v>126</v>
      </c>
      <c r="CD121" t="s">
        <v>83</v>
      </c>
      <c r="CE121" t="s">
        <v>127</v>
      </c>
      <c r="CF121" t="s">
        <v>85</v>
      </c>
      <c r="CG121" t="s">
        <v>86</v>
      </c>
      <c r="CH121" t="s">
        <v>128</v>
      </c>
      <c r="CI121" t="s">
        <v>88</v>
      </c>
      <c r="CJ121" t="s">
        <v>89</v>
      </c>
      <c r="CK121" t="s">
        <v>213</v>
      </c>
      <c r="CL121" t="s">
        <v>91</v>
      </c>
      <c r="CM121" t="s">
        <v>92</v>
      </c>
      <c r="CN121" t="s">
        <v>93</v>
      </c>
      <c r="CO121" t="s">
        <v>129</v>
      </c>
      <c r="CP121" t="s">
        <v>143</v>
      </c>
      <c r="CQ121" t="s">
        <v>130</v>
      </c>
      <c r="CR121" t="s">
        <v>97</v>
      </c>
      <c r="CS121" t="s">
        <v>154</v>
      </c>
      <c r="CT121" t="s">
        <v>131</v>
      </c>
      <c r="CU121" t="s">
        <v>132</v>
      </c>
      <c r="CV121" t="s">
        <v>133</v>
      </c>
      <c r="CW121" t="s">
        <v>134</v>
      </c>
      <c r="CX121" t="s">
        <v>103</v>
      </c>
      <c r="CY121" t="s">
        <v>104</v>
      </c>
      <c r="CZ121" t="s">
        <v>105</v>
      </c>
      <c r="DA121" t="s">
        <v>106</v>
      </c>
      <c r="DB121" t="s">
        <v>163</v>
      </c>
      <c r="DC121" t="s">
        <v>108</v>
      </c>
      <c r="DD121" t="s">
        <v>109</v>
      </c>
      <c r="DE121" t="s">
        <v>208</v>
      </c>
      <c r="DF121" t="s">
        <v>137</v>
      </c>
      <c r="DG121" t="s">
        <v>146</v>
      </c>
      <c r="DH121" t="s">
        <v>113</v>
      </c>
      <c r="DI121" t="s">
        <v>114</v>
      </c>
      <c r="DJ121" t="s">
        <v>115</v>
      </c>
      <c r="DK121" t="s">
        <v>116</v>
      </c>
      <c r="DL121" t="s">
        <v>138</v>
      </c>
      <c r="DM121" t="s">
        <v>118</v>
      </c>
    </row>
    <row r="122" spans="1:117" x14ac:dyDescent="0.3">
      <c r="A122">
        <v>121</v>
      </c>
      <c r="B122" s="2" t="s">
        <v>571</v>
      </c>
      <c r="C122" t="s">
        <v>572</v>
      </c>
      <c r="D122" t="s">
        <v>65</v>
      </c>
      <c r="E122" t="s">
        <v>65</v>
      </c>
      <c r="F122" t="s">
        <v>291</v>
      </c>
      <c r="G122" t="s">
        <v>122</v>
      </c>
      <c r="H122" t="s">
        <v>573</v>
      </c>
      <c r="I122" s="8">
        <f t="shared" si="54"/>
        <v>1</v>
      </c>
      <c r="J122" s="8">
        <f t="shared" si="55"/>
        <v>0</v>
      </c>
      <c r="K122" s="8">
        <f t="shared" si="56"/>
        <v>1</v>
      </c>
      <c r="L122" s="8">
        <f t="shared" si="57"/>
        <v>1</v>
      </c>
      <c r="M122" s="8">
        <f t="shared" si="58"/>
        <v>1</v>
      </c>
      <c r="N122" s="8">
        <f t="shared" si="59"/>
        <v>1</v>
      </c>
      <c r="O122" s="8">
        <f t="shared" si="60"/>
        <v>0</v>
      </c>
      <c r="P122" s="8">
        <f t="shared" si="61"/>
        <v>1</v>
      </c>
      <c r="Q122" s="8">
        <f t="shared" si="62"/>
        <v>1</v>
      </c>
      <c r="R122" s="8">
        <f t="shared" si="63"/>
        <v>1</v>
      </c>
      <c r="S122" s="8">
        <f t="shared" si="64"/>
        <v>1</v>
      </c>
      <c r="T122" s="8">
        <f t="shared" si="65"/>
        <v>0</v>
      </c>
      <c r="U122" s="8">
        <f t="shared" si="66"/>
        <v>0</v>
      </c>
      <c r="V122" s="8">
        <f t="shared" si="67"/>
        <v>0</v>
      </c>
      <c r="W122" s="10">
        <f t="shared" si="68"/>
        <v>0</v>
      </c>
      <c r="X122" s="10">
        <f t="shared" si="69"/>
        <v>0</v>
      </c>
      <c r="Y122" s="10">
        <f t="shared" si="70"/>
        <v>0</v>
      </c>
      <c r="Z122" s="10">
        <f t="shared" si="71"/>
        <v>0</v>
      </c>
      <c r="AA122" s="10">
        <f t="shared" si="72"/>
        <v>1</v>
      </c>
      <c r="AB122" s="10">
        <f t="shared" si="73"/>
        <v>1</v>
      </c>
      <c r="AC122" s="10">
        <f t="shared" si="74"/>
        <v>1</v>
      </c>
      <c r="AD122" s="10">
        <f t="shared" si="75"/>
        <v>1</v>
      </c>
      <c r="AE122" s="10">
        <f t="shared" si="76"/>
        <v>0</v>
      </c>
      <c r="AF122" s="10">
        <f t="shared" si="77"/>
        <v>0</v>
      </c>
      <c r="AG122" s="10">
        <f t="shared" si="78"/>
        <v>0</v>
      </c>
      <c r="AH122" s="10">
        <f t="shared" si="79"/>
        <v>1</v>
      </c>
      <c r="AI122" s="10">
        <f t="shared" si="80"/>
        <v>0</v>
      </c>
      <c r="AJ122" s="10">
        <f t="shared" si="81"/>
        <v>0</v>
      </c>
      <c r="AK122" s="10">
        <f t="shared" si="82"/>
        <v>1</v>
      </c>
      <c r="AL122" s="10">
        <f t="shared" si="83"/>
        <v>1</v>
      </c>
      <c r="AM122" s="10">
        <f t="shared" si="84"/>
        <v>1</v>
      </c>
      <c r="AN122" s="10">
        <f t="shared" si="85"/>
        <v>1</v>
      </c>
      <c r="AO122" s="10">
        <f t="shared" si="86"/>
        <v>1</v>
      </c>
      <c r="AP122" s="10">
        <f t="shared" si="87"/>
        <v>1</v>
      </c>
      <c r="AQ122" s="10">
        <f t="shared" si="88"/>
        <v>0</v>
      </c>
      <c r="AR122" s="10">
        <f t="shared" si="89"/>
        <v>0</v>
      </c>
      <c r="AS122" s="10">
        <f t="shared" si="90"/>
        <v>1</v>
      </c>
      <c r="AT122" s="10">
        <f t="shared" si="91"/>
        <v>0</v>
      </c>
      <c r="AU122" s="10">
        <f t="shared" si="92"/>
        <v>0</v>
      </c>
      <c r="AV122" s="10">
        <f t="shared" si="93"/>
        <v>0</v>
      </c>
      <c r="AW122" s="10">
        <f t="shared" si="94"/>
        <v>0</v>
      </c>
      <c r="AX122" s="10">
        <f t="shared" si="95"/>
        <v>0</v>
      </c>
      <c r="AY122" s="10">
        <f t="shared" si="96"/>
        <v>0</v>
      </c>
      <c r="AZ122" s="10">
        <f t="shared" si="97"/>
        <v>0</v>
      </c>
      <c r="BA122" s="10">
        <f t="shared" si="98"/>
        <v>1</v>
      </c>
      <c r="BB122" s="10">
        <f t="shared" si="99"/>
        <v>0</v>
      </c>
      <c r="BC122" s="10">
        <f t="shared" si="100"/>
        <v>1</v>
      </c>
      <c r="BD122" s="10">
        <f t="shared" si="101"/>
        <v>0</v>
      </c>
      <c r="BE122" s="10">
        <f t="shared" si="102"/>
        <v>1</v>
      </c>
      <c r="BF122" s="13">
        <f t="shared" si="103"/>
        <v>9</v>
      </c>
      <c r="BG122" s="14">
        <f t="shared" si="104"/>
        <v>0.6428571428571429</v>
      </c>
      <c r="BH122" s="13">
        <f>BK122-BF122</f>
        <v>31.25</v>
      </c>
      <c r="BI122" s="14">
        <f t="shared" si="105"/>
        <v>0.47348484848484851</v>
      </c>
      <c r="BJ122" s="14">
        <f t="shared" si="106"/>
        <v>0.55817099567099571</v>
      </c>
      <c r="BK122">
        <v>40.25</v>
      </c>
      <c r="BL122">
        <v>80</v>
      </c>
      <c r="BM122">
        <v>24</v>
      </c>
      <c r="BN122">
        <v>49</v>
      </c>
      <c r="BO122" s="3">
        <v>0.503</v>
      </c>
      <c r="BP122" s="4">
        <v>53.6</v>
      </c>
      <c r="BQ122" t="s">
        <v>70</v>
      </c>
      <c r="BR122" t="s">
        <v>200</v>
      </c>
      <c r="BS122" t="s">
        <v>72</v>
      </c>
      <c r="BT122" t="s">
        <v>73</v>
      </c>
      <c r="BU122" t="s">
        <v>74</v>
      </c>
      <c r="BV122" t="s">
        <v>75</v>
      </c>
      <c r="BW122" t="s">
        <v>76</v>
      </c>
      <c r="BX122" t="s">
        <v>77</v>
      </c>
      <c r="BY122" t="s">
        <v>125</v>
      </c>
      <c r="BZ122" t="s">
        <v>79</v>
      </c>
      <c r="CA122" t="s">
        <v>80</v>
      </c>
      <c r="CB122" t="s">
        <v>168</v>
      </c>
      <c r="CC122" t="s">
        <v>161</v>
      </c>
      <c r="CD122" t="s">
        <v>252</v>
      </c>
      <c r="CE122" t="s">
        <v>127</v>
      </c>
      <c r="CF122" t="s">
        <v>269</v>
      </c>
      <c r="CG122" t="s">
        <v>86</v>
      </c>
      <c r="CH122" t="s">
        <v>128</v>
      </c>
      <c r="CI122" t="s">
        <v>88</v>
      </c>
      <c r="CJ122" t="s">
        <v>89</v>
      </c>
      <c r="CK122" t="s">
        <v>90</v>
      </c>
      <c r="CL122" t="s">
        <v>91</v>
      </c>
      <c r="CM122" t="s">
        <v>181</v>
      </c>
      <c r="CN122" t="s">
        <v>231</v>
      </c>
      <c r="CO122" t="s">
        <v>129</v>
      </c>
      <c r="CP122" t="s">
        <v>95</v>
      </c>
      <c r="CQ122" t="s">
        <v>130</v>
      </c>
      <c r="CR122" t="s">
        <v>97</v>
      </c>
      <c r="CS122" t="s">
        <v>98</v>
      </c>
      <c r="CT122" t="s">
        <v>131</v>
      </c>
      <c r="CU122" t="s">
        <v>100</v>
      </c>
      <c r="CV122" t="s">
        <v>133</v>
      </c>
      <c r="CW122" t="s">
        <v>102</v>
      </c>
      <c r="CX122" t="s">
        <v>103</v>
      </c>
      <c r="CY122" t="s">
        <v>104</v>
      </c>
      <c r="CZ122" t="s">
        <v>195</v>
      </c>
      <c r="DA122" t="s">
        <v>106</v>
      </c>
      <c r="DB122" t="s">
        <v>163</v>
      </c>
      <c r="DC122" t="s">
        <v>108</v>
      </c>
      <c r="DD122" t="s">
        <v>109</v>
      </c>
      <c r="DE122" t="s">
        <v>110</v>
      </c>
      <c r="DF122" t="s">
        <v>182</v>
      </c>
      <c r="DG122" t="s">
        <v>146</v>
      </c>
      <c r="DH122" t="s">
        <v>113</v>
      </c>
      <c r="DI122" t="s">
        <v>114</v>
      </c>
      <c r="DJ122" t="s">
        <v>147</v>
      </c>
      <c r="DK122" t="s">
        <v>116</v>
      </c>
      <c r="DL122" t="s">
        <v>138</v>
      </c>
      <c r="DM122" t="s">
        <v>118</v>
      </c>
    </row>
    <row r="123" spans="1:117" x14ac:dyDescent="0.3">
      <c r="A123">
        <v>122</v>
      </c>
      <c r="B123" s="2" t="s">
        <v>574</v>
      </c>
      <c r="C123" t="s">
        <v>575</v>
      </c>
      <c r="D123" t="s">
        <v>66</v>
      </c>
      <c r="E123" t="s">
        <v>66</v>
      </c>
      <c r="F123" t="s">
        <v>243</v>
      </c>
      <c r="G123" t="s">
        <v>159</v>
      </c>
      <c r="H123" t="s">
        <v>576</v>
      </c>
      <c r="I123" s="8">
        <f t="shared" si="54"/>
        <v>1</v>
      </c>
      <c r="J123" s="8">
        <f t="shared" si="55"/>
        <v>1</v>
      </c>
      <c r="K123" s="8">
        <f t="shared" si="56"/>
        <v>1</v>
      </c>
      <c r="L123" s="8">
        <f t="shared" si="57"/>
        <v>1</v>
      </c>
      <c r="M123" s="8">
        <f t="shared" si="58"/>
        <v>1</v>
      </c>
      <c r="N123" s="8">
        <f t="shared" si="59"/>
        <v>1</v>
      </c>
      <c r="O123" s="8">
        <f t="shared" si="60"/>
        <v>1</v>
      </c>
      <c r="P123" s="8">
        <f t="shared" si="61"/>
        <v>1</v>
      </c>
      <c r="Q123" s="8">
        <f t="shared" si="62"/>
        <v>0</v>
      </c>
      <c r="R123" s="8">
        <f t="shared" si="63"/>
        <v>1</v>
      </c>
      <c r="S123" s="8">
        <f t="shared" si="64"/>
        <v>1</v>
      </c>
      <c r="T123" s="8">
        <f t="shared" si="65"/>
        <v>1</v>
      </c>
      <c r="U123" s="8">
        <f t="shared" si="66"/>
        <v>1</v>
      </c>
      <c r="V123" s="8">
        <f t="shared" si="67"/>
        <v>1</v>
      </c>
      <c r="W123" s="10">
        <f t="shared" si="68"/>
        <v>0</v>
      </c>
      <c r="X123" s="10">
        <f t="shared" si="69"/>
        <v>1</v>
      </c>
      <c r="Y123" s="10">
        <f t="shared" si="70"/>
        <v>0</v>
      </c>
      <c r="Z123" s="10">
        <f t="shared" si="71"/>
        <v>1</v>
      </c>
      <c r="AA123" s="10">
        <f t="shared" si="72"/>
        <v>1</v>
      </c>
      <c r="AB123" s="10">
        <f t="shared" si="73"/>
        <v>0</v>
      </c>
      <c r="AC123" s="10">
        <f t="shared" si="74"/>
        <v>1</v>
      </c>
      <c r="AD123" s="10">
        <f t="shared" si="75"/>
        <v>1</v>
      </c>
      <c r="AE123" s="10">
        <f t="shared" si="76"/>
        <v>0</v>
      </c>
      <c r="AF123" s="10">
        <f t="shared" si="77"/>
        <v>0</v>
      </c>
      <c r="AG123" s="10">
        <f t="shared" si="78"/>
        <v>0</v>
      </c>
      <c r="AH123" s="10">
        <f t="shared" si="79"/>
        <v>0</v>
      </c>
      <c r="AI123" s="10">
        <f t="shared" si="80"/>
        <v>0</v>
      </c>
      <c r="AJ123" s="10">
        <f t="shared" si="81"/>
        <v>0</v>
      </c>
      <c r="AK123" s="10">
        <f t="shared" si="82"/>
        <v>0</v>
      </c>
      <c r="AL123" s="10">
        <f t="shared" si="83"/>
        <v>1</v>
      </c>
      <c r="AM123" s="10">
        <f t="shared" si="84"/>
        <v>0</v>
      </c>
      <c r="AN123" s="10">
        <f t="shared" si="85"/>
        <v>1</v>
      </c>
      <c r="AO123" s="10">
        <f t="shared" si="86"/>
        <v>0</v>
      </c>
      <c r="AP123" s="10">
        <f t="shared" si="87"/>
        <v>1</v>
      </c>
      <c r="AQ123" s="10">
        <f t="shared" si="88"/>
        <v>0</v>
      </c>
      <c r="AR123" s="10">
        <f t="shared" si="89"/>
        <v>0</v>
      </c>
      <c r="AS123" s="10">
        <f t="shared" si="90"/>
        <v>1</v>
      </c>
      <c r="AT123" s="10">
        <f t="shared" si="91"/>
        <v>0</v>
      </c>
      <c r="AU123" s="10">
        <f t="shared" si="92"/>
        <v>1</v>
      </c>
      <c r="AV123" s="10">
        <f t="shared" si="93"/>
        <v>0</v>
      </c>
      <c r="AW123" s="10">
        <f t="shared" si="94"/>
        <v>0</v>
      </c>
      <c r="AX123" s="10">
        <f t="shared" si="95"/>
        <v>0</v>
      </c>
      <c r="AY123" s="10">
        <f t="shared" si="96"/>
        <v>0</v>
      </c>
      <c r="AZ123" s="10">
        <f t="shared" si="97"/>
        <v>0</v>
      </c>
      <c r="BA123" s="10">
        <f t="shared" si="98"/>
        <v>0</v>
      </c>
      <c r="BB123" s="10">
        <f t="shared" si="99"/>
        <v>1</v>
      </c>
      <c r="BC123" s="10">
        <f t="shared" si="100"/>
        <v>1</v>
      </c>
      <c r="BD123" s="10">
        <f t="shared" si="101"/>
        <v>0</v>
      </c>
      <c r="BE123" s="10">
        <f t="shared" si="102"/>
        <v>1</v>
      </c>
      <c r="BF123" s="13">
        <f t="shared" si="103"/>
        <v>13</v>
      </c>
      <c r="BG123" s="14">
        <f t="shared" si="104"/>
        <v>0.9285714285714286</v>
      </c>
      <c r="BH123" s="13">
        <f>BK123-BF123</f>
        <v>27.25</v>
      </c>
      <c r="BI123" s="14">
        <f t="shared" si="105"/>
        <v>0.4128787878787879</v>
      </c>
      <c r="BJ123" s="14">
        <f t="shared" si="106"/>
        <v>0.67072510822510822</v>
      </c>
      <c r="BK123">
        <v>40.25</v>
      </c>
      <c r="BL123">
        <v>80</v>
      </c>
      <c r="BM123">
        <v>26</v>
      </c>
      <c r="BN123">
        <v>49</v>
      </c>
      <c r="BO123" s="3">
        <v>0.503</v>
      </c>
      <c r="BP123" s="4">
        <v>58.8</v>
      </c>
      <c r="BQ123" t="s">
        <v>70</v>
      </c>
      <c r="BR123" t="s">
        <v>71</v>
      </c>
      <c r="BS123" t="s">
        <v>72</v>
      </c>
      <c r="BT123" t="s">
        <v>73</v>
      </c>
      <c r="BU123" t="s">
        <v>74</v>
      </c>
      <c r="BV123" t="s">
        <v>75</v>
      </c>
      <c r="BW123" t="s">
        <v>124</v>
      </c>
      <c r="BX123" t="s">
        <v>77</v>
      </c>
      <c r="BY123" t="s">
        <v>78</v>
      </c>
      <c r="BZ123" t="s">
        <v>79</v>
      </c>
      <c r="CA123" t="s">
        <v>80</v>
      </c>
      <c r="CB123" t="s">
        <v>81</v>
      </c>
      <c r="CC123" t="s">
        <v>126</v>
      </c>
      <c r="CD123" t="s">
        <v>83</v>
      </c>
      <c r="CE123" t="s">
        <v>127</v>
      </c>
      <c r="CF123" t="s">
        <v>85</v>
      </c>
      <c r="CG123" t="s">
        <v>577</v>
      </c>
      <c r="CH123" t="s">
        <v>87</v>
      </c>
      <c r="CI123" t="s">
        <v>88</v>
      </c>
      <c r="CJ123" t="s">
        <v>371</v>
      </c>
      <c r="CK123" t="s">
        <v>90</v>
      </c>
      <c r="CL123" t="s">
        <v>91</v>
      </c>
      <c r="CM123" t="s">
        <v>181</v>
      </c>
      <c r="CN123" t="s">
        <v>93</v>
      </c>
      <c r="CO123" t="s">
        <v>129</v>
      </c>
      <c r="CP123" t="s">
        <v>143</v>
      </c>
      <c r="CQ123" t="s">
        <v>130</v>
      </c>
      <c r="CR123" t="s">
        <v>97</v>
      </c>
      <c r="CS123" t="s">
        <v>154</v>
      </c>
      <c r="CT123" t="s">
        <v>131</v>
      </c>
      <c r="CU123" t="s">
        <v>132</v>
      </c>
      <c r="CV123" t="s">
        <v>133</v>
      </c>
      <c r="CW123" t="s">
        <v>134</v>
      </c>
      <c r="CX123" t="s">
        <v>103</v>
      </c>
      <c r="CY123" t="s">
        <v>104</v>
      </c>
      <c r="CZ123" t="s">
        <v>135</v>
      </c>
      <c r="DA123" t="s">
        <v>106</v>
      </c>
      <c r="DB123" t="s">
        <v>174</v>
      </c>
      <c r="DC123" t="s">
        <v>189</v>
      </c>
      <c r="DD123" t="s">
        <v>109</v>
      </c>
      <c r="DE123" t="s">
        <v>110</v>
      </c>
      <c r="DF123" t="s">
        <v>137</v>
      </c>
      <c r="DG123" t="s">
        <v>146</v>
      </c>
      <c r="DH123" t="s">
        <v>113</v>
      </c>
      <c r="DI123" t="s">
        <v>232</v>
      </c>
      <c r="DJ123" t="s">
        <v>115</v>
      </c>
      <c r="DK123" t="s">
        <v>116</v>
      </c>
      <c r="DL123" t="s">
        <v>138</v>
      </c>
      <c r="DM123" t="s">
        <v>118</v>
      </c>
    </row>
    <row r="124" spans="1:117" x14ac:dyDescent="0.3">
      <c r="A124">
        <v>123</v>
      </c>
      <c r="B124" s="2" t="s">
        <v>578</v>
      </c>
      <c r="C124" t="s">
        <v>579</v>
      </c>
      <c r="D124" t="s">
        <v>65</v>
      </c>
      <c r="E124" t="s">
        <v>65</v>
      </c>
      <c r="F124" t="s">
        <v>228</v>
      </c>
      <c r="G124" t="s">
        <v>172</v>
      </c>
      <c r="H124" t="s">
        <v>580</v>
      </c>
      <c r="I124" s="8">
        <f t="shared" si="54"/>
        <v>1</v>
      </c>
      <c r="J124" s="8">
        <f t="shared" si="55"/>
        <v>1</v>
      </c>
      <c r="K124" s="8">
        <f t="shared" si="56"/>
        <v>0</v>
      </c>
      <c r="L124" s="8">
        <f t="shared" si="57"/>
        <v>0</v>
      </c>
      <c r="M124" s="8">
        <f t="shared" si="58"/>
        <v>1</v>
      </c>
      <c r="N124" s="8">
        <f t="shared" si="59"/>
        <v>1</v>
      </c>
      <c r="O124" s="8">
        <f t="shared" si="60"/>
        <v>1</v>
      </c>
      <c r="P124" s="8">
        <f t="shared" si="61"/>
        <v>1</v>
      </c>
      <c r="Q124" s="8">
        <f t="shared" si="62"/>
        <v>1</v>
      </c>
      <c r="R124" s="8">
        <f t="shared" si="63"/>
        <v>1</v>
      </c>
      <c r="S124" s="8">
        <f t="shared" si="64"/>
        <v>1</v>
      </c>
      <c r="T124" s="8">
        <f t="shared" si="65"/>
        <v>1</v>
      </c>
      <c r="U124" s="8">
        <f t="shared" si="66"/>
        <v>0</v>
      </c>
      <c r="V124" s="8">
        <f t="shared" si="67"/>
        <v>1</v>
      </c>
      <c r="W124" s="10">
        <f t="shared" si="68"/>
        <v>0</v>
      </c>
      <c r="X124" s="10">
        <f t="shared" si="69"/>
        <v>0</v>
      </c>
      <c r="Y124" s="10">
        <f t="shared" si="70"/>
        <v>0</v>
      </c>
      <c r="Z124" s="10">
        <f t="shared" si="71"/>
        <v>1</v>
      </c>
      <c r="AA124" s="10">
        <f t="shared" si="72"/>
        <v>1</v>
      </c>
      <c r="AB124" s="10">
        <f t="shared" si="73"/>
        <v>0</v>
      </c>
      <c r="AC124" s="10">
        <f t="shared" si="74"/>
        <v>1</v>
      </c>
      <c r="AD124" s="10">
        <f t="shared" si="75"/>
        <v>1</v>
      </c>
      <c r="AE124" s="10">
        <f t="shared" si="76"/>
        <v>1</v>
      </c>
      <c r="AF124" s="10">
        <f t="shared" si="77"/>
        <v>1</v>
      </c>
      <c r="AG124" s="10">
        <f t="shared" si="78"/>
        <v>0</v>
      </c>
      <c r="AH124" s="10">
        <f t="shared" si="79"/>
        <v>0</v>
      </c>
      <c r="AI124" s="10">
        <f t="shared" si="80"/>
        <v>0</v>
      </c>
      <c r="AJ124" s="10">
        <f t="shared" si="81"/>
        <v>0</v>
      </c>
      <c r="AK124" s="10">
        <f t="shared" si="82"/>
        <v>0</v>
      </c>
      <c r="AL124" s="10">
        <f t="shared" si="83"/>
        <v>1</v>
      </c>
      <c r="AM124" s="10">
        <f t="shared" si="84"/>
        <v>0</v>
      </c>
      <c r="AN124" s="10">
        <f t="shared" si="85"/>
        <v>1</v>
      </c>
      <c r="AO124" s="10">
        <f t="shared" si="86"/>
        <v>1</v>
      </c>
      <c r="AP124" s="10">
        <f t="shared" si="87"/>
        <v>1</v>
      </c>
      <c r="AQ124" s="10">
        <f t="shared" si="88"/>
        <v>0</v>
      </c>
      <c r="AR124" s="10">
        <f t="shared" si="89"/>
        <v>0</v>
      </c>
      <c r="AS124" s="10">
        <f t="shared" si="90"/>
        <v>0</v>
      </c>
      <c r="AT124" s="10">
        <f t="shared" si="91"/>
        <v>0</v>
      </c>
      <c r="AU124" s="10">
        <f t="shared" si="92"/>
        <v>0</v>
      </c>
      <c r="AV124" s="10">
        <f t="shared" si="93"/>
        <v>0</v>
      </c>
      <c r="AW124" s="10">
        <f t="shared" si="94"/>
        <v>0</v>
      </c>
      <c r="AX124" s="10">
        <f t="shared" si="95"/>
        <v>0</v>
      </c>
      <c r="AY124" s="10">
        <f t="shared" si="96"/>
        <v>0</v>
      </c>
      <c r="AZ124" s="10">
        <f t="shared" si="97"/>
        <v>0</v>
      </c>
      <c r="BA124" s="10">
        <f t="shared" si="98"/>
        <v>1</v>
      </c>
      <c r="BB124" s="10">
        <f t="shared" si="99"/>
        <v>1</v>
      </c>
      <c r="BC124" s="10">
        <f t="shared" si="100"/>
        <v>1</v>
      </c>
      <c r="BD124" s="10">
        <f t="shared" si="101"/>
        <v>1</v>
      </c>
      <c r="BE124" s="10">
        <f t="shared" si="102"/>
        <v>0</v>
      </c>
      <c r="BF124" s="13">
        <f t="shared" si="103"/>
        <v>11</v>
      </c>
      <c r="BG124" s="14">
        <f t="shared" si="104"/>
        <v>0.7857142857142857</v>
      </c>
      <c r="BH124" s="13">
        <f>BK124-BF124</f>
        <v>29.159999999999997</v>
      </c>
      <c r="BI124" s="14">
        <f t="shared" si="105"/>
        <v>0.44181818181818178</v>
      </c>
      <c r="BJ124" s="14">
        <f t="shared" si="106"/>
        <v>0.61376623376623374</v>
      </c>
      <c r="BK124">
        <v>40.159999999999997</v>
      </c>
      <c r="BL124">
        <v>80</v>
      </c>
      <c r="BM124">
        <v>25</v>
      </c>
      <c r="BN124">
        <v>49</v>
      </c>
      <c r="BO124" s="3">
        <v>0.502</v>
      </c>
      <c r="BP124" s="4">
        <v>60.1</v>
      </c>
      <c r="BQ124" t="s">
        <v>70</v>
      </c>
      <c r="BR124" t="s">
        <v>71</v>
      </c>
      <c r="BS124" t="s">
        <v>167</v>
      </c>
      <c r="BT124" t="s">
        <v>201</v>
      </c>
      <c r="BU124" t="s">
        <v>74</v>
      </c>
      <c r="BV124" t="s">
        <v>75</v>
      </c>
      <c r="BW124" t="s">
        <v>124</v>
      </c>
      <c r="BX124" t="s">
        <v>77</v>
      </c>
      <c r="BY124" t="s">
        <v>125</v>
      </c>
      <c r="BZ124" t="s">
        <v>79</v>
      </c>
      <c r="CA124" t="s">
        <v>80</v>
      </c>
      <c r="CB124" t="s">
        <v>81</v>
      </c>
      <c r="CC124" t="s">
        <v>161</v>
      </c>
      <c r="CD124" t="s">
        <v>83</v>
      </c>
      <c r="CE124" t="s">
        <v>127</v>
      </c>
      <c r="CF124" t="s">
        <v>269</v>
      </c>
      <c r="CG124" t="s">
        <v>86</v>
      </c>
      <c r="CH124" t="s">
        <v>87</v>
      </c>
      <c r="CI124" t="s">
        <v>88</v>
      </c>
      <c r="CJ124" t="s">
        <v>142</v>
      </c>
      <c r="CK124" t="s">
        <v>90</v>
      </c>
      <c r="CL124" t="s">
        <v>91</v>
      </c>
      <c r="CM124" t="s">
        <v>92</v>
      </c>
      <c r="CN124" t="s">
        <v>169</v>
      </c>
      <c r="CO124" t="s">
        <v>187</v>
      </c>
      <c r="CP124" t="s">
        <v>143</v>
      </c>
      <c r="CQ124" t="s">
        <v>144</v>
      </c>
      <c r="CR124" t="s">
        <v>97</v>
      </c>
      <c r="CS124" t="s">
        <v>154</v>
      </c>
      <c r="CT124" t="s">
        <v>131</v>
      </c>
      <c r="CU124" t="s">
        <v>132</v>
      </c>
      <c r="CV124" t="s">
        <v>133</v>
      </c>
      <c r="CW124" t="s">
        <v>102</v>
      </c>
      <c r="CX124" t="s">
        <v>103</v>
      </c>
      <c r="CY124" t="s">
        <v>104</v>
      </c>
      <c r="CZ124" t="s">
        <v>195</v>
      </c>
      <c r="DA124" t="s">
        <v>162</v>
      </c>
      <c r="DB124" t="s">
        <v>174</v>
      </c>
      <c r="DC124" t="s">
        <v>108</v>
      </c>
      <c r="DD124" t="s">
        <v>109</v>
      </c>
      <c r="DE124" t="s">
        <v>110</v>
      </c>
      <c r="DF124" t="s">
        <v>137</v>
      </c>
      <c r="DG124" t="s">
        <v>146</v>
      </c>
      <c r="DH124" t="s">
        <v>113</v>
      </c>
      <c r="DI124" t="s">
        <v>114</v>
      </c>
      <c r="DJ124" t="s">
        <v>115</v>
      </c>
      <c r="DK124" t="s">
        <v>116</v>
      </c>
      <c r="DL124" t="s">
        <v>117</v>
      </c>
      <c r="DM124" t="s">
        <v>278</v>
      </c>
    </row>
    <row r="125" spans="1:117" x14ac:dyDescent="0.3">
      <c r="A125">
        <v>124</v>
      </c>
      <c r="B125" s="2" t="s">
        <v>581</v>
      </c>
      <c r="C125" t="s">
        <v>582</v>
      </c>
      <c r="D125" t="s">
        <v>65</v>
      </c>
      <c r="E125" t="s">
        <v>65</v>
      </c>
      <c r="F125" t="s">
        <v>67</v>
      </c>
      <c r="G125" t="s">
        <v>151</v>
      </c>
      <c r="H125" t="s">
        <v>583</v>
      </c>
      <c r="I125" s="8">
        <f t="shared" si="54"/>
        <v>1</v>
      </c>
      <c r="J125" s="8">
        <f t="shared" si="55"/>
        <v>0</v>
      </c>
      <c r="K125" s="8">
        <f t="shared" si="56"/>
        <v>1</v>
      </c>
      <c r="L125" s="8">
        <f t="shared" si="57"/>
        <v>1</v>
      </c>
      <c r="M125" s="8">
        <f t="shared" si="58"/>
        <v>1</v>
      </c>
      <c r="N125" s="8">
        <f t="shared" si="59"/>
        <v>0</v>
      </c>
      <c r="O125" s="8">
        <f t="shared" si="60"/>
        <v>1</v>
      </c>
      <c r="P125" s="8">
        <f t="shared" si="61"/>
        <v>0</v>
      </c>
      <c r="Q125" s="8">
        <f t="shared" si="62"/>
        <v>0</v>
      </c>
      <c r="R125" s="8">
        <f t="shared" si="63"/>
        <v>1</v>
      </c>
      <c r="S125" s="8">
        <f t="shared" si="64"/>
        <v>1</v>
      </c>
      <c r="T125" s="8">
        <f t="shared" si="65"/>
        <v>0</v>
      </c>
      <c r="U125" s="8">
        <f t="shared" si="66"/>
        <v>1</v>
      </c>
      <c r="V125" s="8">
        <f t="shared" si="67"/>
        <v>1</v>
      </c>
      <c r="W125" s="10">
        <f t="shared" si="68"/>
        <v>1</v>
      </c>
      <c r="X125" s="10">
        <f t="shared" si="69"/>
        <v>1</v>
      </c>
      <c r="Y125" s="10">
        <f t="shared" si="70"/>
        <v>0</v>
      </c>
      <c r="Z125" s="10">
        <f t="shared" si="71"/>
        <v>1</v>
      </c>
      <c r="AA125" s="10">
        <f t="shared" si="72"/>
        <v>1</v>
      </c>
      <c r="AB125" s="10">
        <f t="shared" si="73"/>
        <v>0</v>
      </c>
      <c r="AC125" s="10">
        <f t="shared" si="74"/>
        <v>1</v>
      </c>
      <c r="AD125" s="10">
        <f t="shared" si="75"/>
        <v>1</v>
      </c>
      <c r="AE125" s="10">
        <f t="shared" si="76"/>
        <v>0</v>
      </c>
      <c r="AF125" s="10">
        <f t="shared" si="77"/>
        <v>1</v>
      </c>
      <c r="AG125" s="10">
        <f t="shared" si="78"/>
        <v>1</v>
      </c>
      <c r="AH125" s="10">
        <f t="shared" si="79"/>
        <v>0</v>
      </c>
      <c r="AI125" s="10">
        <f t="shared" si="80"/>
        <v>0</v>
      </c>
      <c r="AJ125" s="10">
        <f t="shared" si="81"/>
        <v>0</v>
      </c>
      <c r="AK125" s="10">
        <f t="shared" si="82"/>
        <v>0</v>
      </c>
      <c r="AL125" s="10">
        <f t="shared" si="83"/>
        <v>1</v>
      </c>
      <c r="AM125" s="10">
        <f t="shared" si="84"/>
        <v>0</v>
      </c>
      <c r="AN125" s="10">
        <f t="shared" si="85"/>
        <v>1</v>
      </c>
      <c r="AO125" s="10">
        <f t="shared" si="86"/>
        <v>1</v>
      </c>
      <c r="AP125" s="10">
        <f t="shared" si="87"/>
        <v>1</v>
      </c>
      <c r="AQ125" s="10">
        <f t="shared" si="88"/>
        <v>0</v>
      </c>
      <c r="AR125" s="10">
        <f t="shared" si="89"/>
        <v>0</v>
      </c>
      <c r="AS125" s="10">
        <f t="shared" si="90"/>
        <v>0</v>
      </c>
      <c r="AT125" s="10">
        <f t="shared" si="91"/>
        <v>0</v>
      </c>
      <c r="AU125" s="10">
        <f t="shared" si="92"/>
        <v>0</v>
      </c>
      <c r="AV125" s="10">
        <f t="shared" si="93"/>
        <v>0</v>
      </c>
      <c r="AW125" s="10">
        <f t="shared" si="94"/>
        <v>0</v>
      </c>
      <c r="AX125" s="10">
        <f t="shared" si="95"/>
        <v>0</v>
      </c>
      <c r="AY125" s="10">
        <f t="shared" si="96"/>
        <v>0</v>
      </c>
      <c r="AZ125" s="10">
        <f t="shared" si="97"/>
        <v>0</v>
      </c>
      <c r="BA125" s="10">
        <f t="shared" si="98"/>
        <v>1</v>
      </c>
      <c r="BB125" s="10">
        <f t="shared" si="99"/>
        <v>1</v>
      </c>
      <c r="BC125" s="10">
        <f t="shared" si="100"/>
        <v>1</v>
      </c>
      <c r="BD125" s="10">
        <f t="shared" si="101"/>
        <v>1</v>
      </c>
      <c r="BE125" s="10">
        <f t="shared" si="102"/>
        <v>0</v>
      </c>
      <c r="BF125" s="13">
        <f t="shared" si="103"/>
        <v>9</v>
      </c>
      <c r="BG125" s="14">
        <f t="shared" si="104"/>
        <v>0.6428571428571429</v>
      </c>
      <c r="BH125" s="13">
        <f>BK125-BF125</f>
        <v>31.159999999999997</v>
      </c>
      <c r="BI125" s="14">
        <f t="shared" si="105"/>
        <v>0.47212121212121205</v>
      </c>
      <c r="BJ125" s="14">
        <f t="shared" si="106"/>
        <v>0.55748917748917748</v>
      </c>
      <c r="BK125">
        <v>40.159999999999997</v>
      </c>
      <c r="BL125">
        <v>80</v>
      </c>
      <c r="BM125">
        <v>25</v>
      </c>
      <c r="BN125">
        <v>49</v>
      </c>
      <c r="BO125" s="3">
        <v>0.502</v>
      </c>
      <c r="BP125" s="4">
        <v>69.099999999999994</v>
      </c>
      <c r="BQ125" t="s">
        <v>70</v>
      </c>
      <c r="BR125" t="s">
        <v>200</v>
      </c>
      <c r="BS125" t="s">
        <v>72</v>
      </c>
      <c r="BT125" t="s">
        <v>73</v>
      </c>
      <c r="BU125" t="s">
        <v>74</v>
      </c>
      <c r="BV125" t="s">
        <v>153</v>
      </c>
      <c r="BW125" t="s">
        <v>124</v>
      </c>
      <c r="BX125" t="s">
        <v>193</v>
      </c>
      <c r="BY125" t="s">
        <v>78</v>
      </c>
      <c r="BZ125" t="s">
        <v>79</v>
      </c>
      <c r="CA125" t="s">
        <v>80</v>
      </c>
      <c r="CB125" t="s">
        <v>168</v>
      </c>
      <c r="CC125" t="s">
        <v>126</v>
      </c>
      <c r="CD125" t="s">
        <v>83</v>
      </c>
      <c r="CE125" t="s">
        <v>84</v>
      </c>
      <c r="CF125" t="s">
        <v>85</v>
      </c>
      <c r="CG125" t="s">
        <v>86</v>
      </c>
      <c r="CH125" t="s">
        <v>87</v>
      </c>
      <c r="CI125" t="s">
        <v>88</v>
      </c>
      <c r="CJ125" t="s">
        <v>142</v>
      </c>
      <c r="CK125" t="s">
        <v>90</v>
      </c>
      <c r="CL125" t="s">
        <v>91</v>
      </c>
      <c r="CM125" t="s">
        <v>181</v>
      </c>
      <c r="CN125" t="s">
        <v>169</v>
      </c>
      <c r="CO125" t="s">
        <v>94</v>
      </c>
      <c r="CP125" t="s">
        <v>143</v>
      </c>
      <c r="CQ125" t="s">
        <v>144</v>
      </c>
      <c r="CR125" t="s">
        <v>97</v>
      </c>
      <c r="CS125" t="s">
        <v>154</v>
      </c>
      <c r="CT125" t="s">
        <v>131</v>
      </c>
      <c r="CU125" t="s">
        <v>132</v>
      </c>
      <c r="CV125" t="s">
        <v>133</v>
      </c>
      <c r="CW125" t="s">
        <v>102</v>
      </c>
      <c r="CX125" t="s">
        <v>103</v>
      </c>
      <c r="CY125" t="s">
        <v>104</v>
      </c>
      <c r="CZ125" t="s">
        <v>195</v>
      </c>
      <c r="DA125" t="s">
        <v>188</v>
      </c>
      <c r="DB125" t="s">
        <v>174</v>
      </c>
      <c r="DC125" t="s">
        <v>108</v>
      </c>
      <c r="DD125" t="s">
        <v>109</v>
      </c>
      <c r="DE125" t="s">
        <v>110</v>
      </c>
      <c r="DF125" t="s">
        <v>137</v>
      </c>
      <c r="DG125" t="s">
        <v>146</v>
      </c>
      <c r="DH125" t="s">
        <v>113</v>
      </c>
      <c r="DI125" t="s">
        <v>114</v>
      </c>
      <c r="DJ125" t="s">
        <v>115</v>
      </c>
      <c r="DK125" t="s">
        <v>116</v>
      </c>
      <c r="DL125" t="s">
        <v>117</v>
      </c>
      <c r="DM125" t="s">
        <v>148</v>
      </c>
    </row>
    <row r="126" spans="1:117" x14ac:dyDescent="0.3">
      <c r="A126">
        <v>125</v>
      </c>
      <c r="B126" s="2" t="s">
        <v>584</v>
      </c>
      <c r="C126" t="s">
        <v>585</v>
      </c>
      <c r="D126" t="s">
        <v>66</v>
      </c>
      <c r="E126" t="s">
        <v>65</v>
      </c>
      <c r="F126" t="s">
        <v>198</v>
      </c>
      <c r="G126" t="s">
        <v>390</v>
      </c>
      <c r="H126" t="s">
        <v>586</v>
      </c>
      <c r="I126" s="8">
        <f t="shared" si="54"/>
        <v>1</v>
      </c>
      <c r="J126" s="8">
        <f t="shared" si="55"/>
        <v>1</v>
      </c>
      <c r="K126" s="8">
        <f t="shared" si="56"/>
        <v>1</v>
      </c>
      <c r="L126" s="8">
        <f t="shared" si="57"/>
        <v>0</v>
      </c>
      <c r="M126" s="8">
        <f t="shared" si="58"/>
        <v>0</v>
      </c>
      <c r="N126" s="8">
        <f t="shared" si="59"/>
        <v>1</v>
      </c>
      <c r="O126" s="8">
        <f t="shared" si="60"/>
        <v>1</v>
      </c>
      <c r="P126" s="8">
        <f t="shared" si="61"/>
        <v>1</v>
      </c>
      <c r="Q126" s="8">
        <f t="shared" si="62"/>
        <v>0</v>
      </c>
      <c r="R126" s="8">
        <f t="shared" si="63"/>
        <v>1</v>
      </c>
      <c r="S126" s="8">
        <f t="shared" si="64"/>
        <v>1</v>
      </c>
      <c r="T126" s="8">
        <f t="shared" si="65"/>
        <v>1</v>
      </c>
      <c r="U126" s="8">
        <f t="shared" si="66"/>
        <v>0</v>
      </c>
      <c r="V126" s="8">
        <f t="shared" si="67"/>
        <v>1</v>
      </c>
      <c r="W126" s="10">
        <f t="shared" si="68"/>
        <v>0</v>
      </c>
      <c r="X126" s="10">
        <f t="shared" si="69"/>
        <v>1</v>
      </c>
      <c r="Y126" s="10">
        <f t="shared" si="70"/>
        <v>0</v>
      </c>
      <c r="Z126" s="10">
        <f t="shared" si="71"/>
        <v>1</v>
      </c>
      <c r="AA126" s="10">
        <f t="shared" si="72"/>
        <v>1</v>
      </c>
      <c r="AB126" s="10">
        <f t="shared" si="73"/>
        <v>0</v>
      </c>
      <c r="AC126" s="10">
        <f t="shared" si="74"/>
        <v>1</v>
      </c>
      <c r="AD126" s="10">
        <f t="shared" si="75"/>
        <v>1</v>
      </c>
      <c r="AE126" s="10">
        <f t="shared" si="76"/>
        <v>0</v>
      </c>
      <c r="AF126" s="10">
        <f t="shared" si="77"/>
        <v>0</v>
      </c>
      <c r="AG126" s="10">
        <f t="shared" si="78"/>
        <v>0</v>
      </c>
      <c r="AH126" s="10">
        <f t="shared" si="79"/>
        <v>0</v>
      </c>
      <c r="AI126" s="10">
        <f t="shared" si="80"/>
        <v>1</v>
      </c>
      <c r="AJ126" s="10">
        <f t="shared" si="81"/>
        <v>0</v>
      </c>
      <c r="AK126" s="10">
        <f t="shared" si="82"/>
        <v>0</v>
      </c>
      <c r="AL126" s="10">
        <f t="shared" si="83"/>
        <v>1</v>
      </c>
      <c r="AM126" s="10">
        <f t="shared" si="84"/>
        <v>1</v>
      </c>
      <c r="AN126" s="10">
        <f t="shared" si="85"/>
        <v>1</v>
      </c>
      <c r="AO126" s="10">
        <f t="shared" si="86"/>
        <v>0</v>
      </c>
      <c r="AP126" s="10">
        <f t="shared" si="87"/>
        <v>1</v>
      </c>
      <c r="AQ126" s="10">
        <f t="shared" si="88"/>
        <v>0</v>
      </c>
      <c r="AR126" s="10">
        <f t="shared" si="89"/>
        <v>0</v>
      </c>
      <c r="AS126" s="10">
        <f t="shared" si="90"/>
        <v>1</v>
      </c>
      <c r="AT126" s="10">
        <f t="shared" si="91"/>
        <v>0</v>
      </c>
      <c r="AU126" s="10">
        <f t="shared" si="92"/>
        <v>0</v>
      </c>
      <c r="AV126" s="10">
        <f t="shared" si="93"/>
        <v>0</v>
      </c>
      <c r="AW126" s="10">
        <f t="shared" si="94"/>
        <v>0</v>
      </c>
      <c r="AX126" s="10">
        <f t="shared" si="95"/>
        <v>0</v>
      </c>
      <c r="AY126" s="10">
        <f t="shared" si="96"/>
        <v>0</v>
      </c>
      <c r="AZ126" s="10">
        <f t="shared" si="97"/>
        <v>0</v>
      </c>
      <c r="BA126" s="10">
        <f t="shared" si="98"/>
        <v>0</v>
      </c>
      <c r="BB126" s="10">
        <f t="shared" si="99"/>
        <v>1</v>
      </c>
      <c r="BC126" s="10">
        <f t="shared" si="100"/>
        <v>1</v>
      </c>
      <c r="BD126" s="10">
        <f t="shared" si="101"/>
        <v>1</v>
      </c>
      <c r="BE126" s="10">
        <f t="shared" si="102"/>
        <v>1</v>
      </c>
      <c r="BF126" s="13">
        <f t="shared" si="103"/>
        <v>10</v>
      </c>
      <c r="BG126" s="14">
        <f t="shared" si="104"/>
        <v>0.7142857142857143</v>
      </c>
      <c r="BH126" s="13">
        <f>BK126-BF126</f>
        <v>30.090000000000003</v>
      </c>
      <c r="BI126" s="14">
        <f t="shared" si="105"/>
        <v>0.45590909090909099</v>
      </c>
      <c r="BJ126" s="14">
        <f t="shared" si="106"/>
        <v>0.58509740259740262</v>
      </c>
      <c r="BK126">
        <v>40.090000000000003</v>
      </c>
      <c r="BL126">
        <v>80</v>
      </c>
      <c r="BM126">
        <v>25</v>
      </c>
      <c r="BN126">
        <v>49</v>
      </c>
      <c r="BO126" s="3">
        <v>0.501</v>
      </c>
      <c r="BP126" s="4">
        <v>62.3</v>
      </c>
      <c r="BQ126" t="s">
        <v>70</v>
      </c>
      <c r="BR126" t="s">
        <v>71</v>
      </c>
      <c r="BS126" t="s">
        <v>72</v>
      </c>
      <c r="BT126" t="s">
        <v>201</v>
      </c>
      <c r="BU126" t="s">
        <v>240</v>
      </c>
      <c r="BV126" t="s">
        <v>75</v>
      </c>
      <c r="BW126" t="s">
        <v>124</v>
      </c>
      <c r="BX126" t="s">
        <v>77</v>
      </c>
      <c r="BY126" t="s">
        <v>78</v>
      </c>
      <c r="BZ126" t="s">
        <v>79</v>
      </c>
      <c r="CA126" t="s">
        <v>80</v>
      </c>
      <c r="CB126" t="s">
        <v>81</v>
      </c>
      <c r="CC126" t="s">
        <v>161</v>
      </c>
      <c r="CD126" t="s">
        <v>83</v>
      </c>
      <c r="CE126" t="s">
        <v>127</v>
      </c>
      <c r="CF126" t="s">
        <v>85</v>
      </c>
      <c r="CG126" t="s">
        <v>86</v>
      </c>
      <c r="CH126" t="s">
        <v>87</v>
      </c>
      <c r="CI126" t="s">
        <v>88</v>
      </c>
      <c r="CJ126" t="s">
        <v>142</v>
      </c>
      <c r="CK126" t="s">
        <v>90</v>
      </c>
      <c r="CL126" t="s">
        <v>91</v>
      </c>
      <c r="CM126" t="s">
        <v>181</v>
      </c>
      <c r="CN126" t="s">
        <v>93</v>
      </c>
      <c r="CO126" t="s">
        <v>187</v>
      </c>
      <c r="CP126" t="s">
        <v>143</v>
      </c>
      <c r="CQ126" t="s">
        <v>96</v>
      </c>
      <c r="CR126" t="s">
        <v>97</v>
      </c>
      <c r="CS126" t="s">
        <v>154</v>
      </c>
      <c r="CT126" t="s">
        <v>131</v>
      </c>
      <c r="CU126" t="s">
        <v>100</v>
      </c>
      <c r="CV126" t="s">
        <v>133</v>
      </c>
      <c r="CW126" t="s">
        <v>134</v>
      </c>
      <c r="CX126" t="s">
        <v>103</v>
      </c>
      <c r="CY126" t="s">
        <v>104</v>
      </c>
      <c r="CZ126" t="s">
        <v>135</v>
      </c>
      <c r="DA126" t="s">
        <v>106</v>
      </c>
      <c r="DB126" t="s">
        <v>174</v>
      </c>
      <c r="DC126" t="s">
        <v>108</v>
      </c>
      <c r="DD126" t="s">
        <v>109</v>
      </c>
      <c r="DE126" t="s">
        <v>110</v>
      </c>
      <c r="DF126" t="s">
        <v>137</v>
      </c>
      <c r="DG126" t="s">
        <v>146</v>
      </c>
      <c r="DH126" t="s">
        <v>113</v>
      </c>
      <c r="DI126" t="s">
        <v>232</v>
      </c>
      <c r="DJ126" t="s">
        <v>115</v>
      </c>
      <c r="DK126" t="s">
        <v>116</v>
      </c>
      <c r="DL126" t="s">
        <v>117</v>
      </c>
      <c r="DM126" t="s">
        <v>118</v>
      </c>
    </row>
    <row r="127" spans="1:117" x14ac:dyDescent="0.3">
      <c r="A127">
        <v>126</v>
      </c>
      <c r="B127" s="2" t="s">
        <v>587</v>
      </c>
      <c r="C127" t="s">
        <v>588</v>
      </c>
      <c r="D127" t="s">
        <v>66</v>
      </c>
      <c r="E127" t="s">
        <v>66</v>
      </c>
      <c r="F127" t="s">
        <v>589</v>
      </c>
      <c r="G127" t="s">
        <v>450</v>
      </c>
      <c r="H127" t="s">
        <v>590</v>
      </c>
      <c r="I127" s="8">
        <f t="shared" si="54"/>
        <v>1</v>
      </c>
      <c r="J127" s="8">
        <f t="shared" si="55"/>
        <v>1</v>
      </c>
      <c r="K127" s="8">
        <f t="shared" si="56"/>
        <v>1</v>
      </c>
      <c r="L127" s="8">
        <f t="shared" si="57"/>
        <v>1</v>
      </c>
      <c r="M127" s="8">
        <f t="shared" si="58"/>
        <v>1</v>
      </c>
      <c r="N127" s="8">
        <f t="shared" si="59"/>
        <v>1</v>
      </c>
      <c r="O127" s="8">
        <f t="shared" si="60"/>
        <v>1</v>
      </c>
      <c r="P127" s="8">
        <f t="shared" si="61"/>
        <v>1</v>
      </c>
      <c r="Q127" s="8">
        <f t="shared" si="62"/>
        <v>0</v>
      </c>
      <c r="R127" s="8">
        <f t="shared" si="63"/>
        <v>1</v>
      </c>
      <c r="S127" s="8">
        <f t="shared" si="64"/>
        <v>0</v>
      </c>
      <c r="T127" s="8">
        <f t="shared" si="65"/>
        <v>1</v>
      </c>
      <c r="U127" s="8">
        <f t="shared" si="66"/>
        <v>1</v>
      </c>
      <c r="V127" s="8">
        <f t="shared" si="67"/>
        <v>1</v>
      </c>
      <c r="W127" s="10">
        <f t="shared" si="68"/>
        <v>1</v>
      </c>
      <c r="X127" s="10">
        <f t="shared" si="69"/>
        <v>0</v>
      </c>
      <c r="Y127" s="10">
        <f t="shared" si="70"/>
        <v>0</v>
      </c>
      <c r="Z127" s="10">
        <f t="shared" si="71"/>
        <v>1</v>
      </c>
      <c r="AA127" s="10">
        <f t="shared" si="72"/>
        <v>1</v>
      </c>
      <c r="AB127" s="10">
        <f t="shared" si="73"/>
        <v>1</v>
      </c>
      <c r="AC127" s="10">
        <f t="shared" si="74"/>
        <v>1</v>
      </c>
      <c r="AD127" s="10">
        <f t="shared" si="75"/>
        <v>1</v>
      </c>
      <c r="AE127" s="10">
        <f t="shared" si="76"/>
        <v>0</v>
      </c>
      <c r="AF127" s="10">
        <f t="shared" si="77"/>
        <v>0</v>
      </c>
      <c r="AG127" s="10">
        <f t="shared" si="78"/>
        <v>0</v>
      </c>
      <c r="AH127" s="10">
        <f t="shared" si="79"/>
        <v>0</v>
      </c>
      <c r="AI127" s="10">
        <f t="shared" si="80"/>
        <v>0</v>
      </c>
      <c r="AJ127" s="10">
        <f t="shared" si="81"/>
        <v>0</v>
      </c>
      <c r="AK127" s="10">
        <f t="shared" si="82"/>
        <v>1</v>
      </c>
      <c r="AL127" s="10">
        <f t="shared" si="83"/>
        <v>1</v>
      </c>
      <c r="AM127" s="10">
        <f t="shared" si="84"/>
        <v>0</v>
      </c>
      <c r="AN127" s="10">
        <f t="shared" si="85"/>
        <v>0</v>
      </c>
      <c r="AO127" s="10">
        <f t="shared" si="86"/>
        <v>1</v>
      </c>
      <c r="AP127" s="10">
        <f t="shared" si="87"/>
        <v>1</v>
      </c>
      <c r="AQ127" s="10">
        <f t="shared" si="88"/>
        <v>0</v>
      </c>
      <c r="AR127" s="10">
        <f t="shared" si="89"/>
        <v>1</v>
      </c>
      <c r="AS127" s="10">
        <f t="shared" si="90"/>
        <v>1</v>
      </c>
      <c r="AT127" s="10">
        <f t="shared" si="91"/>
        <v>0</v>
      </c>
      <c r="AU127" s="10">
        <f t="shared" si="92"/>
        <v>0</v>
      </c>
      <c r="AV127" s="10">
        <f t="shared" si="93"/>
        <v>0</v>
      </c>
      <c r="AW127" s="10">
        <f t="shared" si="94"/>
        <v>0</v>
      </c>
      <c r="AX127" s="10">
        <f t="shared" si="95"/>
        <v>0</v>
      </c>
      <c r="AY127" s="10">
        <f t="shared" si="96"/>
        <v>0</v>
      </c>
      <c r="AZ127" s="10">
        <f t="shared" si="97"/>
        <v>0</v>
      </c>
      <c r="BA127" s="10">
        <f t="shared" si="98"/>
        <v>0</v>
      </c>
      <c r="BB127" s="10">
        <f t="shared" si="99"/>
        <v>1</v>
      </c>
      <c r="BC127" s="10">
        <f t="shared" si="100"/>
        <v>1</v>
      </c>
      <c r="BD127" s="10">
        <f t="shared" si="101"/>
        <v>0</v>
      </c>
      <c r="BE127" s="10">
        <f t="shared" si="102"/>
        <v>0</v>
      </c>
      <c r="BF127" s="13">
        <f t="shared" si="103"/>
        <v>12</v>
      </c>
      <c r="BG127" s="14">
        <f t="shared" si="104"/>
        <v>0.8571428571428571</v>
      </c>
      <c r="BH127" s="13">
        <f>BK127-BF127</f>
        <v>27.950000000000003</v>
      </c>
      <c r="BI127" s="14">
        <f t="shared" si="105"/>
        <v>0.42348484848484852</v>
      </c>
      <c r="BJ127" s="14">
        <f t="shared" si="106"/>
        <v>0.64031385281385278</v>
      </c>
      <c r="BK127">
        <v>39.950000000000003</v>
      </c>
      <c r="BL127">
        <v>80</v>
      </c>
      <c r="BM127">
        <v>26</v>
      </c>
      <c r="BN127">
        <v>49</v>
      </c>
      <c r="BO127" s="3">
        <v>0.499</v>
      </c>
      <c r="BP127" s="4">
        <v>71.900000000000006</v>
      </c>
      <c r="BQ127" t="s">
        <v>70</v>
      </c>
      <c r="BR127" t="s">
        <v>71</v>
      </c>
      <c r="BS127" t="s">
        <v>72</v>
      </c>
      <c r="BT127" t="s">
        <v>73</v>
      </c>
      <c r="BU127" t="s">
        <v>74</v>
      </c>
      <c r="BV127" t="s">
        <v>75</v>
      </c>
      <c r="BW127" t="s">
        <v>124</v>
      </c>
      <c r="BX127" t="s">
        <v>77</v>
      </c>
      <c r="BY127" t="s">
        <v>78</v>
      </c>
      <c r="BZ127" t="s">
        <v>79</v>
      </c>
      <c r="CA127" t="s">
        <v>202</v>
      </c>
      <c r="CB127" t="s">
        <v>81</v>
      </c>
      <c r="CC127" t="s">
        <v>126</v>
      </c>
      <c r="CD127" t="s">
        <v>83</v>
      </c>
      <c r="CE127" t="s">
        <v>84</v>
      </c>
      <c r="CF127" t="s">
        <v>186</v>
      </c>
      <c r="CG127" t="s">
        <v>86</v>
      </c>
      <c r="CH127" t="s">
        <v>87</v>
      </c>
      <c r="CI127" t="s">
        <v>88</v>
      </c>
      <c r="CJ127" t="s">
        <v>89</v>
      </c>
      <c r="CK127" t="s">
        <v>90</v>
      </c>
      <c r="CL127" t="s">
        <v>91</v>
      </c>
      <c r="CM127" t="s">
        <v>181</v>
      </c>
      <c r="CN127" t="s">
        <v>93</v>
      </c>
      <c r="CO127" t="s">
        <v>129</v>
      </c>
      <c r="CP127" t="s">
        <v>143</v>
      </c>
      <c r="CQ127" t="s">
        <v>144</v>
      </c>
      <c r="CR127" t="s">
        <v>97</v>
      </c>
      <c r="CS127" t="s">
        <v>98</v>
      </c>
      <c r="CT127" t="s">
        <v>131</v>
      </c>
      <c r="CU127" t="s">
        <v>132</v>
      </c>
      <c r="CV127" t="s">
        <v>349</v>
      </c>
      <c r="CW127" t="s">
        <v>102</v>
      </c>
      <c r="CX127" t="s">
        <v>103</v>
      </c>
      <c r="CY127" t="s">
        <v>104</v>
      </c>
      <c r="CZ127" t="s">
        <v>105</v>
      </c>
      <c r="DA127" t="s">
        <v>106</v>
      </c>
      <c r="DB127" t="s">
        <v>163</v>
      </c>
      <c r="DC127" t="s">
        <v>108</v>
      </c>
      <c r="DD127" t="s">
        <v>262</v>
      </c>
      <c r="DE127" t="s">
        <v>110</v>
      </c>
      <c r="DF127" t="s">
        <v>182</v>
      </c>
      <c r="DG127" t="s">
        <v>146</v>
      </c>
      <c r="DH127" t="s">
        <v>113</v>
      </c>
      <c r="DI127" t="s">
        <v>232</v>
      </c>
      <c r="DJ127" t="s">
        <v>115</v>
      </c>
      <c r="DK127" t="s">
        <v>116</v>
      </c>
      <c r="DL127" t="s">
        <v>138</v>
      </c>
      <c r="DM127" t="s">
        <v>148</v>
      </c>
    </row>
    <row r="128" spans="1:117" x14ac:dyDescent="0.3">
      <c r="A128">
        <v>127</v>
      </c>
      <c r="B128" s="2" t="s">
        <v>591</v>
      </c>
      <c r="C128" t="s">
        <v>592</v>
      </c>
      <c r="D128" t="s">
        <v>65</v>
      </c>
      <c r="E128" t="s">
        <v>65</v>
      </c>
      <c r="F128" t="s">
        <v>487</v>
      </c>
      <c r="G128" t="s">
        <v>151</v>
      </c>
      <c r="H128" t="s">
        <v>593</v>
      </c>
      <c r="I128" s="8">
        <f t="shared" si="54"/>
        <v>1</v>
      </c>
      <c r="J128" s="8">
        <f t="shared" si="55"/>
        <v>0</v>
      </c>
      <c r="K128" s="8">
        <f t="shared" si="56"/>
        <v>0</v>
      </c>
      <c r="L128" s="8">
        <f t="shared" si="57"/>
        <v>0</v>
      </c>
      <c r="M128" s="8">
        <f t="shared" si="58"/>
        <v>0</v>
      </c>
      <c r="N128" s="8">
        <f t="shared" si="59"/>
        <v>0</v>
      </c>
      <c r="O128" s="8">
        <f t="shared" si="60"/>
        <v>1</v>
      </c>
      <c r="P128" s="8">
        <f t="shared" si="61"/>
        <v>0</v>
      </c>
      <c r="Q128" s="8">
        <f t="shared" si="62"/>
        <v>0</v>
      </c>
      <c r="R128" s="8">
        <f t="shared" si="63"/>
        <v>0</v>
      </c>
      <c r="S128" s="8">
        <f t="shared" si="64"/>
        <v>1</v>
      </c>
      <c r="T128" s="8">
        <f t="shared" si="65"/>
        <v>1</v>
      </c>
      <c r="U128" s="8">
        <f t="shared" si="66"/>
        <v>1</v>
      </c>
      <c r="V128" s="8">
        <f t="shared" si="67"/>
        <v>0</v>
      </c>
      <c r="W128" s="10">
        <f t="shared" si="68"/>
        <v>0</v>
      </c>
      <c r="X128" s="10">
        <f t="shared" si="69"/>
        <v>0</v>
      </c>
      <c r="Y128" s="10">
        <f t="shared" si="70"/>
        <v>0</v>
      </c>
      <c r="Z128" s="10">
        <f t="shared" si="71"/>
        <v>1</v>
      </c>
      <c r="AA128" s="10">
        <f t="shared" si="72"/>
        <v>1</v>
      </c>
      <c r="AB128" s="10">
        <f t="shared" si="73"/>
        <v>1</v>
      </c>
      <c r="AC128" s="10">
        <f t="shared" si="74"/>
        <v>1</v>
      </c>
      <c r="AD128" s="10">
        <f t="shared" si="75"/>
        <v>1</v>
      </c>
      <c r="AE128" s="10">
        <f t="shared" si="76"/>
        <v>1</v>
      </c>
      <c r="AF128" s="10">
        <f t="shared" si="77"/>
        <v>0</v>
      </c>
      <c r="AG128" s="10">
        <f t="shared" si="78"/>
        <v>0</v>
      </c>
      <c r="AH128" s="10">
        <f t="shared" si="79"/>
        <v>0</v>
      </c>
      <c r="AI128" s="10">
        <f t="shared" si="80"/>
        <v>1</v>
      </c>
      <c r="AJ128" s="10">
        <f t="shared" si="81"/>
        <v>0</v>
      </c>
      <c r="AK128" s="10">
        <f t="shared" si="82"/>
        <v>1</v>
      </c>
      <c r="AL128" s="10">
        <f t="shared" si="83"/>
        <v>1</v>
      </c>
      <c r="AM128" s="10">
        <f t="shared" si="84"/>
        <v>1</v>
      </c>
      <c r="AN128" s="10">
        <f t="shared" si="85"/>
        <v>1</v>
      </c>
      <c r="AO128" s="10">
        <f t="shared" si="86"/>
        <v>0</v>
      </c>
      <c r="AP128" s="10">
        <f t="shared" si="87"/>
        <v>1</v>
      </c>
      <c r="AQ128" s="10">
        <f t="shared" si="88"/>
        <v>0</v>
      </c>
      <c r="AR128" s="10">
        <f t="shared" si="89"/>
        <v>0</v>
      </c>
      <c r="AS128" s="10">
        <f t="shared" si="90"/>
        <v>1</v>
      </c>
      <c r="AT128" s="10">
        <f t="shared" si="91"/>
        <v>0</v>
      </c>
      <c r="AU128" s="10">
        <f t="shared" si="92"/>
        <v>0</v>
      </c>
      <c r="AV128" s="10">
        <f t="shared" si="93"/>
        <v>0</v>
      </c>
      <c r="AW128" s="10">
        <f t="shared" si="94"/>
        <v>0</v>
      </c>
      <c r="AX128" s="10">
        <f t="shared" si="95"/>
        <v>0</v>
      </c>
      <c r="AY128" s="10">
        <f t="shared" si="96"/>
        <v>0</v>
      </c>
      <c r="AZ128" s="10">
        <f t="shared" si="97"/>
        <v>0</v>
      </c>
      <c r="BA128" s="10">
        <f t="shared" si="98"/>
        <v>1</v>
      </c>
      <c r="BB128" s="10">
        <f t="shared" si="99"/>
        <v>0</v>
      </c>
      <c r="BC128" s="10">
        <f t="shared" si="100"/>
        <v>1</v>
      </c>
      <c r="BD128" s="10">
        <f t="shared" si="101"/>
        <v>0</v>
      </c>
      <c r="BE128" s="10">
        <f t="shared" si="102"/>
        <v>1</v>
      </c>
      <c r="BF128" s="13">
        <f t="shared" si="103"/>
        <v>5</v>
      </c>
      <c r="BG128" s="14">
        <f t="shared" si="104"/>
        <v>0.35714285714285715</v>
      </c>
      <c r="BH128" s="13">
        <f>BK128-BF128</f>
        <v>34.93</v>
      </c>
      <c r="BI128" s="14">
        <f t="shared" si="105"/>
        <v>0.52924242424242429</v>
      </c>
      <c r="BJ128" s="14">
        <f t="shared" si="106"/>
        <v>0.44319264069264075</v>
      </c>
      <c r="BK128">
        <v>39.93</v>
      </c>
      <c r="BL128">
        <v>80</v>
      </c>
      <c r="BM128">
        <v>21</v>
      </c>
      <c r="BN128">
        <v>49</v>
      </c>
      <c r="BO128" s="3">
        <v>0.499</v>
      </c>
      <c r="BP128" s="4">
        <v>68</v>
      </c>
      <c r="BQ128" t="s">
        <v>70</v>
      </c>
      <c r="BR128" t="s">
        <v>200</v>
      </c>
      <c r="BS128" t="s">
        <v>167</v>
      </c>
      <c r="BT128" t="s">
        <v>201</v>
      </c>
      <c r="BU128" t="s">
        <v>240</v>
      </c>
      <c r="BV128" t="s">
        <v>153</v>
      </c>
      <c r="BW128" t="s">
        <v>124</v>
      </c>
      <c r="BX128" t="s">
        <v>193</v>
      </c>
      <c r="BY128" t="s">
        <v>78</v>
      </c>
      <c r="BZ128" t="s">
        <v>230</v>
      </c>
      <c r="CA128" t="s">
        <v>80</v>
      </c>
      <c r="CB128" t="s">
        <v>81</v>
      </c>
      <c r="CC128" t="s">
        <v>126</v>
      </c>
      <c r="CD128" t="s">
        <v>220</v>
      </c>
      <c r="CE128" t="s">
        <v>127</v>
      </c>
      <c r="CF128" t="s">
        <v>186</v>
      </c>
      <c r="CG128" t="s">
        <v>86</v>
      </c>
      <c r="CH128" t="s">
        <v>87</v>
      </c>
      <c r="CI128" t="s">
        <v>88</v>
      </c>
      <c r="CJ128" t="s">
        <v>89</v>
      </c>
      <c r="CK128" t="s">
        <v>90</v>
      </c>
      <c r="CL128" t="s">
        <v>91</v>
      </c>
      <c r="CM128" t="s">
        <v>92</v>
      </c>
      <c r="CN128" t="s">
        <v>93</v>
      </c>
      <c r="CO128" t="s">
        <v>129</v>
      </c>
      <c r="CP128" t="s">
        <v>143</v>
      </c>
      <c r="CQ128" t="s">
        <v>96</v>
      </c>
      <c r="CR128" t="s">
        <v>97</v>
      </c>
      <c r="CS128" t="s">
        <v>98</v>
      </c>
      <c r="CT128" t="s">
        <v>131</v>
      </c>
      <c r="CU128" t="s">
        <v>100</v>
      </c>
      <c r="CV128" t="s">
        <v>133</v>
      </c>
      <c r="CW128" t="s">
        <v>134</v>
      </c>
      <c r="CX128" t="s">
        <v>103</v>
      </c>
      <c r="CY128" t="s">
        <v>104</v>
      </c>
      <c r="CZ128" t="s">
        <v>195</v>
      </c>
      <c r="DA128" t="s">
        <v>106</v>
      </c>
      <c r="DB128" t="s">
        <v>163</v>
      </c>
      <c r="DC128" t="s">
        <v>108</v>
      </c>
      <c r="DD128" t="s">
        <v>109</v>
      </c>
      <c r="DE128" t="s">
        <v>110</v>
      </c>
      <c r="DF128" t="s">
        <v>182</v>
      </c>
      <c r="DG128" t="s">
        <v>146</v>
      </c>
      <c r="DH128" t="s">
        <v>113</v>
      </c>
      <c r="DI128" t="s">
        <v>114</v>
      </c>
      <c r="DJ128" t="s">
        <v>147</v>
      </c>
      <c r="DK128" t="s">
        <v>116</v>
      </c>
      <c r="DL128" t="s">
        <v>138</v>
      </c>
      <c r="DM128" t="s">
        <v>118</v>
      </c>
    </row>
    <row r="129" spans="1:117" x14ac:dyDescent="0.3">
      <c r="A129">
        <v>128</v>
      </c>
      <c r="B129" s="2" t="s">
        <v>594</v>
      </c>
      <c r="C129" t="s">
        <v>595</v>
      </c>
      <c r="D129" t="s">
        <v>65</v>
      </c>
      <c r="E129" t="s">
        <v>65</v>
      </c>
      <c r="F129" t="s">
        <v>67</v>
      </c>
      <c r="G129" t="s">
        <v>68</v>
      </c>
      <c r="H129" t="s">
        <v>596</v>
      </c>
      <c r="I129" s="8">
        <f t="shared" si="54"/>
        <v>1</v>
      </c>
      <c r="J129" s="8">
        <f t="shared" si="55"/>
        <v>1</v>
      </c>
      <c r="K129" s="8">
        <f t="shared" si="56"/>
        <v>1</v>
      </c>
      <c r="L129" s="8">
        <f t="shared" si="57"/>
        <v>0</v>
      </c>
      <c r="M129" s="8">
        <f t="shared" si="58"/>
        <v>1</v>
      </c>
      <c r="N129" s="8">
        <f t="shared" si="59"/>
        <v>0</v>
      </c>
      <c r="O129" s="8">
        <f t="shared" si="60"/>
        <v>1</v>
      </c>
      <c r="P129" s="8">
        <f t="shared" si="61"/>
        <v>1</v>
      </c>
      <c r="Q129" s="8">
        <f t="shared" si="62"/>
        <v>0</v>
      </c>
      <c r="R129" s="8">
        <f t="shared" si="63"/>
        <v>0</v>
      </c>
      <c r="S129" s="8">
        <f t="shared" si="64"/>
        <v>1</v>
      </c>
      <c r="T129" s="8">
        <f t="shared" si="65"/>
        <v>1</v>
      </c>
      <c r="U129" s="8">
        <f t="shared" si="66"/>
        <v>0</v>
      </c>
      <c r="V129" s="8">
        <f t="shared" si="67"/>
        <v>0</v>
      </c>
      <c r="W129" s="10">
        <f t="shared" si="68"/>
        <v>0</v>
      </c>
      <c r="X129" s="10">
        <f t="shared" si="69"/>
        <v>1</v>
      </c>
      <c r="Y129" s="10">
        <f t="shared" si="70"/>
        <v>0</v>
      </c>
      <c r="Z129" s="10">
        <f t="shared" si="71"/>
        <v>1</v>
      </c>
      <c r="AA129" s="10">
        <f t="shared" si="72"/>
        <v>1</v>
      </c>
      <c r="AB129" s="10">
        <f t="shared" si="73"/>
        <v>0</v>
      </c>
      <c r="AC129" s="10">
        <f t="shared" si="74"/>
        <v>1</v>
      </c>
      <c r="AD129" s="10">
        <f t="shared" si="75"/>
        <v>1</v>
      </c>
      <c r="AE129" s="10">
        <f t="shared" si="76"/>
        <v>1</v>
      </c>
      <c r="AF129" s="10">
        <f t="shared" si="77"/>
        <v>0</v>
      </c>
      <c r="AG129" s="10">
        <f t="shared" si="78"/>
        <v>0</v>
      </c>
      <c r="AH129" s="10">
        <f t="shared" si="79"/>
        <v>0</v>
      </c>
      <c r="AI129" s="10">
        <f t="shared" si="80"/>
        <v>0</v>
      </c>
      <c r="AJ129" s="10">
        <f t="shared" si="81"/>
        <v>0</v>
      </c>
      <c r="AK129" s="10">
        <f t="shared" si="82"/>
        <v>1</v>
      </c>
      <c r="AL129" s="10">
        <f t="shared" si="83"/>
        <v>1</v>
      </c>
      <c r="AM129" s="10">
        <f t="shared" si="84"/>
        <v>0</v>
      </c>
      <c r="AN129" s="10">
        <f t="shared" si="85"/>
        <v>1</v>
      </c>
      <c r="AO129" s="10">
        <f t="shared" si="86"/>
        <v>1</v>
      </c>
      <c r="AP129" s="10">
        <f t="shared" si="87"/>
        <v>1</v>
      </c>
      <c r="AQ129" s="10">
        <f t="shared" si="88"/>
        <v>0</v>
      </c>
      <c r="AR129" s="10">
        <f t="shared" si="89"/>
        <v>0</v>
      </c>
      <c r="AS129" s="10">
        <f t="shared" si="90"/>
        <v>0</v>
      </c>
      <c r="AT129" s="10">
        <f t="shared" si="91"/>
        <v>0</v>
      </c>
      <c r="AU129" s="10">
        <f t="shared" si="92"/>
        <v>0</v>
      </c>
      <c r="AV129" s="10">
        <f t="shared" si="93"/>
        <v>0</v>
      </c>
      <c r="AW129" s="10">
        <f t="shared" si="94"/>
        <v>0</v>
      </c>
      <c r="AX129" s="10">
        <f t="shared" si="95"/>
        <v>0</v>
      </c>
      <c r="AY129" s="10">
        <f t="shared" si="96"/>
        <v>0</v>
      </c>
      <c r="AZ129" s="10">
        <f t="shared" si="97"/>
        <v>0</v>
      </c>
      <c r="BA129" s="10">
        <f t="shared" si="98"/>
        <v>1</v>
      </c>
      <c r="BB129" s="10">
        <f t="shared" si="99"/>
        <v>0</v>
      </c>
      <c r="BC129" s="10">
        <f t="shared" si="100"/>
        <v>1</v>
      </c>
      <c r="BD129" s="10">
        <f t="shared" si="101"/>
        <v>0</v>
      </c>
      <c r="BE129" s="10">
        <f t="shared" si="102"/>
        <v>0</v>
      </c>
      <c r="BF129" s="13">
        <f t="shared" si="103"/>
        <v>8</v>
      </c>
      <c r="BG129" s="14">
        <f t="shared" si="104"/>
        <v>0.5714285714285714</v>
      </c>
      <c r="BH129" s="13">
        <f>BK129-BF129</f>
        <v>31.92</v>
      </c>
      <c r="BI129" s="14">
        <f t="shared" si="105"/>
        <v>0.48363636363636364</v>
      </c>
      <c r="BJ129" s="14">
        <f t="shared" si="106"/>
        <v>0.52753246753246752</v>
      </c>
      <c r="BK129">
        <v>39.92</v>
      </c>
      <c r="BL129">
        <v>80</v>
      </c>
      <c r="BM129">
        <v>21</v>
      </c>
      <c r="BN129">
        <v>49</v>
      </c>
      <c r="BO129" s="3">
        <v>0.499</v>
      </c>
      <c r="BP129" s="4">
        <v>66.8</v>
      </c>
      <c r="BQ129" t="s">
        <v>70</v>
      </c>
      <c r="BR129" t="s">
        <v>71</v>
      </c>
      <c r="BS129" t="s">
        <v>72</v>
      </c>
      <c r="BT129" t="s">
        <v>201</v>
      </c>
      <c r="BU129" t="s">
        <v>74</v>
      </c>
      <c r="BV129" t="s">
        <v>153</v>
      </c>
      <c r="BW129" t="s">
        <v>124</v>
      </c>
      <c r="BX129" t="s">
        <v>77</v>
      </c>
      <c r="BY129" t="s">
        <v>78</v>
      </c>
      <c r="BZ129" t="s">
        <v>230</v>
      </c>
      <c r="CA129" t="s">
        <v>80</v>
      </c>
      <c r="CB129" t="s">
        <v>81</v>
      </c>
      <c r="CC129" t="s">
        <v>161</v>
      </c>
      <c r="CD129" t="s">
        <v>220</v>
      </c>
      <c r="CE129" t="s">
        <v>127</v>
      </c>
      <c r="CF129" t="s">
        <v>85</v>
      </c>
      <c r="CG129" t="s">
        <v>86</v>
      </c>
      <c r="CH129" t="s">
        <v>87</v>
      </c>
      <c r="CI129" t="s">
        <v>88</v>
      </c>
      <c r="CJ129" t="s">
        <v>371</v>
      </c>
      <c r="CK129" t="s">
        <v>90</v>
      </c>
      <c r="CL129" t="s">
        <v>91</v>
      </c>
      <c r="CM129" t="s">
        <v>92</v>
      </c>
      <c r="CN129" t="s">
        <v>93</v>
      </c>
      <c r="CO129" t="s">
        <v>129</v>
      </c>
      <c r="CP129" t="s">
        <v>143</v>
      </c>
      <c r="CQ129" t="s">
        <v>130</v>
      </c>
      <c r="CR129" t="s">
        <v>97</v>
      </c>
      <c r="CS129" t="s">
        <v>98</v>
      </c>
      <c r="CT129" t="s">
        <v>131</v>
      </c>
      <c r="CU129" t="s">
        <v>132</v>
      </c>
      <c r="CV129" t="s">
        <v>133</v>
      </c>
      <c r="CW129" t="s">
        <v>102</v>
      </c>
      <c r="CX129" t="s">
        <v>103</v>
      </c>
      <c r="CY129" t="s">
        <v>104</v>
      </c>
      <c r="CZ129" t="s">
        <v>135</v>
      </c>
      <c r="DA129" t="s">
        <v>188</v>
      </c>
      <c r="DB129" t="s">
        <v>174</v>
      </c>
      <c r="DC129" t="s">
        <v>108</v>
      </c>
      <c r="DD129" t="s">
        <v>109</v>
      </c>
      <c r="DE129" t="s">
        <v>110</v>
      </c>
      <c r="DF129" t="s">
        <v>137</v>
      </c>
      <c r="DG129" t="s">
        <v>146</v>
      </c>
      <c r="DH129" t="s">
        <v>113</v>
      </c>
      <c r="DI129" t="s">
        <v>114</v>
      </c>
      <c r="DJ129" t="s">
        <v>147</v>
      </c>
      <c r="DK129" t="s">
        <v>116</v>
      </c>
      <c r="DL129" t="s">
        <v>138</v>
      </c>
      <c r="DM129" t="s">
        <v>148</v>
      </c>
    </row>
    <row r="130" spans="1:117" x14ac:dyDescent="0.3">
      <c r="A130">
        <v>129</v>
      </c>
      <c r="B130" s="2" t="s">
        <v>597</v>
      </c>
      <c r="C130" t="s">
        <v>598</v>
      </c>
      <c r="D130" t="s">
        <v>66</v>
      </c>
      <c r="E130" t="s">
        <v>66</v>
      </c>
      <c r="F130" t="s">
        <v>121</v>
      </c>
      <c r="G130" t="s">
        <v>172</v>
      </c>
      <c r="H130" t="s">
        <v>599</v>
      </c>
      <c r="I130" s="8">
        <f t="shared" si="54"/>
        <v>1</v>
      </c>
      <c r="J130" s="8">
        <f t="shared" si="55"/>
        <v>1</v>
      </c>
      <c r="K130" s="8">
        <f t="shared" si="56"/>
        <v>1</v>
      </c>
      <c r="L130" s="8">
        <f t="shared" si="57"/>
        <v>1</v>
      </c>
      <c r="M130" s="8">
        <f t="shared" si="58"/>
        <v>1</v>
      </c>
      <c r="N130" s="8">
        <f t="shared" si="59"/>
        <v>1</v>
      </c>
      <c r="O130" s="8">
        <f t="shared" si="60"/>
        <v>1</v>
      </c>
      <c r="P130" s="8">
        <f t="shared" si="61"/>
        <v>1</v>
      </c>
      <c r="Q130" s="8">
        <f t="shared" si="62"/>
        <v>0</v>
      </c>
      <c r="R130" s="8">
        <f t="shared" si="63"/>
        <v>1</v>
      </c>
      <c r="S130" s="8">
        <f t="shared" si="64"/>
        <v>1</v>
      </c>
      <c r="T130" s="8">
        <f t="shared" si="65"/>
        <v>1</v>
      </c>
      <c r="U130" s="8">
        <f t="shared" si="66"/>
        <v>1</v>
      </c>
      <c r="V130" s="8">
        <f t="shared" si="67"/>
        <v>0</v>
      </c>
      <c r="W130" s="10">
        <f t="shared" si="68"/>
        <v>1</v>
      </c>
      <c r="X130" s="10">
        <f t="shared" si="69"/>
        <v>0</v>
      </c>
      <c r="Y130" s="10">
        <f t="shared" si="70"/>
        <v>0</v>
      </c>
      <c r="Z130" s="10">
        <f t="shared" si="71"/>
        <v>1</v>
      </c>
      <c r="AA130" s="10">
        <f t="shared" si="72"/>
        <v>1</v>
      </c>
      <c r="AB130" s="10">
        <f t="shared" si="73"/>
        <v>1</v>
      </c>
      <c r="AC130" s="10">
        <f t="shared" si="74"/>
        <v>1</v>
      </c>
      <c r="AD130" s="10">
        <f t="shared" si="75"/>
        <v>1</v>
      </c>
      <c r="AE130" s="10">
        <f t="shared" si="76"/>
        <v>0</v>
      </c>
      <c r="AF130" s="10">
        <f t="shared" si="77"/>
        <v>0</v>
      </c>
      <c r="AG130" s="10">
        <f t="shared" si="78"/>
        <v>0</v>
      </c>
      <c r="AH130" s="10">
        <f t="shared" si="79"/>
        <v>1</v>
      </c>
      <c r="AI130" s="10">
        <f t="shared" si="80"/>
        <v>0</v>
      </c>
      <c r="AJ130" s="10">
        <f t="shared" si="81"/>
        <v>0</v>
      </c>
      <c r="AK130" s="10">
        <f t="shared" si="82"/>
        <v>0</v>
      </c>
      <c r="AL130" s="10">
        <f t="shared" si="83"/>
        <v>1</v>
      </c>
      <c r="AM130" s="10">
        <f t="shared" si="84"/>
        <v>0</v>
      </c>
      <c r="AN130" s="10">
        <f t="shared" si="85"/>
        <v>0</v>
      </c>
      <c r="AO130" s="10">
        <f t="shared" si="86"/>
        <v>0</v>
      </c>
      <c r="AP130" s="10">
        <f t="shared" si="87"/>
        <v>0</v>
      </c>
      <c r="AQ130" s="10">
        <f t="shared" si="88"/>
        <v>0</v>
      </c>
      <c r="AR130" s="10">
        <f t="shared" si="89"/>
        <v>0</v>
      </c>
      <c r="AS130" s="10">
        <f t="shared" si="90"/>
        <v>0</v>
      </c>
      <c r="AT130" s="10">
        <f t="shared" si="91"/>
        <v>0</v>
      </c>
      <c r="AU130" s="10">
        <f t="shared" si="92"/>
        <v>0</v>
      </c>
      <c r="AV130" s="10">
        <f t="shared" si="93"/>
        <v>0</v>
      </c>
      <c r="AW130" s="10">
        <f t="shared" si="94"/>
        <v>0</v>
      </c>
      <c r="AX130" s="10">
        <f t="shared" si="95"/>
        <v>0</v>
      </c>
      <c r="AY130" s="10">
        <f t="shared" si="96"/>
        <v>0</v>
      </c>
      <c r="AZ130" s="10">
        <f t="shared" si="97"/>
        <v>0</v>
      </c>
      <c r="BA130" s="10">
        <f t="shared" si="98"/>
        <v>1</v>
      </c>
      <c r="BB130" s="10">
        <f t="shared" si="99"/>
        <v>1</v>
      </c>
      <c r="BC130" s="10">
        <f t="shared" si="100"/>
        <v>1</v>
      </c>
      <c r="BD130" s="10">
        <f t="shared" si="101"/>
        <v>1</v>
      </c>
      <c r="BE130" s="10">
        <f t="shared" si="102"/>
        <v>0</v>
      </c>
      <c r="BF130" s="13">
        <f t="shared" si="103"/>
        <v>12</v>
      </c>
      <c r="BG130" s="14">
        <f t="shared" si="104"/>
        <v>0.8571428571428571</v>
      </c>
      <c r="BH130" s="13">
        <f>BK130-BF130</f>
        <v>27.840000000000003</v>
      </c>
      <c r="BI130" s="14">
        <f t="shared" si="105"/>
        <v>0.42181818181818187</v>
      </c>
      <c r="BJ130" s="14">
        <f t="shared" si="106"/>
        <v>0.63948051948051954</v>
      </c>
      <c r="BK130">
        <v>39.840000000000003</v>
      </c>
      <c r="BL130">
        <v>80</v>
      </c>
      <c r="BM130">
        <v>24</v>
      </c>
      <c r="BN130">
        <v>49</v>
      </c>
      <c r="BO130" s="3">
        <v>0.498</v>
      </c>
      <c r="BP130" s="4">
        <v>55.8</v>
      </c>
      <c r="BQ130" t="s">
        <v>70</v>
      </c>
      <c r="BR130" t="s">
        <v>71</v>
      </c>
      <c r="BS130" t="s">
        <v>72</v>
      </c>
      <c r="BT130" t="s">
        <v>73</v>
      </c>
      <c r="BU130" t="s">
        <v>74</v>
      </c>
      <c r="BV130" t="s">
        <v>75</v>
      </c>
      <c r="BW130" t="s">
        <v>124</v>
      </c>
      <c r="BX130" t="s">
        <v>77</v>
      </c>
      <c r="BY130" t="s">
        <v>78</v>
      </c>
      <c r="BZ130" t="s">
        <v>79</v>
      </c>
      <c r="CA130" t="s">
        <v>80</v>
      </c>
      <c r="CB130" t="s">
        <v>81</v>
      </c>
      <c r="CC130" t="s">
        <v>126</v>
      </c>
      <c r="CD130" t="s">
        <v>220</v>
      </c>
      <c r="CE130" t="s">
        <v>84</v>
      </c>
      <c r="CF130" t="s">
        <v>269</v>
      </c>
      <c r="CG130" t="s">
        <v>86</v>
      </c>
      <c r="CH130" t="s">
        <v>87</v>
      </c>
      <c r="CI130" t="s">
        <v>88</v>
      </c>
      <c r="CJ130" t="s">
        <v>89</v>
      </c>
      <c r="CK130" t="s">
        <v>90</v>
      </c>
      <c r="CL130" t="s">
        <v>91</v>
      </c>
      <c r="CM130" t="s">
        <v>288</v>
      </c>
      <c r="CN130" t="s">
        <v>93</v>
      </c>
      <c r="CO130" t="s">
        <v>129</v>
      </c>
      <c r="CP130" t="s">
        <v>95</v>
      </c>
      <c r="CQ130" t="s">
        <v>144</v>
      </c>
      <c r="CR130" t="s">
        <v>97</v>
      </c>
      <c r="CS130" t="s">
        <v>154</v>
      </c>
      <c r="CT130" t="s">
        <v>131</v>
      </c>
      <c r="CU130" t="s">
        <v>132</v>
      </c>
      <c r="CV130" t="s">
        <v>101</v>
      </c>
      <c r="CW130" t="s">
        <v>134</v>
      </c>
      <c r="CX130" t="s">
        <v>271</v>
      </c>
      <c r="CY130" t="s">
        <v>104</v>
      </c>
      <c r="CZ130" t="s">
        <v>135</v>
      </c>
      <c r="DA130" t="s">
        <v>188</v>
      </c>
      <c r="DB130" t="s">
        <v>163</v>
      </c>
      <c r="DC130" t="s">
        <v>108</v>
      </c>
      <c r="DD130" t="s">
        <v>109</v>
      </c>
      <c r="DE130" t="s">
        <v>110</v>
      </c>
      <c r="DF130" t="s">
        <v>137</v>
      </c>
      <c r="DG130" t="s">
        <v>146</v>
      </c>
      <c r="DH130" t="s">
        <v>113</v>
      </c>
      <c r="DI130" t="s">
        <v>114</v>
      </c>
      <c r="DJ130" t="s">
        <v>115</v>
      </c>
      <c r="DK130" t="s">
        <v>116</v>
      </c>
      <c r="DL130" t="s">
        <v>117</v>
      </c>
      <c r="DM130" t="s">
        <v>148</v>
      </c>
    </row>
    <row r="131" spans="1:117" x14ac:dyDescent="0.3">
      <c r="A131">
        <v>130</v>
      </c>
      <c r="B131" s="2" t="s">
        <v>600</v>
      </c>
      <c r="C131" t="s">
        <v>601</v>
      </c>
      <c r="D131" t="s">
        <v>65</v>
      </c>
      <c r="E131" t="s">
        <v>66</v>
      </c>
      <c r="F131" t="s">
        <v>121</v>
      </c>
      <c r="G131" t="s">
        <v>172</v>
      </c>
      <c r="H131" t="s">
        <v>602</v>
      </c>
      <c r="I131" s="8">
        <f t="shared" ref="I131:I194" si="107">IF(RIGHT(BQ131,6)="HELYES",1,0)</f>
        <v>1</v>
      </c>
      <c r="J131" s="8">
        <f t="shared" ref="J131:J194" si="108">IF(RIGHT(BR131,6)="HELYES",1,0)</f>
        <v>1</v>
      </c>
      <c r="K131" s="8">
        <f t="shared" ref="K131:K194" si="109">IF(RIGHT(BS131,6)="HELYES",1,0)</f>
        <v>1</v>
      </c>
      <c r="L131" s="8">
        <f t="shared" ref="L131:L194" si="110">IF(RIGHT(BT131,6)="HELYES",1,0)</f>
        <v>1</v>
      </c>
      <c r="M131" s="8">
        <f t="shared" ref="M131:M194" si="111">IF(RIGHT(BU131,6)="HELYES",1,0)</f>
        <v>0</v>
      </c>
      <c r="N131" s="8">
        <f t="shared" ref="N131:N194" si="112">IF(RIGHT(BV131,6)="HELYES",1,0)</f>
        <v>1</v>
      </c>
      <c r="O131" s="8">
        <f t="shared" ref="O131:O194" si="113">IF(RIGHT(BW131,6)="HELYES",1,0)</f>
        <v>1</v>
      </c>
      <c r="P131" s="8">
        <f t="shared" ref="P131:P194" si="114">IF(RIGHT(BX131,6)="HELYES",1,0)</f>
        <v>1</v>
      </c>
      <c r="Q131" s="8">
        <f t="shared" ref="Q131:Q194" si="115">IF(RIGHT(BY131,6)="HELYES",1,0)</f>
        <v>0</v>
      </c>
      <c r="R131" s="8">
        <f t="shared" ref="R131:R194" si="116">IF(RIGHT(BZ131,6)="HELYES",1,0)</f>
        <v>1</v>
      </c>
      <c r="S131" s="8">
        <f t="shared" ref="S131:S194" si="117">IF(RIGHT(CA131,6)="HELYES",1,0)</f>
        <v>0</v>
      </c>
      <c r="T131" s="8">
        <f t="shared" ref="T131:T194" si="118">IF(RIGHT(CB131,6)="HELYES",1,0)</f>
        <v>0</v>
      </c>
      <c r="U131" s="8">
        <f t="shared" ref="U131:U194" si="119">IF(RIGHT(CC131,6)="HELYES",1,0)</f>
        <v>0</v>
      </c>
      <c r="V131" s="8">
        <f t="shared" ref="V131:V194" si="120">IF(RIGHT(CD131,6)="HELYES",1,0)</f>
        <v>1</v>
      </c>
      <c r="W131" s="10">
        <f t="shared" ref="W131:W194" si="121">IF(RIGHT(CE131,6)="HELYES",1,0)</f>
        <v>0</v>
      </c>
      <c r="X131" s="10">
        <f t="shared" ref="X131:X194" si="122">IF(RIGHT(CF131,6)="HELYES",1,0)</f>
        <v>0</v>
      </c>
      <c r="Y131" s="10">
        <f t="shared" ref="Y131:Y194" si="123">IF(RIGHT(CG131,6)="HELYES",1,0)</f>
        <v>0</v>
      </c>
      <c r="Z131" s="10">
        <f t="shared" ref="Z131:Z194" si="124">IF(RIGHT(CH131,6)="HELYES",1,0)</f>
        <v>0</v>
      </c>
      <c r="AA131" s="10">
        <f t="shared" ref="AA131:AA194" si="125">IF(RIGHT(CI131,6)="HELYES",1,0)</f>
        <v>1</v>
      </c>
      <c r="AB131" s="10">
        <f t="shared" ref="AB131:AB194" si="126">IF(RIGHT(CJ131,6)="HELYES",1,0)</f>
        <v>0</v>
      </c>
      <c r="AC131" s="10">
        <f t="shared" ref="AC131:AC194" si="127">IF(RIGHT(CK131,6)="HELYES",1,0)</f>
        <v>1</v>
      </c>
      <c r="AD131" s="10">
        <f t="shared" ref="AD131:AD194" si="128">IF(RIGHT(CL131,6)="HELYES",1,0)</f>
        <v>1</v>
      </c>
      <c r="AE131" s="10">
        <f t="shared" ref="AE131:AE194" si="129">IF(RIGHT(CM131,6)="HELYES",1,0)</f>
        <v>0</v>
      </c>
      <c r="AF131" s="10">
        <f t="shared" ref="AF131:AF194" si="130">IF(RIGHT(CN131,6)="HELYES",1,0)</f>
        <v>0</v>
      </c>
      <c r="AG131" s="10">
        <f t="shared" ref="AG131:AG194" si="131">IF(RIGHT(CO131,6)="HELYES",1,0)</f>
        <v>0</v>
      </c>
      <c r="AH131" s="10">
        <f t="shared" ref="AH131:AH194" si="132">IF(RIGHT(CP131,6)="HELYES",1,0)</f>
        <v>0</v>
      </c>
      <c r="AI131" s="10">
        <f t="shared" ref="AI131:AI194" si="133">IF(RIGHT(CQ131,6)="HELYES",1,0)</f>
        <v>0</v>
      </c>
      <c r="AJ131" s="10">
        <f t="shared" ref="AJ131:AJ194" si="134">IF(RIGHT(CR131,6)="HELYES",1,0)</f>
        <v>0</v>
      </c>
      <c r="AK131" s="10">
        <f t="shared" ref="AK131:AK194" si="135">IF(RIGHT(CS131,6)="HELYES",1,0)</f>
        <v>0</v>
      </c>
      <c r="AL131" s="10">
        <f t="shared" ref="AL131:AL194" si="136">IF(RIGHT(CT131,6)="HELYES",1,0)</f>
        <v>1</v>
      </c>
      <c r="AM131" s="10">
        <f t="shared" ref="AM131:AM194" si="137">IF(RIGHT(CU131,6)="HELYES",1,0)</f>
        <v>0</v>
      </c>
      <c r="AN131" s="10">
        <f t="shared" ref="AN131:AN194" si="138">IF(RIGHT(CV131,6)="HELYES",1,0)</f>
        <v>0</v>
      </c>
      <c r="AO131" s="10">
        <f t="shared" ref="AO131:AO194" si="139">IF(RIGHT(CW131,6)="HELYES",1,0)</f>
        <v>0</v>
      </c>
      <c r="AP131" s="10">
        <f t="shared" ref="AP131:AP194" si="140">IF(RIGHT(CX131,6)="HELYES",1,0)</f>
        <v>1</v>
      </c>
      <c r="AQ131" s="10">
        <f t="shared" ref="AQ131:AQ194" si="141">IF(RIGHT(CY131,6)="HELYES",1,0)</f>
        <v>0</v>
      </c>
      <c r="AR131" s="10">
        <f t="shared" ref="AR131:AR194" si="142">IF(RIGHT(CZ131,6)="HELYES",1,0)</f>
        <v>0</v>
      </c>
      <c r="AS131" s="10">
        <f t="shared" ref="AS131:AS194" si="143">IF(RIGHT(DA131,6)="HELYES",1,0)</f>
        <v>1</v>
      </c>
      <c r="AT131" s="10">
        <f t="shared" ref="AT131:AT194" si="144">IF(RIGHT(DB131,6)="HELYES",1,0)</f>
        <v>1</v>
      </c>
      <c r="AU131" s="10">
        <f t="shared" ref="AU131:AU194" si="145">IF(RIGHT(DC131,6)="HELYES",1,0)</f>
        <v>0</v>
      </c>
      <c r="AV131" s="10">
        <f t="shared" ref="AV131:AV194" si="146">IF(RIGHT(DD131,6)="HELYES",1,0)</f>
        <v>0</v>
      </c>
      <c r="AW131" s="10">
        <f t="shared" ref="AW131:AW194" si="147">IF(RIGHT(DE131,6)="HELYES",1,0)</f>
        <v>0</v>
      </c>
      <c r="AX131" s="10">
        <f t="shared" ref="AX131:AX194" si="148">IF(RIGHT(DF131,6)="HELYES",1,0)</f>
        <v>0</v>
      </c>
      <c r="AY131" s="10">
        <f t="shared" ref="AY131:AY194" si="149">IF(RIGHT(DG131,6)="HELYES",1,0)</f>
        <v>0</v>
      </c>
      <c r="AZ131" s="10">
        <f t="shared" ref="AZ131:AZ194" si="150">IF(RIGHT(DH131,6)="HELYES",1,0)</f>
        <v>0</v>
      </c>
      <c r="BA131" s="10">
        <f t="shared" ref="BA131:BA194" si="151">IF(RIGHT(DI131,6)="HELYES",1,0)</f>
        <v>1</v>
      </c>
      <c r="BB131" s="10">
        <f t="shared" ref="BB131:BB194" si="152">IF(RIGHT(DJ131,6)="HELYES",1,0)</f>
        <v>0</v>
      </c>
      <c r="BC131" s="10">
        <f t="shared" ref="BC131:BC194" si="153">IF(RIGHT(DK131,6)="HELYES",1,0)</f>
        <v>1</v>
      </c>
      <c r="BD131" s="10">
        <f t="shared" ref="BD131:BD194" si="154">IF(RIGHT(DL131,6)="HELYES",1,0)</f>
        <v>0</v>
      </c>
      <c r="BE131" s="10">
        <f t="shared" ref="BE131:BE194" si="155">IF(RIGHT(DM131,6)="HELYES",1,0)</f>
        <v>1</v>
      </c>
      <c r="BF131" s="13">
        <f t="shared" ref="BF131:BF194" si="156">SUM(I131:V131)</f>
        <v>9</v>
      </c>
      <c r="BG131" s="14">
        <f t="shared" ref="BG131:BG194" si="157">BF131/14</f>
        <v>0.6428571428571429</v>
      </c>
      <c r="BH131" s="13">
        <f>BK131-BF131</f>
        <v>30.759999999999998</v>
      </c>
      <c r="BI131" s="14">
        <f t="shared" ref="BI131:BI194" si="158">BH131/66</f>
        <v>0.46606060606060601</v>
      </c>
      <c r="BJ131" s="14">
        <f t="shared" ref="BJ131:BJ194" si="159">AVERAGE(BG131,BI131)</f>
        <v>0.55445887445887443</v>
      </c>
      <c r="BK131">
        <v>39.76</v>
      </c>
      <c r="BL131">
        <v>80</v>
      </c>
      <c r="BM131">
        <v>19</v>
      </c>
      <c r="BN131">
        <v>49</v>
      </c>
      <c r="BO131" s="3">
        <v>0.497</v>
      </c>
      <c r="BP131" s="4">
        <v>69</v>
      </c>
      <c r="BQ131" t="s">
        <v>70</v>
      </c>
      <c r="BR131" t="s">
        <v>71</v>
      </c>
      <c r="BS131" t="s">
        <v>72</v>
      </c>
      <c r="BT131" t="s">
        <v>73</v>
      </c>
      <c r="BU131" t="s">
        <v>240</v>
      </c>
      <c r="BV131" t="s">
        <v>75</v>
      </c>
      <c r="BW131" t="s">
        <v>124</v>
      </c>
      <c r="BX131" t="s">
        <v>77</v>
      </c>
      <c r="BY131" t="s">
        <v>78</v>
      </c>
      <c r="BZ131" t="s">
        <v>79</v>
      </c>
      <c r="CA131" t="s">
        <v>202</v>
      </c>
      <c r="CB131" t="s">
        <v>168</v>
      </c>
      <c r="CC131" t="s">
        <v>161</v>
      </c>
      <c r="CD131" t="s">
        <v>83</v>
      </c>
      <c r="CE131" t="s">
        <v>127</v>
      </c>
      <c r="CF131" t="s">
        <v>186</v>
      </c>
      <c r="CG131" t="s">
        <v>86</v>
      </c>
      <c r="CH131" t="s">
        <v>128</v>
      </c>
      <c r="CI131" t="s">
        <v>88</v>
      </c>
      <c r="CJ131" t="s">
        <v>142</v>
      </c>
      <c r="CK131" t="s">
        <v>90</v>
      </c>
      <c r="CL131" t="s">
        <v>91</v>
      </c>
      <c r="CM131" t="s">
        <v>181</v>
      </c>
      <c r="CN131" t="s">
        <v>93</v>
      </c>
      <c r="CO131" t="s">
        <v>187</v>
      </c>
      <c r="CP131" t="s">
        <v>143</v>
      </c>
      <c r="CQ131" t="s">
        <v>144</v>
      </c>
      <c r="CR131" t="s">
        <v>97</v>
      </c>
      <c r="CS131" t="s">
        <v>154</v>
      </c>
      <c r="CT131" t="s">
        <v>131</v>
      </c>
      <c r="CU131" t="s">
        <v>132</v>
      </c>
      <c r="CV131" t="s">
        <v>101</v>
      </c>
      <c r="CW131" t="s">
        <v>134</v>
      </c>
      <c r="CX131" t="s">
        <v>103</v>
      </c>
      <c r="CY131" t="s">
        <v>104</v>
      </c>
      <c r="CZ131" t="s">
        <v>195</v>
      </c>
      <c r="DA131" t="s">
        <v>106</v>
      </c>
      <c r="DB131" t="s">
        <v>107</v>
      </c>
      <c r="DC131" t="s">
        <v>108</v>
      </c>
      <c r="DD131" t="s">
        <v>109</v>
      </c>
      <c r="DE131" t="s">
        <v>110</v>
      </c>
      <c r="DF131" t="s">
        <v>137</v>
      </c>
      <c r="DG131" t="s">
        <v>146</v>
      </c>
      <c r="DH131" t="s">
        <v>113</v>
      </c>
      <c r="DI131" t="s">
        <v>114</v>
      </c>
      <c r="DJ131" t="s">
        <v>147</v>
      </c>
      <c r="DK131" t="s">
        <v>116</v>
      </c>
      <c r="DL131" t="s">
        <v>138</v>
      </c>
      <c r="DM131" t="s">
        <v>118</v>
      </c>
    </row>
    <row r="132" spans="1:117" x14ac:dyDescent="0.3">
      <c r="A132">
        <v>131</v>
      </c>
      <c r="B132" s="2" t="s">
        <v>603</v>
      </c>
      <c r="C132" t="s">
        <v>604</v>
      </c>
      <c r="D132" t="s">
        <v>66</v>
      </c>
      <c r="E132" t="s">
        <v>66</v>
      </c>
      <c r="F132" t="s">
        <v>158</v>
      </c>
      <c r="G132" t="s">
        <v>247</v>
      </c>
      <c r="H132" t="s">
        <v>281</v>
      </c>
      <c r="I132" s="8">
        <f t="shared" si="107"/>
        <v>1</v>
      </c>
      <c r="J132" s="8">
        <f t="shared" si="108"/>
        <v>1</v>
      </c>
      <c r="K132" s="8">
        <f t="shared" si="109"/>
        <v>1</v>
      </c>
      <c r="L132" s="8">
        <f t="shared" si="110"/>
        <v>1</v>
      </c>
      <c r="M132" s="8">
        <f t="shared" si="111"/>
        <v>1</v>
      </c>
      <c r="N132" s="8">
        <f t="shared" si="112"/>
        <v>1</v>
      </c>
      <c r="O132" s="8">
        <f t="shared" si="113"/>
        <v>1</v>
      </c>
      <c r="P132" s="8">
        <f t="shared" si="114"/>
        <v>1</v>
      </c>
      <c r="Q132" s="8">
        <f t="shared" si="115"/>
        <v>0</v>
      </c>
      <c r="R132" s="8">
        <f t="shared" si="116"/>
        <v>0</v>
      </c>
      <c r="S132" s="8">
        <f t="shared" si="117"/>
        <v>0</v>
      </c>
      <c r="T132" s="8">
        <f t="shared" si="118"/>
        <v>1</v>
      </c>
      <c r="U132" s="8">
        <f t="shared" si="119"/>
        <v>0</v>
      </c>
      <c r="V132" s="8">
        <f t="shared" si="120"/>
        <v>1</v>
      </c>
      <c r="W132" s="10">
        <f t="shared" si="121"/>
        <v>0</v>
      </c>
      <c r="X132" s="10">
        <f t="shared" si="122"/>
        <v>1</v>
      </c>
      <c r="Y132" s="10">
        <f t="shared" si="123"/>
        <v>0</v>
      </c>
      <c r="Z132" s="10">
        <f t="shared" si="124"/>
        <v>1</v>
      </c>
      <c r="AA132" s="10">
        <f t="shared" si="125"/>
        <v>1</v>
      </c>
      <c r="AB132" s="10">
        <f t="shared" si="126"/>
        <v>0</v>
      </c>
      <c r="AC132" s="10">
        <f t="shared" si="127"/>
        <v>1</v>
      </c>
      <c r="AD132" s="10">
        <f t="shared" si="128"/>
        <v>1</v>
      </c>
      <c r="AE132" s="10">
        <f t="shared" si="129"/>
        <v>0</v>
      </c>
      <c r="AF132" s="10">
        <f t="shared" si="130"/>
        <v>0</v>
      </c>
      <c r="AG132" s="10">
        <f t="shared" si="131"/>
        <v>0</v>
      </c>
      <c r="AH132" s="10">
        <f t="shared" si="132"/>
        <v>0</v>
      </c>
      <c r="AI132" s="10">
        <f t="shared" si="133"/>
        <v>1</v>
      </c>
      <c r="AJ132" s="10">
        <f t="shared" si="134"/>
        <v>0</v>
      </c>
      <c r="AK132" s="10">
        <f t="shared" si="135"/>
        <v>0</v>
      </c>
      <c r="AL132" s="10">
        <f t="shared" si="136"/>
        <v>1</v>
      </c>
      <c r="AM132" s="10">
        <f t="shared" si="137"/>
        <v>0</v>
      </c>
      <c r="AN132" s="10">
        <f t="shared" si="138"/>
        <v>0</v>
      </c>
      <c r="AO132" s="10">
        <f t="shared" si="139"/>
        <v>1</v>
      </c>
      <c r="AP132" s="10">
        <f t="shared" si="140"/>
        <v>1</v>
      </c>
      <c r="AQ132" s="10">
        <f t="shared" si="141"/>
        <v>0</v>
      </c>
      <c r="AR132" s="10">
        <f t="shared" si="142"/>
        <v>0</v>
      </c>
      <c r="AS132" s="10">
        <f t="shared" si="143"/>
        <v>0</v>
      </c>
      <c r="AT132" s="10">
        <f t="shared" si="144"/>
        <v>0</v>
      </c>
      <c r="AU132" s="10">
        <f t="shared" si="145"/>
        <v>0</v>
      </c>
      <c r="AV132" s="10">
        <f t="shared" si="146"/>
        <v>0</v>
      </c>
      <c r="AW132" s="10">
        <f t="shared" si="147"/>
        <v>0</v>
      </c>
      <c r="AX132" s="10">
        <f t="shared" si="148"/>
        <v>0</v>
      </c>
      <c r="AY132" s="10">
        <f t="shared" si="149"/>
        <v>0</v>
      </c>
      <c r="AZ132" s="10">
        <f t="shared" si="150"/>
        <v>0</v>
      </c>
      <c r="BA132" s="10">
        <f t="shared" si="151"/>
        <v>1</v>
      </c>
      <c r="BB132" s="10">
        <f t="shared" si="152"/>
        <v>1</v>
      </c>
      <c r="BC132" s="10">
        <f t="shared" si="153"/>
        <v>1</v>
      </c>
      <c r="BD132" s="10">
        <f t="shared" si="154"/>
        <v>0</v>
      </c>
      <c r="BE132" s="10">
        <f t="shared" si="155"/>
        <v>1</v>
      </c>
      <c r="BF132" s="13">
        <f t="shared" si="156"/>
        <v>10</v>
      </c>
      <c r="BG132" s="14">
        <f t="shared" si="157"/>
        <v>0.7142857142857143</v>
      </c>
      <c r="BH132" s="13">
        <f>BK132-BF132</f>
        <v>29.75</v>
      </c>
      <c r="BI132" s="14">
        <f t="shared" si="158"/>
        <v>0.45075757575757575</v>
      </c>
      <c r="BJ132" s="14">
        <f t="shared" si="159"/>
        <v>0.58252164502164505</v>
      </c>
      <c r="BK132">
        <v>39.75</v>
      </c>
      <c r="BL132">
        <v>80</v>
      </c>
      <c r="BM132">
        <v>23</v>
      </c>
      <c r="BN132">
        <v>49</v>
      </c>
      <c r="BO132" s="3">
        <v>0.497</v>
      </c>
      <c r="BP132" s="4">
        <v>52.9</v>
      </c>
      <c r="BQ132" t="s">
        <v>70</v>
      </c>
      <c r="BR132" t="s">
        <v>71</v>
      </c>
      <c r="BS132" t="s">
        <v>72</v>
      </c>
      <c r="BT132" t="s">
        <v>73</v>
      </c>
      <c r="BU132" t="s">
        <v>74</v>
      </c>
      <c r="BV132" t="s">
        <v>75</v>
      </c>
      <c r="BW132" t="s">
        <v>124</v>
      </c>
      <c r="BX132" t="s">
        <v>77</v>
      </c>
      <c r="BY132" t="s">
        <v>78</v>
      </c>
      <c r="BZ132" t="s">
        <v>230</v>
      </c>
      <c r="CA132" t="s">
        <v>202</v>
      </c>
      <c r="CB132" t="s">
        <v>81</v>
      </c>
      <c r="CC132" t="s">
        <v>82</v>
      </c>
      <c r="CD132" t="s">
        <v>83</v>
      </c>
      <c r="CE132" t="s">
        <v>127</v>
      </c>
      <c r="CF132" t="s">
        <v>85</v>
      </c>
      <c r="CG132" t="s">
        <v>86</v>
      </c>
      <c r="CH132" t="s">
        <v>87</v>
      </c>
      <c r="CI132" t="s">
        <v>88</v>
      </c>
      <c r="CJ132" t="s">
        <v>142</v>
      </c>
      <c r="CK132" t="s">
        <v>90</v>
      </c>
      <c r="CL132" t="s">
        <v>91</v>
      </c>
      <c r="CM132" t="s">
        <v>181</v>
      </c>
      <c r="CN132" t="s">
        <v>93</v>
      </c>
      <c r="CO132" t="s">
        <v>129</v>
      </c>
      <c r="CP132" t="s">
        <v>143</v>
      </c>
      <c r="CQ132" t="s">
        <v>96</v>
      </c>
      <c r="CR132" t="s">
        <v>97</v>
      </c>
      <c r="CS132" t="s">
        <v>154</v>
      </c>
      <c r="CT132" t="s">
        <v>131</v>
      </c>
      <c r="CU132" t="s">
        <v>132</v>
      </c>
      <c r="CV132" t="s">
        <v>349</v>
      </c>
      <c r="CW132" t="s">
        <v>102</v>
      </c>
      <c r="CX132" t="s">
        <v>103</v>
      </c>
      <c r="CY132" t="s">
        <v>104</v>
      </c>
      <c r="CZ132" t="s">
        <v>135</v>
      </c>
      <c r="DA132" t="s">
        <v>188</v>
      </c>
      <c r="DB132" t="s">
        <v>163</v>
      </c>
      <c r="DC132" t="s">
        <v>108</v>
      </c>
      <c r="DD132" t="s">
        <v>262</v>
      </c>
      <c r="DE132" t="s">
        <v>110</v>
      </c>
      <c r="DF132" t="s">
        <v>137</v>
      </c>
      <c r="DG132" t="s">
        <v>146</v>
      </c>
      <c r="DH132" t="s">
        <v>113</v>
      </c>
      <c r="DI132" t="s">
        <v>114</v>
      </c>
      <c r="DJ132" t="s">
        <v>115</v>
      </c>
      <c r="DK132" t="s">
        <v>116</v>
      </c>
      <c r="DL132" t="s">
        <v>138</v>
      </c>
      <c r="DM132" t="s">
        <v>118</v>
      </c>
    </row>
    <row r="133" spans="1:117" x14ac:dyDescent="0.3">
      <c r="A133">
        <v>132</v>
      </c>
      <c r="B133" s="2" t="s">
        <v>605</v>
      </c>
      <c r="C133" t="s">
        <v>606</v>
      </c>
      <c r="D133" t="s">
        <v>65</v>
      </c>
      <c r="E133" t="s">
        <v>66</v>
      </c>
      <c r="F133" t="s">
        <v>243</v>
      </c>
      <c r="G133" t="s">
        <v>122</v>
      </c>
      <c r="H133" t="s">
        <v>235</v>
      </c>
      <c r="I133" s="8">
        <f t="shared" si="107"/>
        <v>1</v>
      </c>
      <c r="J133" s="8">
        <f t="shared" si="108"/>
        <v>1</v>
      </c>
      <c r="K133" s="8">
        <f t="shared" si="109"/>
        <v>1</v>
      </c>
      <c r="L133" s="8">
        <f t="shared" si="110"/>
        <v>1</v>
      </c>
      <c r="M133" s="8">
        <f t="shared" si="111"/>
        <v>1</v>
      </c>
      <c r="N133" s="8">
        <f t="shared" si="112"/>
        <v>1</v>
      </c>
      <c r="O133" s="8">
        <f t="shared" si="113"/>
        <v>1</v>
      </c>
      <c r="P133" s="8">
        <f t="shared" si="114"/>
        <v>1</v>
      </c>
      <c r="Q133" s="8">
        <f t="shared" si="115"/>
        <v>0</v>
      </c>
      <c r="R133" s="8">
        <f t="shared" si="116"/>
        <v>1</v>
      </c>
      <c r="S133" s="8">
        <f t="shared" si="117"/>
        <v>1</v>
      </c>
      <c r="T133" s="8">
        <f t="shared" si="118"/>
        <v>1</v>
      </c>
      <c r="U133" s="8">
        <f t="shared" si="119"/>
        <v>1</v>
      </c>
      <c r="V133" s="8">
        <f t="shared" si="120"/>
        <v>1</v>
      </c>
      <c r="W133" s="10">
        <f t="shared" si="121"/>
        <v>0</v>
      </c>
      <c r="X133" s="10">
        <f t="shared" si="122"/>
        <v>1</v>
      </c>
      <c r="Y133" s="10">
        <f t="shared" si="123"/>
        <v>0</v>
      </c>
      <c r="Z133" s="10">
        <f t="shared" si="124"/>
        <v>0</v>
      </c>
      <c r="AA133" s="10">
        <f t="shared" si="125"/>
        <v>1</v>
      </c>
      <c r="AB133" s="10">
        <f t="shared" si="126"/>
        <v>0</v>
      </c>
      <c r="AC133" s="10">
        <f t="shared" si="127"/>
        <v>1</v>
      </c>
      <c r="AD133" s="10">
        <f t="shared" si="128"/>
        <v>1</v>
      </c>
      <c r="AE133" s="10">
        <f t="shared" si="129"/>
        <v>0</v>
      </c>
      <c r="AF133" s="10">
        <f t="shared" si="130"/>
        <v>0</v>
      </c>
      <c r="AG133" s="10">
        <f t="shared" si="131"/>
        <v>0</v>
      </c>
      <c r="AH133" s="10">
        <f t="shared" si="132"/>
        <v>0</v>
      </c>
      <c r="AI133" s="10">
        <f t="shared" si="133"/>
        <v>1</v>
      </c>
      <c r="AJ133" s="10">
        <f t="shared" si="134"/>
        <v>0</v>
      </c>
      <c r="AK133" s="10">
        <f t="shared" si="135"/>
        <v>0</v>
      </c>
      <c r="AL133" s="10">
        <f t="shared" si="136"/>
        <v>0</v>
      </c>
      <c r="AM133" s="10">
        <f t="shared" si="137"/>
        <v>0</v>
      </c>
      <c r="AN133" s="10">
        <f t="shared" si="138"/>
        <v>0</v>
      </c>
      <c r="AO133" s="10">
        <f t="shared" si="139"/>
        <v>1</v>
      </c>
      <c r="AP133" s="10">
        <f t="shared" si="140"/>
        <v>1</v>
      </c>
      <c r="AQ133" s="10">
        <f t="shared" si="141"/>
        <v>0</v>
      </c>
      <c r="AR133" s="10">
        <f t="shared" si="142"/>
        <v>0</v>
      </c>
      <c r="AS133" s="10">
        <f t="shared" si="143"/>
        <v>1</v>
      </c>
      <c r="AT133" s="10">
        <f t="shared" si="144"/>
        <v>0</v>
      </c>
      <c r="AU133" s="10">
        <f t="shared" si="145"/>
        <v>0</v>
      </c>
      <c r="AV133" s="10">
        <f t="shared" si="146"/>
        <v>0</v>
      </c>
      <c r="AW133" s="10">
        <f t="shared" si="147"/>
        <v>0</v>
      </c>
      <c r="AX133" s="10">
        <f t="shared" si="148"/>
        <v>0</v>
      </c>
      <c r="AY133" s="10">
        <f t="shared" si="149"/>
        <v>0</v>
      </c>
      <c r="AZ133" s="10">
        <f t="shared" si="150"/>
        <v>0</v>
      </c>
      <c r="BA133" s="10">
        <f t="shared" si="151"/>
        <v>1</v>
      </c>
      <c r="BB133" s="10">
        <f t="shared" si="152"/>
        <v>0</v>
      </c>
      <c r="BC133" s="10">
        <f t="shared" si="153"/>
        <v>1</v>
      </c>
      <c r="BD133" s="10">
        <f t="shared" si="154"/>
        <v>1</v>
      </c>
      <c r="BE133" s="10">
        <f t="shared" si="155"/>
        <v>1</v>
      </c>
      <c r="BF133" s="13">
        <f t="shared" si="156"/>
        <v>13</v>
      </c>
      <c r="BG133" s="14">
        <f t="shared" si="157"/>
        <v>0.9285714285714286</v>
      </c>
      <c r="BH133" s="13">
        <f>BK133-BF133</f>
        <v>26.75</v>
      </c>
      <c r="BI133" s="14">
        <f t="shared" si="158"/>
        <v>0.40530303030303028</v>
      </c>
      <c r="BJ133" s="14">
        <f t="shared" si="159"/>
        <v>0.66693722943722944</v>
      </c>
      <c r="BK133">
        <v>39.75</v>
      </c>
      <c r="BL133">
        <v>80</v>
      </c>
      <c r="BM133">
        <v>25</v>
      </c>
      <c r="BN133">
        <v>49</v>
      </c>
      <c r="BO133" s="3">
        <v>0.497</v>
      </c>
      <c r="BP133" s="4">
        <v>53.5</v>
      </c>
      <c r="BQ133" t="s">
        <v>70</v>
      </c>
      <c r="BR133" t="s">
        <v>71</v>
      </c>
      <c r="BS133" t="s">
        <v>72</v>
      </c>
      <c r="BT133" t="s">
        <v>73</v>
      </c>
      <c r="BU133" t="s">
        <v>74</v>
      </c>
      <c r="BV133" t="s">
        <v>75</v>
      </c>
      <c r="BW133" t="s">
        <v>124</v>
      </c>
      <c r="BX133" t="s">
        <v>77</v>
      </c>
      <c r="BY133" t="s">
        <v>78</v>
      </c>
      <c r="BZ133" t="s">
        <v>79</v>
      </c>
      <c r="CA133" t="s">
        <v>80</v>
      </c>
      <c r="CB133" t="s">
        <v>81</v>
      </c>
      <c r="CC133" t="s">
        <v>126</v>
      </c>
      <c r="CD133" t="s">
        <v>83</v>
      </c>
      <c r="CE133" t="s">
        <v>127</v>
      </c>
      <c r="CF133" t="s">
        <v>85</v>
      </c>
      <c r="CG133" t="s">
        <v>86</v>
      </c>
      <c r="CH133" t="s">
        <v>128</v>
      </c>
      <c r="CI133" t="s">
        <v>88</v>
      </c>
      <c r="CJ133" t="s">
        <v>371</v>
      </c>
      <c r="CK133" t="s">
        <v>90</v>
      </c>
      <c r="CL133" t="s">
        <v>91</v>
      </c>
      <c r="CM133" t="s">
        <v>181</v>
      </c>
      <c r="CN133" t="s">
        <v>93</v>
      </c>
      <c r="CO133" t="s">
        <v>129</v>
      </c>
      <c r="CP133" t="s">
        <v>143</v>
      </c>
      <c r="CQ133" t="s">
        <v>96</v>
      </c>
      <c r="CR133" t="s">
        <v>97</v>
      </c>
      <c r="CS133" t="s">
        <v>194</v>
      </c>
      <c r="CT133" t="s">
        <v>99</v>
      </c>
      <c r="CU133" t="s">
        <v>132</v>
      </c>
      <c r="CV133" t="s">
        <v>101</v>
      </c>
      <c r="CW133" t="s">
        <v>102</v>
      </c>
      <c r="CX133" t="s">
        <v>103</v>
      </c>
      <c r="CY133" t="s">
        <v>104</v>
      </c>
      <c r="CZ133" t="s">
        <v>195</v>
      </c>
      <c r="DA133" t="s">
        <v>106</v>
      </c>
      <c r="DB133" t="s">
        <v>174</v>
      </c>
      <c r="DC133" t="s">
        <v>108</v>
      </c>
      <c r="DD133" t="s">
        <v>109</v>
      </c>
      <c r="DE133" t="s">
        <v>110</v>
      </c>
      <c r="DF133" t="s">
        <v>137</v>
      </c>
      <c r="DG133" t="s">
        <v>146</v>
      </c>
      <c r="DH133" t="s">
        <v>113</v>
      </c>
      <c r="DI133" t="s">
        <v>114</v>
      </c>
      <c r="DJ133" t="s">
        <v>147</v>
      </c>
      <c r="DK133" t="s">
        <v>116</v>
      </c>
      <c r="DL133" t="s">
        <v>117</v>
      </c>
      <c r="DM133" t="s">
        <v>118</v>
      </c>
    </row>
    <row r="134" spans="1:117" x14ac:dyDescent="0.3">
      <c r="A134">
        <v>133</v>
      </c>
      <c r="B134" s="2" t="s">
        <v>607</v>
      </c>
      <c r="C134" t="s">
        <v>608</v>
      </c>
      <c r="D134" t="s">
        <v>65</v>
      </c>
      <c r="E134" t="s">
        <v>65</v>
      </c>
      <c r="F134" t="s">
        <v>158</v>
      </c>
      <c r="G134" t="s">
        <v>159</v>
      </c>
      <c r="H134" t="s">
        <v>609</v>
      </c>
      <c r="I134" s="8">
        <f t="shared" si="107"/>
        <v>1</v>
      </c>
      <c r="J134" s="8">
        <f t="shared" si="108"/>
        <v>1</v>
      </c>
      <c r="K134" s="8">
        <f t="shared" si="109"/>
        <v>0</v>
      </c>
      <c r="L134" s="8">
        <f t="shared" si="110"/>
        <v>1</v>
      </c>
      <c r="M134" s="8">
        <f t="shared" si="111"/>
        <v>1</v>
      </c>
      <c r="N134" s="8">
        <f t="shared" si="112"/>
        <v>1</v>
      </c>
      <c r="O134" s="8">
        <f t="shared" si="113"/>
        <v>1</v>
      </c>
      <c r="P134" s="8">
        <f t="shared" si="114"/>
        <v>1</v>
      </c>
      <c r="Q134" s="8">
        <f t="shared" si="115"/>
        <v>0</v>
      </c>
      <c r="R134" s="8">
        <f t="shared" si="116"/>
        <v>1</v>
      </c>
      <c r="S134" s="8">
        <f t="shared" si="117"/>
        <v>0</v>
      </c>
      <c r="T134" s="8">
        <f t="shared" si="118"/>
        <v>1</v>
      </c>
      <c r="U134" s="8">
        <f t="shared" si="119"/>
        <v>1</v>
      </c>
      <c r="V134" s="8">
        <f t="shared" si="120"/>
        <v>1</v>
      </c>
      <c r="W134" s="10">
        <f t="shared" si="121"/>
        <v>0</v>
      </c>
      <c r="X134" s="10">
        <f t="shared" si="122"/>
        <v>0</v>
      </c>
      <c r="Y134" s="10">
        <f t="shared" si="123"/>
        <v>0</v>
      </c>
      <c r="Z134" s="10">
        <f t="shared" si="124"/>
        <v>1</v>
      </c>
      <c r="AA134" s="10">
        <f t="shared" si="125"/>
        <v>1</v>
      </c>
      <c r="AB134" s="10">
        <f t="shared" si="126"/>
        <v>1</v>
      </c>
      <c r="AC134" s="10">
        <f t="shared" si="127"/>
        <v>1</v>
      </c>
      <c r="AD134" s="10">
        <f t="shared" si="128"/>
        <v>1</v>
      </c>
      <c r="AE134" s="10">
        <f t="shared" si="129"/>
        <v>1</v>
      </c>
      <c r="AF134" s="10">
        <f t="shared" si="130"/>
        <v>0</v>
      </c>
      <c r="AG134" s="10">
        <f t="shared" si="131"/>
        <v>0</v>
      </c>
      <c r="AH134" s="10">
        <f t="shared" si="132"/>
        <v>0</v>
      </c>
      <c r="AI134" s="10">
        <f t="shared" si="133"/>
        <v>0</v>
      </c>
      <c r="AJ134" s="10">
        <f t="shared" si="134"/>
        <v>0</v>
      </c>
      <c r="AK134" s="10">
        <f t="shared" si="135"/>
        <v>0</v>
      </c>
      <c r="AL134" s="10">
        <f t="shared" si="136"/>
        <v>1</v>
      </c>
      <c r="AM134" s="10">
        <f t="shared" si="137"/>
        <v>0</v>
      </c>
      <c r="AN134" s="10">
        <f t="shared" si="138"/>
        <v>1</v>
      </c>
      <c r="AO134" s="10">
        <f t="shared" si="139"/>
        <v>1</v>
      </c>
      <c r="AP134" s="10">
        <f t="shared" si="140"/>
        <v>1</v>
      </c>
      <c r="AQ134" s="10">
        <f t="shared" si="141"/>
        <v>0</v>
      </c>
      <c r="AR134" s="10">
        <f t="shared" si="142"/>
        <v>0</v>
      </c>
      <c r="AS134" s="10">
        <f t="shared" si="143"/>
        <v>1</v>
      </c>
      <c r="AT134" s="10">
        <f t="shared" si="144"/>
        <v>0</v>
      </c>
      <c r="AU134" s="10">
        <f t="shared" si="145"/>
        <v>0</v>
      </c>
      <c r="AV134" s="10">
        <f t="shared" si="146"/>
        <v>0</v>
      </c>
      <c r="AW134" s="10">
        <f t="shared" si="147"/>
        <v>0</v>
      </c>
      <c r="AX134" s="10">
        <f t="shared" si="148"/>
        <v>0</v>
      </c>
      <c r="AY134" s="10">
        <f t="shared" si="149"/>
        <v>0</v>
      </c>
      <c r="AZ134" s="10">
        <f t="shared" si="150"/>
        <v>0</v>
      </c>
      <c r="BA134" s="10">
        <f t="shared" si="151"/>
        <v>1</v>
      </c>
      <c r="BB134" s="10">
        <f t="shared" si="152"/>
        <v>0</v>
      </c>
      <c r="BC134" s="10">
        <f t="shared" si="153"/>
        <v>1</v>
      </c>
      <c r="BD134" s="10">
        <f t="shared" si="154"/>
        <v>0</v>
      </c>
      <c r="BE134" s="10">
        <f t="shared" si="155"/>
        <v>1</v>
      </c>
      <c r="BF134" s="13">
        <f t="shared" si="156"/>
        <v>11</v>
      </c>
      <c r="BG134" s="14">
        <f t="shared" si="157"/>
        <v>0.7857142857142857</v>
      </c>
      <c r="BH134" s="13">
        <f>BK134-BF134</f>
        <v>28.6</v>
      </c>
      <c r="BI134" s="14">
        <f t="shared" si="158"/>
        <v>0.43333333333333335</v>
      </c>
      <c r="BJ134" s="14">
        <f t="shared" si="159"/>
        <v>0.60952380952380958</v>
      </c>
      <c r="BK134">
        <v>39.6</v>
      </c>
      <c r="BL134">
        <v>80</v>
      </c>
      <c r="BM134">
        <v>25</v>
      </c>
      <c r="BN134">
        <v>49</v>
      </c>
      <c r="BO134" s="3">
        <v>0.495</v>
      </c>
      <c r="BP134" s="4">
        <v>51.6</v>
      </c>
      <c r="BQ134" t="s">
        <v>70</v>
      </c>
      <c r="BR134" t="s">
        <v>71</v>
      </c>
      <c r="BS134" t="s">
        <v>167</v>
      </c>
      <c r="BT134" t="s">
        <v>73</v>
      </c>
      <c r="BU134" t="s">
        <v>74</v>
      </c>
      <c r="BV134" t="s">
        <v>75</v>
      </c>
      <c r="BW134" t="s">
        <v>124</v>
      </c>
      <c r="BX134" t="s">
        <v>77</v>
      </c>
      <c r="BY134" t="s">
        <v>78</v>
      </c>
      <c r="BZ134" t="s">
        <v>79</v>
      </c>
      <c r="CA134" t="s">
        <v>202</v>
      </c>
      <c r="CB134" t="s">
        <v>81</v>
      </c>
      <c r="CC134" t="s">
        <v>126</v>
      </c>
      <c r="CD134" t="s">
        <v>83</v>
      </c>
      <c r="CE134" t="s">
        <v>127</v>
      </c>
      <c r="CF134" t="s">
        <v>186</v>
      </c>
      <c r="CG134" t="s">
        <v>86</v>
      </c>
      <c r="CH134" t="s">
        <v>87</v>
      </c>
      <c r="CI134" t="s">
        <v>88</v>
      </c>
      <c r="CJ134" t="s">
        <v>89</v>
      </c>
      <c r="CK134" t="s">
        <v>90</v>
      </c>
      <c r="CL134" t="s">
        <v>91</v>
      </c>
      <c r="CM134" t="s">
        <v>92</v>
      </c>
      <c r="CN134" t="s">
        <v>93</v>
      </c>
      <c r="CO134" t="s">
        <v>129</v>
      </c>
      <c r="CP134" t="s">
        <v>143</v>
      </c>
      <c r="CQ134" t="s">
        <v>144</v>
      </c>
      <c r="CR134" t="s">
        <v>97</v>
      </c>
      <c r="CS134" t="s">
        <v>154</v>
      </c>
      <c r="CT134" t="s">
        <v>131</v>
      </c>
      <c r="CU134" t="s">
        <v>132</v>
      </c>
      <c r="CV134" t="s">
        <v>133</v>
      </c>
      <c r="CW134" t="s">
        <v>102</v>
      </c>
      <c r="CX134" t="s">
        <v>103</v>
      </c>
      <c r="CY134" t="s">
        <v>104</v>
      </c>
      <c r="CZ134" t="s">
        <v>135</v>
      </c>
      <c r="DA134" t="s">
        <v>106</v>
      </c>
      <c r="DB134" t="s">
        <v>174</v>
      </c>
      <c r="DC134" t="s">
        <v>108</v>
      </c>
      <c r="DD134" t="s">
        <v>109</v>
      </c>
      <c r="DE134" t="s">
        <v>110</v>
      </c>
      <c r="DF134" t="s">
        <v>137</v>
      </c>
      <c r="DG134" t="s">
        <v>146</v>
      </c>
      <c r="DH134" t="s">
        <v>113</v>
      </c>
      <c r="DI134" t="s">
        <v>114</v>
      </c>
      <c r="DJ134" t="s">
        <v>147</v>
      </c>
      <c r="DK134" t="s">
        <v>116</v>
      </c>
      <c r="DL134" t="s">
        <v>138</v>
      </c>
      <c r="DM134" t="s">
        <v>118</v>
      </c>
    </row>
    <row r="135" spans="1:117" x14ac:dyDescent="0.3">
      <c r="A135">
        <v>134</v>
      </c>
      <c r="B135" s="2" t="s">
        <v>610</v>
      </c>
      <c r="C135" t="s">
        <v>611</v>
      </c>
      <c r="D135" t="s">
        <v>66</v>
      </c>
      <c r="E135" t="s">
        <v>65</v>
      </c>
      <c r="F135" t="s">
        <v>228</v>
      </c>
      <c r="G135" t="s">
        <v>159</v>
      </c>
      <c r="H135" t="s">
        <v>612</v>
      </c>
      <c r="I135" s="8">
        <f t="shared" si="107"/>
        <v>0</v>
      </c>
      <c r="J135" s="8">
        <f t="shared" si="108"/>
        <v>0</v>
      </c>
      <c r="K135" s="8">
        <f t="shared" si="109"/>
        <v>0</v>
      </c>
      <c r="L135" s="8">
        <f t="shared" si="110"/>
        <v>1</v>
      </c>
      <c r="M135" s="8">
        <f t="shared" si="111"/>
        <v>1</v>
      </c>
      <c r="N135" s="8">
        <f t="shared" si="112"/>
        <v>0</v>
      </c>
      <c r="O135" s="8">
        <f t="shared" si="113"/>
        <v>0</v>
      </c>
      <c r="P135" s="8">
        <f t="shared" si="114"/>
        <v>0</v>
      </c>
      <c r="Q135" s="8">
        <f t="shared" si="115"/>
        <v>1</v>
      </c>
      <c r="R135" s="8">
        <f t="shared" si="116"/>
        <v>1</v>
      </c>
      <c r="S135" s="8">
        <f t="shared" si="117"/>
        <v>0</v>
      </c>
      <c r="T135" s="8">
        <f t="shared" si="118"/>
        <v>0</v>
      </c>
      <c r="U135" s="8">
        <f t="shared" si="119"/>
        <v>0</v>
      </c>
      <c r="V135" s="8">
        <f t="shared" si="120"/>
        <v>1</v>
      </c>
      <c r="W135" s="10">
        <f t="shared" si="121"/>
        <v>0</v>
      </c>
      <c r="X135" s="10">
        <f t="shared" si="122"/>
        <v>0</v>
      </c>
      <c r="Y135" s="10">
        <f t="shared" si="123"/>
        <v>0</v>
      </c>
      <c r="Z135" s="10">
        <f t="shared" si="124"/>
        <v>1</v>
      </c>
      <c r="AA135" s="10">
        <f t="shared" si="125"/>
        <v>1</v>
      </c>
      <c r="AB135" s="10">
        <f t="shared" si="126"/>
        <v>0</v>
      </c>
      <c r="AC135" s="10">
        <f t="shared" si="127"/>
        <v>1</v>
      </c>
      <c r="AD135" s="10">
        <f t="shared" si="128"/>
        <v>1</v>
      </c>
      <c r="AE135" s="10">
        <f t="shared" si="129"/>
        <v>1</v>
      </c>
      <c r="AF135" s="10">
        <f t="shared" si="130"/>
        <v>0</v>
      </c>
      <c r="AG135" s="10">
        <f t="shared" si="131"/>
        <v>0</v>
      </c>
      <c r="AH135" s="10">
        <f t="shared" si="132"/>
        <v>0</v>
      </c>
      <c r="AI135" s="10">
        <f t="shared" si="133"/>
        <v>0</v>
      </c>
      <c r="AJ135" s="10">
        <f t="shared" si="134"/>
        <v>0</v>
      </c>
      <c r="AK135" s="10">
        <f t="shared" si="135"/>
        <v>0</v>
      </c>
      <c r="AL135" s="10">
        <f t="shared" si="136"/>
        <v>1</v>
      </c>
      <c r="AM135" s="10">
        <f t="shared" si="137"/>
        <v>1</v>
      </c>
      <c r="AN135" s="10">
        <f t="shared" si="138"/>
        <v>0</v>
      </c>
      <c r="AO135" s="10">
        <f t="shared" si="139"/>
        <v>1</v>
      </c>
      <c r="AP135" s="10">
        <f t="shared" si="140"/>
        <v>1</v>
      </c>
      <c r="AQ135" s="10">
        <f t="shared" si="141"/>
        <v>0</v>
      </c>
      <c r="AR135" s="10">
        <f t="shared" si="142"/>
        <v>1</v>
      </c>
      <c r="AS135" s="10">
        <f t="shared" si="143"/>
        <v>1</v>
      </c>
      <c r="AT135" s="10">
        <f t="shared" si="144"/>
        <v>0</v>
      </c>
      <c r="AU135" s="10">
        <f t="shared" si="145"/>
        <v>0</v>
      </c>
      <c r="AV135" s="10">
        <f t="shared" si="146"/>
        <v>0</v>
      </c>
      <c r="AW135" s="10">
        <f t="shared" si="147"/>
        <v>0</v>
      </c>
      <c r="AX135" s="10">
        <f t="shared" si="148"/>
        <v>0</v>
      </c>
      <c r="AY135" s="10">
        <f t="shared" si="149"/>
        <v>0</v>
      </c>
      <c r="AZ135" s="10">
        <f t="shared" si="150"/>
        <v>0</v>
      </c>
      <c r="BA135" s="10">
        <f t="shared" si="151"/>
        <v>1</v>
      </c>
      <c r="BB135" s="10">
        <f t="shared" si="152"/>
        <v>1</v>
      </c>
      <c r="BC135" s="10">
        <f t="shared" si="153"/>
        <v>1</v>
      </c>
      <c r="BD135" s="10">
        <f t="shared" si="154"/>
        <v>1</v>
      </c>
      <c r="BE135" s="10">
        <f t="shared" si="155"/>
        <v>1</v>
      </c>
      <c r="BF135" s="13">
        <f t="shared" si="156"/>
        <v>5</v>
      </c>
      <c r="BG135" s="14">
        <f t="shared" si="157"/>
        <v>0.35714285714285715</v>
      </c>
      <c r="BH135" s="13">
        <f>BK135-BF135</f>
        <v>34.590000000000003</v>
      </c>
      <c r="BI135" s="14">
        <f t="shared" si="158"/>
        <v>0.52409090909090916</v>
      </c>
      <c r="BJ135" s="14">
        <f t="shared" si="159"/>
        <v>0.44061688311688318</v>
      </c>
      <c r="BK135">
        <v>39.590000000000003</v>
      </c>
      <c r="BL135">
        <v>80</v>
      </c>
      <c r="BM135">
        <v>21</v>
      </c>
      <c r="BN135">
        <v>49</v>
      </c>
      <c r="BO135" s="3">
        <v>0.495</v>
      </c>
      <c r="BP135" s="4">
        <v>53</v>
      </c>
      <c r="BQ135" t="s">
        <v>261</v>
      </c>
      <c r="BR135" t="s">
        <v>200</v>
      </c>
      <c r="BS135" t="s">
        <v>167</v>
      </c>
      <c r="BT135" t="s">
        <v>73</v>
      </c>
      <c r="BU135" t="s">
        <v>74</v>
      </c>
      <c r="BV135" t="s">
        <v>153</v>
      </c>
      <c r="BW135" t="s">
        <v>76</v>
      </c>
      <c r="BX135" t="s">
        <v>193</v>
      </c>
      <c r="BY135" t="s">
        <v>125</v>
      </c>
      <c r="BZ135" t="s">
        <v>79</v>
      </c>
      <c r="CA135" t="s">
        <v>202</v>
      </c>
      <c r="CB135" t="s">
        <v>168</v>
      </c>
      <c r="CC135" t="s">
        <v>161</v>
      </c>
      <c r="CD135" t="s">
        <v>83</v>
      </c>
      <c r="CE135" t="s">
        <v>127</v>
      </c>
      <c r="CF135" t="s">
        <v>269</v>
      </c>
      <c r="CG135" t="s">
        <v>86</v>
      </c>
      <c r="CH135" t="s">
        <v>87</v>
      </c>
      <c r="CI135" t="s">
        <v>88</v>
      </c>
      <c r="CJ135" t="s">
        <v>142</v>
      </c>
      <c r="CK135" t="s">
        <v>90</v>
      </c>
      <c r="CL135" t="s">
        <v>91</v>
      </c>
      <c r="CM135" t="s">
        <v>92</v>
      </c>
      <c r="CN135" t="s">
        <v>93</v>
      </c>
      <c r="CO135" t="s">
        <v>129</v>
      </c>
      <c r="CP135" t="s">
        <v>143</v>
      </c>
      <c r="CQ135" t="s">
        <v>130</v>
      </c>
      <c r="CR135" t="s">
        <v>97</v>
      </c>
      <c r="CS135" t="s">
        <v>154</v>
      </c>
      <c r="CT135" t="s">
        <v>131</v>
      </c>
      <c r="CU135" t="s">
        <v>100</v>
      </c>
      <c r="CV135" t="s">
        <v>101</v>
      </c>
      <c r="CW135" t="s">
        <v>102</v>
      </c>
      <c r="CX135" t="s">
        <v>103</v>
      </c>
      <c r="CY135" t="s">
        <v>104</v>
      </c>
      <c r="CZ135" t="s">
        <v>105</v>
      </c>
      <c r="DA135" t="s">
        <v>106</v>
      </c>
      <c r="DB135" t="s">
        <v>174</v>
      </c>
      <c r="DC135" t="s">
        <v>108</v>
      </c>
      <c r="DD135" t="s">
        <v>109</v>
      </c>
      <c r="DE135" t="s">
        <v>110</v>
      </c>
      <c r="DF135" t="s">
        <v>137</v>
      </c>
      <c r="DG135" t="s">
        <v>146</v>
      </c>
      <c r="DH135" t="s">
        <v>113</v>
      </c>
      <c r="DI135" t="s">
        <v>114</v>
      </c>
      <c r="DJ135" t="s">
        <v>115</v>
      </c>
      <c r="DK135" t="s">
        <v>116</v>
      </c>
      <c r="DL135" t="s">
        <v>117</v>
      </c>
      <c r="DM135" t="s">
        <v>118</v>
      </c>
    </row>
    <row r="136" spans="1:117" x14ac:dyDescent="0.3">
      <c r="A136">
        <v>135</v>
      </c>
      <c r="B136" s="2" t="s">
        <v>613</v>
      </c>
      <c r="C136" t="s">
        <v>614</v>
      </c>
      <c r="D136" t="s">
        <v>66</v>
      </c>
      <c r="E136" t="s">
        <v>65</v>
      </c>
      <c r="F136" t="s">
        <v>243</v>
      </c>
      <c r="G136" t="s">
        <v>159</v>
      </c>
      <c r="H136" t="s">
        <v>615</v>
      </c>
      <c r="I136" s="8">
        <f t="shared" si="107"/>
        <v>1</v>
      </c>
      <c r="J136" s="8">
        <f t="shared" si="108"/>
        <v>1</v>
      </c>
      <c r="K136" s="8">
        <f t="shared" si="109"/>
        <v>1</v>
      </c>
      <c r="L136" s="8">
        <f t="shared" si="110"/>
        <v>1</v>
      </c>
      <c r="M136" s="8">
        <f t="shared" si="111"/>
        <v>1</v>
      </c>
      <c r="N136" s="8">
        <f t="shared" si="112"/>
        <v>0</v>
      </c>
      <c r="O136" s="8">
        <f t="shared" si="113"/>
        <v>0</v>
      </c>
      <c r="P136" s="8">
        <f t="shared" si="114"/>
        <v>0</v>
      </c>
      <c r="Q136" s="8">
        <f t="shared" si="115"/>
        <v>0</v>
      </c>
      <c r="R136" s="8">
        <f t="shared" si="116"/>
        <v>1</v>
      </c>
      <c r="S136" s="8">
        <f t="shared" si="117"/>
        <v>1</v>
      </c>
      <c r="T136" s="8">
        <f t="shared" si="118"/>
        <v>0</v>
      </c>
      <c r="U136" s="8">
        <f t="shared" si="119"/>
        <v>0</v>
      </c>
      <c r="V136" s="8">
        <f t="shared" si="120"/>
        <v>1</v>
      </c>
      <c r="W136" s="10">
        <f t="shared" si="121"/>
        <v>0</v>
      </c>
      <c r="X136" s="10">
        <f t="shared" si="122"/>
        <v>0</v>
      </c>
      <c r="Y136" s="10">
        <f t="shared" si="123"/>
        <v>0</v>
      </c>
      <c r="Z136" s="10">
        <f t="shared" si="124"/>
        <v>0</v>
      </c>
      <c r="AA136" s="10">
        <f t="shared" si="125"/>
        <v>1</v>
      </c>
      <c r="AB136" s="10">
        <f t="shared" si="126"/>
        <v>0</v>
      </c>
      <c r="AC136" s="10">
        <f t="shared" si="127"/>
        <v>1</v>
      </c>
      <c r="AD136" s="10">
        <f t="shared" si="128"/>
        <v>1</v>
      </c>
      <c r="AE136" s="10">
        <f t="shared" si="129"/>
        <v>0</v>
      </c>
      <c r="AF136" s="10">
        <f t="shared" si="130"/>
        <v>0</v>
      </c>
      <c r="AG136" s="10">
        <f t="shared" si="131"/>
        <v>0</v>
      </c>
      <c r="AH136" s="10">
        <f t="shared" si="132"/>
        <v>0</v>
      </c>
      <c r="AI136" s="10">
        <f t="shared" si="133"/>
        <v>0</v>
      </c>
      <c r="AJ136" s="10">
        <f t="shared" si="134"/>
        <v>0</v>
      </c>
      <c r="AK136" s="10">
        <f t="shared" si="135"/>
        <v>0</v>
      </c>
      <c r="AL136" s="10">
        <f t="shared" si="136"/>
        <v>1</v>
      </c>
      <c r="AM136" s="10">
        <f t="shared" si="137"/>
        <v>0</v>
      </c>
      <c r="AN136" s="10">
        <f t="shared" si="138"/>
        <v>0</v>
      </c>
      <c r="AO136" s="10">
        <f t="shared" si="139"/>
        <v>1</v>
      </c>
      <c r="AP136" s="10">
        <f t="shared" si="140"/>
        <v>1</v>
      </c>
      <c r="AQ136" s="10">
        <f t="shared" si="141"/>
        <v>0</v>
      </c>
      <c r="AR136" s="10">
        <f t="shared" si="142"/>
        <v>0</v>
      </c>
      <c r="AS136" s="10">
        <f t="shared" si="143"/>
        <v>1</v>
      </c>
      <c r="AT136" s="10">
        <f t="shared" si="144"/>
        <v>0</v>
      </c>
      <c r="AU136" s="10">
        <f t="shared" si="145"/>
        <v>0</v>
      </c>
      <c r="AV136" s="10">
        <f t="shared" si="146"/>
        <v>0</v>
      </c>
      <c r="AW136" s="10">
        <f t="shared" si="147"/>
        <v>1</v>
      </c>
      <c r="AX136" s="10">
        <f t="shared" si="148"/>
        <v>0</v>
      </c>
      <c r="AY136" s="10">
        <f t="shared" si="149"/>
        <v>0</v>
      </c>
      <c r="AZ136" s="10">
        <f t="shared" si="150"/>
        <v>0</v>
      </c>
      <c r="BA136" s="10">
        <f t="shared" si="151"/>
        <v>1</v>
      </c>
      <c r="BB136" s="10">
        <f t="shared" si="152"/>
        <v>1</v>
      </c>
      <c r="BC136" s="10">
        <f t="shared" si="153"/>
        <v>0</v>
      </c>
      <c r="BD136" s="10">
        <f t="shared" si="154"/>
        <v>1</v>
      </c>
      <c r="BE136" s="10">
        <f t="shared" si="155"/>
        <v>1</v>
      </c>
      <c r="BF136" s="13">
        <f t="shared" si="156"/>
        <v>8</v>
      </c>
      <c r="BG136" s="14">
        <f t="shared" si="157"/>
        <v>0.5714285714285714</v>
      </c>
      <c r="BH136" s="13">
        <f>BK136-BF136</f>
        <v>31.590000000000003</v>
      </c>
      <c r="BI136" s="14">
        <f t="shared" si="158"/>
        <v>0.47863636363636369</v>
      </c>
      <c r="BJ136" s="14">
        <f t="shared" si="159"/>
        <v>0.52503246753246757</v>
      </c>
      <c r="BK136">
        <v>39.590000000000003</v>
      </c>
      <c r="BL136">
        <v>80</v>
      </c>
      <c r="BM136">
        <v>20</v>
      </c>
      <c r="BN136">
        <v>49</v>
      </c>
      <c r="BO136" s="3">
        <v>0.495</v>
      </c>
      <c r="BP136" s="4">
        <v>49.7</v>
      </c>
      <c r="BQ136" t="s">
        <v>70</v>
      </c>
      <c r="BR136" t="s">
        <v>71</v>
      </c>
      <c r="BS136" t="s">
        <v>72</v>
      </c>
      <c r="BT136" t="s">
        <v>73</v>
      </c>
      <c r="BU136" t="s">
        <v>74</v>
      </c>
      <c r="BV136" t="s">
        <v>153</v>
      </c>
      <c r="BW136" t="s">
        <v>76</v>
      </c>
      <c r="BX136" t="s">
        <v>193</v>
      </c>
      <c r="BY136" t="s">
        <v>78</v>
      </c>
      <c r="BZ136" t="s">
        <v>79</v>
      </c>
      <c r="CA136" t="s">
        <v>80</v>
      </c>
      <c r="CB136" t="s">
        <v>168</v>
      </c>
      <c r="CC136" t="s">
        <v>161</v>
      </c>
      <c r="CD136" t="s">
        <v>83</v>
      </c>
      <c r="CE136" t="s">
        <v>127</v>
      </c>
      <c r="CF136" t="s">
        <v>269</v>
      </c>
      <c r="CG136" t="s">
        <v>86</v>
      </c>
      <c r="CH136" t="s">
        <v>128</v>
      </c>
      <c r="CI136" t="s">
        <v>88</v>
      </c>
      <c r="CJ136" t="s">
        <v>142</v>
      </c>
      <c r="CK136" t="s">
        <v>90</v>
      </c>
      <c r="CL136" t="s">
        <v>91</v>
      </c>
      <c r="CM136" t="s">
        <v>181</v>
      </c>
      <c r="CN136" t="s">
        <v>93</v>
      </c>
      <c r="CO136" t="s">
        <v>129</v>
      </c>
      <c r="CP136" t="s">
        <v>143</v>
      </c>
      <c r="CQ136" t="s">
        <v>144</v>
      </c>
      <c r="CR136" t="s">
        <v>97</v>
      </c>
      <c r="CS136" t="s">
        <v>154</v>
      </c>
      <c r="CT136" t="s">
        <v>131</v>
      </c>
      <c r="CU136" t="s">
        <v>132</v>
      </c>
      <c r="CV136" t="s">
        <v>101</v>
      </c>
      <c r="CW136" t="s">
        <v>102</v>
      </c>
      <c r="CX136" t="s">
        <v>103</v>
      </c>
      <c r="CY136" t="s">
        <v>104</v>
      </c>
      <c r="CZ136" t="s">
        <v>135</v>
      </c>
      <c r="DA136" t="s">
        <v>106</v>
      </c>
      <c r="DB136" t="s">
        <v>174</v>
      </c>
      <c r="DC136" t="s">
        <v>108</v>
      </c>
      <c r="DD136" t="s">
        <v>109</v>
      </c>
      <c r="DE136" t="s">
        <v>208</v>
      </c>
      <c r="DF136" t="s">
        <v>137</v>
      </c>
      <c r="DG136" t="s">
        <v>146</v>
      </c>
      <c r="DH136" t="s">
        <v>113</v>
      </c>
      <c r="DI136" t="s">
        <v>114</v>
      </c>
      <c r="DJ136" t="s">
        <v>115</v>
      </c>
      <c r="DK136" t="s">
        <v>330</v>
      </c>
      <c r="DL136" t="s">
        <v>117</v>
      </c>
      <c r="DM136" t="s">
        <v>118</v>
      </c>
    </row>
    <row r="137" spans="1:117" x14ac:dyDescent="0.3">
      <c r="A137">
        <v>136</v>
      </c>
      <c r="B137" s="2" t="s">
        <v>616</v>
      </c>
      <c r="C137" t="s">
        <v>617</v>
      </c>
      <c r="D137" t="s">
        <v>65</v>
      </c>
      <c r="E137" t="s">
        <v>65</v>
      </c>
      <c r="F137" t="s">
        <v>291</v>
      </c>
      <c r="G137" t="s">
        <v>618</v>
      </c>
      <c r="H137" t="s">
        <v>619</v>
      </c>
      <c r="I137" s="8">
        <f t="shared" si="107"/>
        <v>1</v>
      </c>
      <c r="J137" s="8">
        <f t="shared" si="108"/>
        <v>1</v>
      </c>
      <c r="K137" s="8">
        <f t="shared" si="109"/>
        <v>1</v>
      </c>
      <c r="L137" s="8">
        <f t="shared" si="110"/>
        <v>1</v>
      </c>
      <c r="M137" s="8">
        <f t="shared" si="111"/>
        <v>0</v>
      </c>
      <c r="N137" s="8">
        <f t="shared" si="112"/>
        <v>0</v>
      </c>
      <c r="O137" s="8">
        <f t="shared" si="113"/>
        <v>1</v>
      </c>
      <c r="P137" s="8">
        <f t="shared" si="114"/>
        <v>0</v>
      </c>
      <c r="Q137" s="8">
        <f t="shared" si="115"/>
        <v>0</v>
      </c>
      <c r="R137" s="8">
        <f t="shared" si="116"/>
        <v>1</v>
      </c>
      <c r="S137" s="8">
        <f t="shared" si="117"/>
        <v>1</v>
      </c>
      <c r="T137" s="8">
        <f t="shared" si="118"/>
        <v>0</v>
      </c>
      <c r="U137" s="8">
        <f t="shared" si="119"/>
        <v>0</v>
      </c>
      <c r="V137" s="8">
        <f t="shared" si="120"/>
        <v>1</v>
      </c>
      <c r="W137" s="10">
        <f t="shared" si="121"/>
        <v>0</v>
      </c>
      <c r="X137" s="10">
        <f t="shared" si="122"/>
        <v>1</v>
      </c>
      <c r="Y137" s="10">
        <f t="shared" si="123"/>
        <v>0</v>
      </c>
      <c r="Z137" s="10">
        <f t="shared" si="124"/>
        <v>1</v>
      </c>
      <c r="AA137" s="10">
        <f t="shared" si="125"/>
        <v>1</v>
      </c>
      <c r="AB137" s="10">
        <f t="shared" si="126"/>
        <v>0</v>
      </c>
      <c r="AC137" s="10">
        <f t="shared" si="127"/>
        <v>0</v>
      </c>
      <c r="AD137" s="10">
        <f t="shared" si="128"/>
        <v>1</v>
      </c>
      <c r="AE137" s="10">
        <f t="shared" si="129"/>
        <v>0</v>
      </c>
      <c r="AF137" s="10">
        <f t="shared" si="130"/>
        <v>0</v>
      </c>
      <c r="AG137" s="10">
        <f t="shared" si="131"/>
        <v>0</v>
      </c>
      <c r="AH137" s="10">
        <f t="shared" si="132"/>
        <v>0</v>
      </c>
      <c r="AI137" s="10">
        <f t="shared" si="133"/>
        <v>1</v>
      </c>
      <c r="AJ137" s="10">
        <f t="shared" si="134"/>
        <v>0</v>
      </c>
      <c r="AK137" s="10">
        <f t="shared" si="135"/>
        <v>0</v>
      </c>
      <c r="AL137" s="10">
        <f t="shared" si="136"/>
        <v>1</v>
      </c>
      <c r="AM137" s="10">
        <f t="shared" si="137"/>
        <v>1</v>
      </c>
      <c r="AN137" s="10">
        <f t="shared" si="138"/>
        <v>1</v>
      </c>
      <c r="AO137" s="10">
        <f t="shared" si="139"/>
        <v>1</v>
      </c>
      <c r="AP137" s="10">
        <f t="shared" si="140"/>
        <v>1</v>
      </c>
      <c r="AQ137" s="10">
        <f t="shared" si="141"/>
        <v>0</v>
      </c>
      <c r="AR137" s="10">
        <f t="shared" si="142"/>
        <v>0</v>
      </c>
      <c r="AS137" s="10">
        <f t="shared" si="143"/>
        <v>0</v>
      </c>
      <c r="AT137" s="10">
        <f t="shared" si="144"/>
        <v>0</v>
      </c>
      <c r="AU137" s="10">
        <f t="shared" si="145"/>
        <v>0</v>
      </c>
      <c r="AV137" s="10">
        <f t="shared" si="146"/>
        <v>0</v>
      </c>
      <c r="AW137" s="10">
        <f t="shared" si="147"/>
        <v>0</v>
      </c>
      <c r="AX137" s="10">
        <f t="shared" si="148"/>
        <v>0</v>
      </c>
      <c r="AY137" s="10">
        <f t="shared" si="149"/>
        <v>0</v>
      </c>
      <c r="AZ137" s="10">
        <f t="shared" si="150"/>
        <v>0</v>
      </c>
      <c r="BA137" s="10">
        <f t="shared" si="151"/>
        <v>1</v>
      </c>
      <c r="BB137" s="10">
        <f t="shared" si="152"/>
        <v>0</v>
      </c>
      <c r="BC137" s="10">
        <f t="shared" si="153"/>
        <v>1</v>
      </c>
      <c r="BD137" s="10">
        <f t="shared" si="154"/>
        <v>0</v>
      </c>
      <c r="BE137" s="10">
        <f t="shared" si="155"/>
        <v>0</v>
      </c>
      <c r="BF137" s="13">
        <f t="shared" si="156"/>
        <v>8</v>
      </c>
      <c r="BG137" s="14">
        <f t="shared" si="157"/>
        <v>0.5714285714285714</v>
      </c>
      <c r="BH137" s="13">
        <f>BK137-BF137</f>
        <v>31.5</v>
      </c>
      <c r="BI137" s="14">
        <f t="shared" si="158"/>
        <v>0.47727272727272729</v>
      </c>
      <c r="BJ137" s="14">
        <f t="shared" si="159"/>
        <v>0.52435064935064934</v>
      </c>
      <c r="BK137">
        <v>39.5</v>
      </c>
      <c r="BL137">
        <v>80</v>
      </c>
      <c r="BM137">
        <v>20</v>
      </c>
      <c r="BN137">
        <v>49</v>
      </c>
      <c r="BO137" s="3">
        <v>0.49399999999999999</v>
      </c>
      <c r="BP137" s="4">
        <v>52.8</v>
      </c>
      <c r="BQ137" t="s">
        <v>70</v>
      </c>
      <c r="BR137" t="s">
        <v>71</v>
      </c>
      <c r="BS137" t="s">
        <v>72</v>
      </c>
      <c r="BT137" t="s">
        <v>73</v>
      </c>
      <c r="BU137" t="s">
        <v>240</v>
      </c>
      <c r="BV137" t="s">
        <v>153</v>
      </c>
      <c r="BW137" t="s">
        <v>124</v>
      </c>
      <c r="BX137" t="s">
        <v>193</v>
      </c>
      <c r="BY137" t="s">
        <v>78</v>
      </c>
      <c r="BZ137" t="s">
        <v>79</v>
      </c>
      <c r="CA137" t="s">
        <v>80</v>
      </c>
      <c r="CB137" t="s">
        <v>168</v>
      </c>
      <c r="CC137" t="s">
        <v>161</v>
      </c>
      <c r="CD137" t="s">
        <v>83</v>
      </c>
      <c r="CE137" t="s">
        <v>127</v>
      </c>
      <c r="CF137" t="s">
        <v>85</v>
      </c>
      <c r="CG137" t="s">
        <v>86</v>
      </c>
      <c r="CH137" t="s">
        <v>87</v>
      </c>
      <c r="CI137" t="s">
        <v>88</v>
      </c>
      <c r="CJ137" t="s">
        <v>142</v>
      </c>
      <c r="CK137" t="s">
        <v>213</v>
      </c>
      <c r="CL137" t="s">
        <v>91</v>
      </c>
      <c r="CM137" t="s">
        <v>181</v>
      </c>
      <c r="CN137" t="s">
        <v>93</v>
      </c>
      <c r="CO137" t="s">
        <v>187</v>
      </c>
      <c r="CP137" t="s">
        <v>143</v>
      </c>
      <c r="CQ137" t="s">
        <v>96</v>
      </c>
      <c r="CR137" t="s">
        <v>97</v>
      </c>
      <c r="CS137" t="s">
        <v>154</v>
      </c>
      <c r="CT137" t="s">
        <v>131</v>
      </c>
      <c r="CU137" t="s">
        <v>100</v>
      </c>
      <c r="CV137" t="s">
        <v>133</v>
      </c>
      <c r="CW137" t="s">
        <v>102</v>
      </c>
      <c r="CX137" t="s">
        <v>103</v>
      </c>
      <c r="CY137" t="s">
        <v>104</v>
      </c>
      <c r="CZ137" t="s">
        <v>135</v>
      </c>
      <c r="DA137" t="s">
        <v>188</v>
      </c>
      <c r="DB137" t="s">
        <v>174</v>
      </c>
      <c r="DC137" t="s">
        <v>108</v>
      </c>
      <c r="DD137" t="s">
        <v>109</v>
      </c>
      <c r="DE137" t="s">
        <v>110</v>
      </c>
      <c r="DF137" t="s">
        <v>137</v>
      </c>
      <c r="DG137" t="s">
        <v>146</v>
      </c>
      <c r="DH137" t="s">
        <v>113</v>
      </c>
      <c r="DI137" t="s">
        <v>114</v>
      </c>
      <c r="DJ137" t="s">
        <v>147</v>
      </c>
      <c r="DK137" t="s">
        <v>116</v>
      </c>
      <c r="DL137" t="s">
        <v>138</v>
      </c>
      <c r="DM137" t="s">
        <v>148</v>
      </c>
    </row>
    <row r="138" spans="1:117" x14ac:dyDescent="0.3">
      <c r="A138">
        <v>137</v>
      </c>
      <c r="B138" s="2" t="s">
        <v>620</v>
      </c>
      <c r="C138" t="s">
        <v>621</v>
      </c>
      <c r="D138" t="s">
        <v>66</v>
      </c>
      <c r="E138" t="s">
        <v>66</v>
      </c>
      <c r="F138" t="s">
        <v>487</v>
      </c>
      <c r="G138" t="s">
        <v>151</v>
      </c>
      <c r="H138" t="s">
        <v>622</v>
      </c>
      <c r="I138" s="8">
        <f t="shared" si="107"/>
        <v>1</v>
      </c>
      <c r="J138" s="8">
        <f t="shared" si="108"/>
        <v>1</v>
      </c>
      <c r="K138" s="8">
        <f t="shared" si="109"/>
        <v>0</v>
      </c>
      <c r="L138" s="8">
        <f t="shared" si="110"/>
        <v>1</v>
      </c>
      <c r="M138" s="8">
        <f t="shared" si="111"/>
        <v>0</v>
      </c>
      <c r="N138" s="8">
        <f t="shared" si="112"/>
        <v>0</v>
      </c>
      <c r="O138" s="8">
        <f t="shared" si="113"/>
        <v>1</v>
      </c>
      <c r="P138" s="8">
        <f t="shared" si="114"/>
        <v>1</v>
      </c>
      <c r="Q138" s="8">
        <f t="shared" si="115"/>
        <v>1</v>
      </c>
      <c r="R138" s="8">
        <f t="shared" si="116"/>
        <v>0</v>
      </c>
      <c r="S138" s="8">
        <f t="shared" si="117"/>
        <v>0</v>
      </c>
      <c r="T138" s="8">
        <f t="shared" si="118"/>
        <v>1</v>
      </c>
      <c r="U138" s="8">
        <f t="shared" si="119"/>
        <v>1</v>
      </c>
      <c r="V138" s="8">
        <f t="shared" si="120"/>
        <v>0</v>
      </c>
      <c r="W138" s="10">
        <f t="shared" si="121"/>
        <v>1</v>
      </c>
      <c r="X138" s="10">
        <f t="shared" si="122"/>
        <v>0</v>
      </c>
      <c r="Y138" s="10">
        <f t="shared" si="123"/>
        <v>0</v>
      </c>
      <c r="Z138" s="10">
        <f t="shared" si="124"/>
        <v>1</v>
      </c>
      <c r="AA138" s="10">
        <f t="shared" si="125"/>
        <v>1</v>
      </c>
      <c r="AB138" s="10">
        <f t="shared" si="126"/>
        <v>0</v>
      </c>
      <c r="AC138" s="10">
        <f t="shared" si="127"/>
        <v>0</v>
      </c>
      <c r="AD138" s="10">
        <f t="shared" si="128"/>
        <v>1</v>
      </c>
      <c r="AE138" s="10">
        <f t="shared" si="129"/>
        <v>1</v>
      </c>
      <c r="AF138" s="10">
        <f t="shared" si="130"/>
        <v>0</v>
      </c>
      <c r="AG138" s="10">
        <f t="shared" si="131"/>
        <v>0</v>
      </c>
      <c r="AH138" s="10">
        <f t="shared" si="132"/>
        <v>0</v>
      </c>
      <c r="AI138" s="10">
        <f t="shared" si="133"/>
        <v>0</v>
      </c>
      <c r="AJ138" s="10">
        <f t="shared" si="134"/>
        <v>0</v>
      </c>
      <c r="AK138" s="10">
        <f t="shared" si="135"/>
        <v>0</v>
      </c>
      <c r="AL138" s="10">
        <f t="shared" si="136"/>
        <v>0</v>
      </c>
      <c r="AM138" s="10">
        <f t="shared" si="137"/>
        <v>0</v>
      </c>
      <c r="AN138" s="10">
        <f t="shared" si="138"/>
        <v>1</v>
      </c>
      <c r="AO138" s="10">
        <f t="shared" si="139"/>
        <v>0</v>
      </c>
      <c r="AP138" s="10">
        <f t="shared" si="140"/>
        <v>1</v>
      </c>
      <c r="AQ138" s="10">
        <f t="shared" si="141"/>
        <v>0</v>
      </c>
      <c r="AR138" s="10">
        <f t="shared" si="142"/>
        <v>0</v>
      </c>
      <c r="AS138" s="10">
        <f t="shared" si="143"/>
        <v>1</v>
      </c>
      <c r="AT138" s="10">
        <f t="shared" si="144"/>
        <v>0</v>
      </c>
      <c r="AU138" s="10">
        <f t="shared" si="145"/>
        <v>0</v>
      </c>
      <c r="AV138" s="10">
        <f t="shared" si="146"/>
        <v>0</v>
      </c>
      <c r="AW138" s="10">
        <f t="shared" si="147"/>
        <v>0</v>
      </c>
      <c r="AX138" s="10">
        <f t="shared" si="148"/>
        <v>0</v>
      </c>
      <c r="AY138" s="10">
        <f t="shared" si="149"/>
        <v>0</v>
      </c>
      <c r="AZ138" s="10">
        <f t="shared" si="150"/>
        <v>0</v>
      </c>
      <c r="BA138" s="10">
        <f t="shared" si="151"/>
        <v>1</v>
      </c>
      <c r="BB138" s="10">
        <f t="shared" si="152"/>
        <v>1</v>
      </c>
      <c r="BC138" s="10">
        <f t="shared" si="153"/>
        <v>1</v>
      </c>
      <c r="BD138" s="10">
        <f t="shared" si="154"/>
        <v>1</v>
      </c>
      <c r="BE138" s="10">
        <f t="shared" si="155"/>
        <v>0</v>
      </c>
      <c r="BF138" s="13">
        <f t="shared" si="156"/>
        <v>8</v>
      </c>
      <c r="BG138" s="14">
        <f t="shared" si="157"/>
        <v>0.5714285714285714</v>
      </c>
      <c r="BH138" s="13">
        <f>BK138-BF138</f>
        <v>31.5</v>
      </c>
      <c r="BI138" s="14">
        <f t="shared" si="158"/>
        <v>0.47727272727272729</v>
      </c>
      <c r="BJ138" s="14">
        <f t="shared" si="159"/>
        <v>0.52435064935064934</v>
      </c>
      <c r="BK138">
        <v>39.5</v>
      </c>
      <c r="BL138">
        <v>80</v>
      </c>
      <c r="BM138">
        <v>20</v>
      </c>
      <c r="BN138">
        <v>49</v>
      </c>
      <c r="BO138" s="3">
        <v>0.49399999999999999</v>
      </c>
      <c r="BP138" s="4">
        <v>58.4</v>
      </c>
      <c r="BQ138" t="s">
        <v>70</v>
      </c>
      <c r="BR138" t="s">
        <v>71</v>
      </c>
      <c r="BS138" t="s">
        <v>167</v>
      </c>
      <c r="BT138" t="s">
        <v>73</v>
      </c>
      <c r="BU138" t="s">
        <v>240</v>
      </c>
      <c r="BV138" t="s">
        <v>153</v>
      </c>
      <c r="BW138" t="s">
        <v>124</v>
      </c>
      <c r="BX138" t="s">
        <v>77</v>
      </c>
      <c r="BY138" t="s">
        <v>125</v>
      </c>
      <c r="BZ138" t="s">
        <v>230</v>
      </c>
      <c r="CA138" t="s">
        <v>202</v>
      </c>
      <c r="CB138" t="s">
        <v>81</v>
      </c>
      <c r="CC138" t="s">
        <v>126</v>
      </c>
      <c r="CD138" t="s">
        <v>220</v>
      </c>
      <c r="CE138" t="s">
        <v>84</v>
      </c>
      <c r="CF138" t="s">
        <v>269</v>
      </c>
      <c r="CG138" t="s">
        <v>86</v>
      </c>
      <c r="CH138" t="s">
        <v>87</v>
      </c>
      <c r="CI138" t="s">
        <v>88</v>
      </c>
      <c r="CJ138" t="s">
        <v>142</v>
      </c>
      <c r="CK138" t="s">
        <v>213</v>
      </c>
      <c r="CL138" t="s">
        <v>91</v>
      </c>
      <c r="CM138" t="s">
        <v>92</v>
      </c>
      <c r="CN138" t="s">
        <v>93</v>
      </c>
      <c r="CO138" t="s">
        <v>129</v>
      </c>
      <c r="CP138" t="s">
        <v>143</v>
      </c>
      <c r="CQ138" t="s">
        <v>130</v>
      </c>
      <c r="CR138" t="s">
        <v>97</v>
      </c>
      <c r="CS138" t="s">
        <v>154</v>
      </c>
      <c r="CT138" t="s">
        <v>99</v>
      </c>
      <c r="CU138" t="s">
        <v>132</v>
      </c>
      <c r="CV138" t="s">
        <v>133</v>
      </c>
      <c r="CW138" t="s">
        <v>134</v>
      </c>
      <c r="CX138" t="s">
        <v>103</v>
      </c>
      <c r="CY138" t="s">
        <v>104</v>
      </c>
      <c r="CZ138" t="s">
        <v>195</v>
      </c>
      <c r="DA138" t="s">
        <v>106</v>
      </c>
      <c r="DB138" t="s">
        <v>163</v>
      </c>
      <c r="DC138" t="s">
        <v>108</v>
      </c>
      <c r="DD138" t="s">
        <v>109</v>
      </c>
      <c r="DE138" t="s">
        <v>110</v>
      </c>
      <c r="DF138" t="s">
        <v>137</v>
      </c>
      <c r="DG138" t="s">
        <v>146</v>
      </c>
      <c r="DH138" t="s">
        <v>113</v>
      </c>
      <c r="DI138" t="s">
        <v>114</v>
      </c>
      <c r="DJ138" t="s">
        <v>115</v>
      </c>
      <c r="DK138" t="s">
        <v>116</v>
      </c>
      <c r="DL138" t="s">
        <v>117</v>
      </c>
      <c r="DM138" t="s">
        <v>148</v>
      </c>
    </row>
    <row r="139" spans="1:117" x14ac:dyDescent="0.3">
      <c r="A139">
        <v>138</v>
      </c>
      <c r="B139" s="2" t="s">
        <v>623</v>
      </c>
      <c r="C139" t="s">
        <v>624</v>
      </c>
      <c r="D139" t="s">
        <v>65</v>
      </c>
      <c r="E139" t="s">
        <v>65</v>
      </c>
      <c r="F139" t="s">
        <v>67</v>
      </c>
      <c r="G139" t="s">
        <v>68</v>
      </c>
      <c r="H139" t="s">
        <v>625</v>
      </c>
      <c r="I139" s="8">
        <f t="shared" si="107"/>
        <v>1</v>
      </c>
      <c r="J139" s="8">
        <f t="shared" si="108"/>
        <v>1</v>
      </c>
      <c r="K139" s="8">
        <f t="shared" si="109"/>
        <v>1</v>
      </c>
      <c r="L139" s="8">
        <f t="shared" si="110"/>
        <v>1</v>
      </c>
      <c r="M139" s="8">
        <f t="shared" si="111"/>
        <v>0</v>
      </c>
      <c r="N139" s="8">
        <f t="shared" si="112"/>
        <v>0</v>
      </c>
      <c r="O139" s="8">
        <f t="shared" si="113"/>
        <v>0</v>
      </c>
      <c r="P139" s="8">
        <f t="shared" si="114"/>
        <v>0</v>
      </c>
      <c r="Q139" s="8">
        <f t="shared" si="115"/>
        <v>0</v>
      </c>
      <c r="R139" s="8">
        <f t="shared" si="116"/>
        <v>1</v>
      </c>
      <c r="S139" s="8">
        <f t="shared" si="117"/>
        <v>1</v>
      </c>
      <c r="T139" s="8">
        <f t="shared" si="118"/>
        <v>0</v>
      </c>
      <c r="U139" s="8">
        <f t="shared" si="119"/>
        <v>0</v>
      </c>
      <c r="V139" s="8">
        <f t="shared" si="120"/>
        <v>0</v>
      </c>
      <c r="W139" s="10">
        <f t="shared" si="121"/>
        <v>0</v>
      </c>
      <c r="X139" s="10">
        <f t="shared" si="122"/>
        <v>0</v>
      </c>
      <c r="Y139" s="10">
        <f t="shared" si="123"/>
        <v>0</v>
      </c>
      <c r="Z139" s="10">
        <f t="shared" si="124"/>
        <v>1</v>
      </c>
      <c r="AA139" s="10">
        <f t="shared" si="125"/>
        <v>1</v>
      </c>
      <c r="AB139" s="10">
        <f t="shared" si="126"/>
        <v>0</v>
      </c>
      <c r="AC139" s="10">
        <f t="shared" si="127"/>
        <v>1</v>
      </c>
      <c r="AD139" s="10">
        <f t="shared" si="128"/>
        <v>1</v>
      </c>
      <c r="AE139" s="10">
        <f t="shared" si="129"/>
        <v>1</v>
      </c>
      <c r="AF139" s="10">
        <f t="shared" si="130"/>
        <v>0</v>
      </c>
      <c r="AG139" s="10">
        <f t="shared" si="131"/>
        <v>0</v>
      </c>
      <c r="AH139" s="10">
        <f t="shared" si="132"/>
        <v>0</v>
      </c>
      <c r="AI139" s="10">
        <f t="shared" si="133"/>
        <v>1</v>
      </c>
      <c r="AJ139" s="10">
        <f t="shared" si="134"/>
        <v>0</v>
      </c>
      <c r="AK139" s="10">
        <f t="shared" si="135"/>
        <v>1</v>
      </c>
      <c r="AL139" s="10">
        <f t="shared" si="136"/>
        <v>1</v>
      </c>
      <c r="AM139" s="10">
        <f t="shared" si="137"/>
        <v>0</v>
      </c>
      <c r="AN139" s="10">
        <f t="shared" si="138"/>
        <v>1</v>
      </c>
      <c r="AO139" s="10">
        <f t="shared" si="139"/>
        <v>1</v>
      </c>
      <c r="AP139" s="10">
        <f t="shared" si="140"/>
        <v>1</v>
      </c>
      <c r="AQ139" s="10">
        <f t="shared" si="141"/>
        <v>0</v>
      </c>
      <c r="AR139" s="10">
        <f t="shared" si="142"/>
        <v>1</v>
      </c>
      <c r="AS139" s="10">
        <f t="shared" si="143"/>
        <v>1</v>
      </c>
      <c r="AT139" s="10">
        <f t="shared" si="144"/>
        <v>0</v>
      </c>
      <c r="AU139" s="10">
        <f t="shared" si="145"/>
        <v>0</v>
      </c>
      <c r="AV139" s="10">
        <f t="shared" si="146"/>
        <v>0</v>
      </c>
      <c r="AW139" s="10">
        <f t="shared" si="147"/>
        <v>0</v>
      </c>
      <c r="AX139" s="10">
        <f t="shared" si="148"/>
        <v>1</v>
      </c>
      <c r="AY139" s="10">
        <f t="shared" si="149"/>
        <v>0</v>
      </c>
      <c r="AZ139" s="10">
        <f t="shared" si="150"/>
        <v>0</v>
      </c>
      <c r="BA139" s="10">
        <f t="shared" si="151"/>
        <v>0</v>
      </c>
      <c r="BB139" s="10">
        <f t="shared" si="152"/>
        <v>1</v>
      </c>
      <c r="BC139" s="10">
        <f t="shared" si="153"/>
        <v>1</v>
      </c>
      <c r="BD139" s="10">
        <f t="shared" si="154"/>
        <v>1</v>
      </c>
      <c r="BE139" s="10">
        <f t="shared" si="155"/>
        <v>1</v>
      </c>
      <c r="BF139" s="13">
        <f t="shared" si="156"/>
        <v>6</v>
      </c>
      <c r="BG139" s="14">
        <f t="shared" si="157"/>
        <v>0.42857142857142855</v>
      </c>
      <c r="BH139" s="13">
        <f>BK139-BF139</f>
        <v>33.43</v>
      </c>
      <c r="BI139" s="14">
        <f t="shared" si="158"/>
        <v>0.50651515151515147</v>
      </c>
      <c r="BJ139" s="14">
        <f t="shared" si="159"/>
        <v>0.46754329004328998</v>
      </c>
      <c r="BK139">
        <v>39.43</v>
      </c>
      <c r="BL139">
        <v>80</v>
      </c>
      <c r="BM139">
        <v>24</v>
      </c>
      <c r="BN139">
        <v>49</v>
      </c>
      <c r="BO139" s="3">
        <v>0.49299999999999999</v>
      </c>
      <c r="BP139" s="4">
        <v>64.599999999999994</v>
      </c>
      <c r="BQ139" t="s">
        <v>70</v>
      </c>
      <c r="BR139" t="s">
        <v>71</v>
      </c>
      <c r="BS139" t="s">
        <v>72</v>
      </c>
      <c r="BT139" t="s">
        <v>73</v>
      </c>
      <c r="BU139" t="s">
        <v>240</v>
      </c>
      <c r="BV139" t="s">
        <v>153</v>
      </c>
      <c r="BW139" t="s">
        <v>76</v>
      </c>
      <c r="BX139" t="s">
        <v>193</v>
      </c>
      <c r="BY139" t="s">
        <v>78</v>
      </c>
      <c r="BZ139" t="s">
        <v>79</v>
      </c>
      <c r="CA139" t="s">
        <v>80</v>
      </c>
      <c r="CB139" t="s">
        <v>168</v>
      </c>
      <c r="CC139" t="s">
        <v>161</v>
      </c>
      <c r="CD139" t="s">
        <v>220</v>
      </c>
      <c r="CE139" t="s">
        <v>127</v>
      </c>
      <c r="CF139" t="s">
        <v>186</v>
      </c>
      <c r="CG139" t="s">
        <v>86</v>
      </c>
      <c r="CH139" t="s">
        <v>87</v>
      </c>
      <c r="CI139" t="s">
        <v>88</v>
      </c>
      <c r="CJ139" t="s">
        <v>142</v>
      </c>
      <c r="CK139" t="s">
        <v>90</v>
      </c>
      <c r="CL139" t="s">
        <v>91</v>
      </c>
      <c r="CM139" t="s">
        <v>92</v>
      </c>
      <c r="CN139" t="s">
        <v>93</v>
      </c>
      <c r="CO139" t="s">
        <v>187</v>
      </c>
      <c r="CP139" t="s">
        <v>143</v>
      </c>
      <c r="CQ139" t="s">
        <v>96</v>
      </c>
      <c r="CR139" t="s">
        <v>97</v>
      </c>
      <c r="CS139" t="s">
        <v>98</v>
      </c>
      <c r="CT139" t="s">
        <v>131</v>
      </c>
      <c r="CU139" t="s">
        <v>132</v>
      </c>
      <c r="CV139" t="s">
        <v>133</v>
      </c>
      <c r="CW139" t="s">
        <v>102</v>
      </c>
      <c r="CX139" t="s">
        <v>103</v>
      </c>
      <c r="CY139" t="s">
        <v>104</v>
      </c>
      <c r="CZ139" t="s">
        <v>105</v>
      </c>
      <c r="DA139" t="s">
        <v>106</v>
      </c>
      <c r="DB139" t="s">
        <v>174</v>
      </c>
      <c r="DC139" t="s">
        <v>108</v>
      </c>
      <c r="DD139" t="s">
        <v>109</v>
      </c>
      <c r="DE139" t="s">
        <v>110</v>
      </c>
      <c r="DF139" t="s">
        <v>111</v>
      </c>
      <c r="DG139" t="s">
        <v>146</v>
      </c>
      <c r="DH139" t="s">
        <v>113</v>
      </c>
      <c r="DI139" t="s">
        <v>232</v>
      </c>
      <c r="DJ139" t="s">
        <v>115</v>
      </c>
      <c r="DK139" t="s">
        <v>116</v>
      </c>
      <c r="DL139" t="s">
        <v>117</v>
      </c>
      <c r="DM139" t="s">
        <v>118</v>
      </c>
    </row>
    <row r="140" spans="1:117" x14ac:dyDescent="0.3">
      <c r="A140">
        <v>139</v>
      </c>
      <c r="B140" s="2" t="s">
        <v>626</v>
      </c>
      <c r="C140" t="s">
        <v>627</v>
      </c>
      <c r="D140" t="s">
        <v>65</v>
      </c>
      <c r="E140" t="s">
        <v>65</v>
      </c>
      <c r="F140" t="s">
        <v>284</v>
      </c>
      <c r="G140" t="s">
        <v>450</v>
      </c>
      <c r="H140" t="s">
        <v>628</v>
      </c>
      <c r="I140" s="8">
        <f t="shared" si="107"/>
        <v>1</v>
      </c>
      <c r="J140" s="8">
        <f t="shared" si="108"/>
        <v>1</v>
      </c>
      <c r="K140" s="8">
        <f t="shared" si="109"/>
        <v>1</v>
      </c>
      <c r="L140" s="8">
        <f t="shared" si="110"/>
        <v>1</v>
      </c>
      <c r="M140" s="8">
        <f t="shared" si="111"/>
        <v>1</v>
      </c>
      <c r="N140" s="8">
        <f t="shared" si="112"/>
        <v>0</v>
      </c>
      <c r="O140" s="8">
        <f t="shared" si="113"/>
        <v>1</v>
      </c>
      <c r="P140" s="8">
        <f t="shared" si="114"/>
        <v>0</v>
      </c>
      <c r="Q140" s="8">
        <f t="shared" si="115"/>
        <v>0</v>
      </c>
      <c r="R140" s="8">
        <f t="shared" si="116"/>
        <v>1</v>
      </c>
      <c r="S140" s="8">
        <f t="shared" si="117"/>
        <v>0</v>
      </c>
      <c r="T140" s="8">
        <f t="shared" si="118"/>
        <v>0</v>
      </c>
      <c r="U140" s="8">
        <f t="shared" si="119"/>
        <v>1</v>
      </c>
      <c r="V140" s="8">
        <f t="shared" si="120"/>
        <v>1</v>
      </c>
      <c r="W140" s="10">
        <f t="shared" si="121"/>
        <v>0</v>
      </c>
      <c r="X140" s="10">
        <f t="shared" si="122"/>
        <v>1</v>
      </c>
      <c r="Y140" s="10">
        <f t="shared" si="123"/>
        <v>0</v>
      </c>
      <c r="Z140" s="10">
        <f t="shared" si="124"/>
        <v>1</v>
      </c>
      <c r="AA140" s="10">
        <f t="shared" si="125"/>
        <v>1</v>
      </c>
      <c r="AB140" s="10">
        <f t="shared" si="126"/>
        <v>0</v>
      </c>
      <c r="AC140" s="10">
        <f t="shared" si="127"/>
        <v>1</v>
      </c>
      <c r="AD140" s="10">
        <f t="shared" si="128"/>
        <v>1</v>
      </c>
      <c r="AE140" s="10">
        <f t="shared" si="129"/>
        <v>1</v>
      </c>
      <c r="AF140" s="10">
        <f t="shared" si="130"/>
        <v>0</v>
      </c>
      <c r="AG140" s="10">
        <f t="shared" si="131"/>
        <v>0</v>
      </c>
      <c r="AH140" s="10">
        <f t="shared" si="132"/>
        <v>1</v>
      </c>
      <c r="AI140" s="10">
        <f t="shared" si="133"/>
        <v>0</v>
      </c>
      <c r="AJ140" s="10">
        <f t="shared" si="134"/>
        <v>0</v>
      </c>
      <c r="AK140" s="10">
        <f t="shared" si="135"/>
        <v>0</v>
      </c>
      <c r="AL140" s="10">
        <f t="shared" si="136"/>
        <v>1</v>
      </c>
      <c r="AM140" s="10">
        <f t="shared" si="137"/>
        <v>0</v>
      </c>
      <c r="AN140" s="10">
        <f t="shared" si="138"/>
        <v>0</v>
      </c>
      <c r="AO140" s="10">
        <f t="shared" si="139"/>
        <v>0</v>
      </c>
      <c r="AP140" s="10">
        <f t="shared" si="140"/>
        <v>1</v>
      </c>
      <c r="AQ140" s="10">
        <f t="shared" si="141"/>
        <v>0</v>
      </c>
      <c r="AR140" s="10">
        <f t="shared" si="142"/>
        <v>0</v>
      </c>
      <c r="AS140" s="10">
        <f t="shared" si="143"/>
        <v>0</v>
      </c>
      <c r="AT140" s="10">
        <f t="shared" si="144"/>
        <v>0</v>
      </c>
      <c r="AU140" s="10">
        <f t="shared" si="145"/>
        <v>0</v>
      </c>
      <c r="AV140" s="10">
        <f t="shared" si="146"/>
        <v>0</v>
      </c>
      <c r="AW140" s="10">
        <f t="shared" si="147"/>
        <v>0</v>
      </c>
      <c r="AX140" s="10">
        <f t="shared" si="148"/>
        <v>0</v>
      </c>
      <c r="AY140" s="10">
        <f t="shared" si="149"/>
        <v>1</v>
      </c>
      <c r="AZ140" s="10">
        <f t="shared" si="150"/>
        <v>0</v>
      </c>
      <c r="BA140" s="10">
        <f t="shared" si="151"/>
        <v>1</v>
      </c>
      <c r="BB140" s="10">
        <f t="shared" si="152"/>
        <v>0</v>
      </c>
      <c r="BC140" s="10">
        <f t="shared" si="153"/>
        <v>1</v>
      </c>
      <c r="BD140" s="10">
        <f t="shared" si="154"/>
        <v>1</v>
      </c>
      <c r="BE140" s="10">
        <f t="shared" si="155"/>
        <v>0</v>
      </c>
      <c r="BF140" s="13">
        <f t="shared" si="156"/>
        <v>9</v>
      </c>
      <c r="BG140" s="14">
        <f t="shared" si="157"/>
        <v>0.6428571428571429</v>
      </c>
      <c r="BH140" s="13">
        <f>BK140-BF140</f>
        <v>30.409999999999997</v>
      </c>
      <c r="BI140" s="14">
        <f t="shared" si="158"/>
        <v>0.4607575757575757</v>
      </c>
      <c r="BJ140" s="14">
        <f t="shared" si="159"/>
        <v>0.55180735930735936</v>
      </c>
      <c r="BK140">
        <v>39.409999999999997</v>
      </c>
      <c r="BL140">
        <v>80</v>
      </c>
      <c r="BM140">
        <v>22</v>
      </c>
      <c r="BN140">
        <v>49</v>
      </c>
      <c r="BO140" s="3">
        <v>0.49299999999999999</v>
      </c>
      <c r="BP140" s="4">
        <v>59.6</v>
      </c>
      <c r="BQ140" t="s">
        <v>70</v>
      </c>
      <c r="BR140" t="s">
        <v>71</v>
      </c>
      <c r="BS140" t="s">
        <v>72</v>
      </c>
      <c r="BT140" t="s">
        <v>73</v>
      </c>
      <c r="BU140" t="s">
        <v>74</v>
      </c>
      <c r="BV140" t="s">
        <v>153</v>
      </c>
      <c r="BW140" t="s">
        <v>124</v>
      </c>
      <c r="BX140" t="s">
        <v>193</v>
      </c>
      <c r="BY140" t="s">
        <v>78</v>
      </c>
      <c r="BZ140" t="s">
        <v>79</v>
      </c>
      <c r="CA140" t="s">
        <v>202</v>
      </c>
      <c r="CB140" t="s">
        <v>168</v>
      </c>
      <c r="CC140" t="s">
        <v>126</v>
      </c>
      <c r="CD140" t="s">
        <v>83</v>
      </c>
      <c r="CE140" t="s">
        <v>127</v>
      </c>
      <c r="CF140" t="s">
        <v>85</v>
      </c>
      <c r="CG140" t="s">
        <v>86</v>
      </c>
      <c r="CH140" t="s">
        <v>87</v>
      </c>
      <c r="CI140" t="s">
        <v>88</v>
      </c>
      <c r="CJ140" t="s">
        <v>142</v>
      </c>
      <c r="CK140" t="s">
        <v>90</v>
      </c>
      <c r="CL140" t="s">
        <v>91</v>
      </c>
      <c r="CM140" t="s">
        <v>92</v>
      </c>
      <c r="CN140" t="s">
        <v>93</v>
      </c>
      <c r="CO140" t="s">
        <v>187</v>
      </c>
      <c r="CP140" t="s">
        <v>95</v>
      </c>
      <c r="CQ140" t="s">
        <v>144</v>
      </c>
      <c r="CR140" t="s">
        <v>97</v>
      </c>
      <c r="CS140" t="s">
        <v>154</v>
      </c>
      <c r="CT140" t="s">
        <v>131</v>
      </c>
      <c r="CU140" t="s">
        <v>132</v>
      </c>
      <c r="CV140" t="s">
        <v>101</v>
      </c>
      <c r="CW140" t="s">
        <v>134</v>
      </c>
      <c r="CX140" t="s">
        <v>103</v>
      </c>
      <c r="CY140" t="s">
        <v>104</v>
      </c>
      <c r="CZ140" t="s">
        <v>135</v>
      </c>
      <c r="DA140" t="s">
        <v>162</v>
      </c>
      <c r="DB140" t="s">
        <v>174</v>
      </c>
      <c r="DC140" t="s">
        <v>108</v>
      </c>
      <c r="DD140" t="s">
        <v>109</v>
      </c>
      <c r="DE140" t="s">
        <v>110</v>
      </c>
      <c r="DF140" t="s">
        <v>137</v>
      </c>
      <c r="DG140" t="s">
        <v>112</v>
      </c>
      <c r="DH140" t="s">
        <v>113</v>
      </c>
      <c r="DI140" t="s">
        <v>114</v>
      </c>
      <c r="DJ140" t="s">
        <v>147</v>
      </c>
      <c r="DK140" t="s">
        <v>116</v>
      </c>
      <c r="DL140" t="s">
        <v>117</v>
      </c>
      <c r="DM140" t="s">
        <v>148</v>
      </c>
    </row>
    <row r="141" spans="1:117" x14ac:dyDescent="0.3">
      <c r="A141">
        <v>140</v>
      </c>
      <c r="B141" s="2" t="s">
        <v>629</v>
      </c>
      <c r="C141" t="s">
        <v>630</v>
      </c>
      <c r="D141" t="s">
        <v>66</v>
      </c>
      <c r="E141" t="s">
        <v>66</v>
      </c>
      <c r="F141" t="s">
        <v>228</v>
      </c>
      <c r="G141" t="s">
        <v>122</v>
      </c>
      <c r="H141" t="s">
        <v>631</v>
      </c>
      <c r="I141" s="8">
        <f t="shared" si="107"/>
        <v>1</v>
      </c>
      <c r="J141" s="8">
        <f t="shared" si="108"/>
        <v>1</v>
      </c>
      <c r="K141" s="8">
        <f t="shared" si="109"/>
        <v>1</v>
      </c>
      <c r="L141" s="8">
        <f t="shared" si="110"/>
        <v>1</v>
      </c>
      <c r="M141" s="8">
        <f t="shared" si="111"/>
        <v>1</v>
      </c>
      <c r="N141" s="8">
        <f t="shared" si="112"/>
        <v>1</v>
      </c>
      <c r="O141" s="8">
        <f t="shared" si="113"/>
        <v>1</v>
      </c>
      <c r="P141" s="8">
        <f t="shared" si="114"/>
        <v>1</v>
      </c>
      <c r="Q141" s="8">
        <f t="shared" si="115"/>
        <v>0</v>
      </c>
      <c r="R141" s="8">
        <f t="shared" si="116"/>
        <v>1</v>
      </c>
      <c r="S141" s="8">
        <f t="shared" si="117"/>
        <v>1</v>
      </c>
      <c r="T141" s="8">
        <f t="shared" si="118"/>
        <v>1</v>
      </c>
      <c r="U141" s="8">
        <f t="shared" si="119"/>
        <v>1</v>
      </c>
      <c r="V141" s="8">
        <f t="shared" si="120"/>
        <v>1</v>
      </c>
      <c r="W141" s="10">
        <f t="shared" si="121"/>
        <v>0</v>
      </c>
      <c r="X141" s="10">
        <f t="shared" si="122"/>
        <v>1</v>
      </c>
      <c r="Y141" s="10">
        <f t="shared" si="123"/>
        <v>0</v>
      </c>
      <c r="Z141" s="10">
        <f t="shared" si="124"/>
        <v>0</v>
      </c>
      <c r="AA141" s="10">
        <f t="shared" si="125"/>
        <v>1</v>
      </c>
      <c r="AB141" s="10">
        <f t="shared" si="126"/>
        <v>1</v>
      </c>
      <c r="AC141" s="10">
        <f t="shared" si="127"/>
        <v>1</v>
      </c>
      <c r="AD141" s="10">
        <f t="shared" si="128"/>
        <v>1</v>
      </c>
      <c r="AE141" s="10">
        <f t="shared" si="129"/>
        <v>1</v>
      </c>
      <c r="AF141" s="10">
        <f t="shared" si="130"/>
        <v>0</v>
      </c>
      <c r="AG141" s="10">
        <f t="shared" si="131"/>
        <v>0</v>
      </c>
      <c r="AH141" s="10">
        <f t="shared" si="132"/>
        <v>0</v>
      </c>
      <c r="AI141" s="10">
        <f t="shared" si="133"/>
        <v>0</v>
      </c>
      <c r="AJ141" s="10">
        <f t="shared" si="134"/>
        <v>0</v>
      </c>
      <c r="AK141" s="10">
        <f t="shared" si="135"/>
        <v>0</v>
      </c>
      <c r="AL141" s="10">
        <f t="shared" si="136"/>
        <v>1</v>
      </c>
      <c r="AM141" s="10">
        <f t="shared" si="137"/>
        <v>0</v>
      </c>
      <c r="AN141" s="10">
        <f t="shared" si="138"/>
        <v>0</v>
      </c>
      <c r="AO141" s="10">
        <f t="shared" si="139"/>
        <v>0</v>
      </c>
      <c r="AP141" s="10">
        <f t="shared" si="140"/>
        <v>1</v>
      </c>
      <c r="AQ141" s="10">
        <f t="shared" si="141"/>
        <v>0</v>
      </c>
      <c r="AR141" s="10">
        <f t="shared" si="142"/>
        <v>0</v>
      </c>
      <c r="AS141" s="10">
        <f t="shared" si="143"/>
        <v>1</v>
      </c>
      <c r="AT141" s="10">
        <f t="shared" si="144"/>
        <v>1</v>
      </c>
      <c r="AU141" s="10">
        <f t="shared" si="145"/>
        <v>0</v>
      </c>
      <c r="AV141" s="10">
        <f t="shared" si="146"/>
        <v>0</v>
      </c>
      <c r="AW141" s="10">
        <f t="shared" si="147"/>
        <v>0</v>
      </c>
      <c r="AX141" s="10">
        <f t="shared" si="148"/>
        <v>0</v>
      </c>
      <c r="AY141" s="10">
        <f t="shared" si="149"/>
        <v>0</v>
      </c>
      <c r="AZ141" s="10">
        <f t="shared" si="150"/>
        <v>0</v>
      </c>
      <c r="BA141" s="10">
        <f t="shared" si="151"/>
        <v>0</v>
      </c>
      <c r="BB141" s="10">
        <f t="shared" si="152"/>
        <v>1</v>
      </c>
      <c r="BC141" s="10">
        <f t="shared" si="153"/>
        <v>1</v>
      </c>
      <c r="BD141" s="10">
        <f t="shared" si="154"/>
        <v>0</v>
      </c>
      <c r="BE141" s="10">
        <f t="shared" si="155"/>
        <v>1</v>
      </c>
      <c r="BF141" s="13">
        <f t="shared" si="156"/>
        <v>13</v>
      </c>
      <c r="BG141" s="14">
        <f t="shared" si="157"/>
        <v>0.9285714285714286</v>
      </c>
      <c r="BH141" s="13">
        <f>BK141-BF141</f>
        <v>26.33</v>
      </c>
      <c r="BI141" s="14">
        <f t="shared" si="158"/>
        <v>0.39893939393939393</v>
      </c>
      <c r="BJ141" s="14">
        <f t="shared" si="159"/>
        <v>0.66375541125541127</v>
      </c>
      <c r="BK141">
        <v>39.33</v>
      </c>
      <c r="BL141">
        <v>80</v>
      </c>
      <c r="BM141">
        <v>26</v>
      </c>
      <c r="BN141">
        <v>49</v>
      </c>
      <c r="BO141" s="3">
        <v>0.49199999999999999</v>
      </c>
      <c r="BP141" s="4">
        <v>58</v>
      </c>
      <c r="BQ141" t="s">
        <v>70</v>
      </c>
      <c r="BR141" t="s">
        <v>71</v>
      </c>
      <c r="BS141" t="s">
        <v>72</v>
      </c>
      <c r="BT141" t="s">
        <v>73</v>
      </c>
      <c r="BU141" t="s">
        <v>74</v>
      </c>
      <c r="BV141" t="s">
        <v>75</v>
      </c>
      <c r="BW141" t="s">
        <v>124</v>
      </c>
      <c r="BX141" t="s">
        <v>77</v>
      </c>
      <c r="BY141" t="s">
        <v>78</v>
      </c>
      <c r="BZ141" t="s">
        <v>79</v>
      </c>
      <c r="CA141" t="s">
        <v>80</v>
      </c>
      <c r="CB141" t="s">
        <v>81</v>
      </c>
      <c r="CC141" t="s">
        <v>126</v>
      </c>
      <c r="CD141" t="s">
        <v>83</v>
      </c>
      <c r="CE141" t="s">
        <v>127</v>
      </c>
      <c r="CF141" t="s">
        <v>85</v>
      </c>
      <c r="CG141" t="s">
        <v>86</v>
      </c>
      <c r="CH141" t="s">
        <v>128</v>
      </c>
      <c r="CI141" t="s">
        <v>88</v>
      </c>
      <c r="CJ141" t="s">
        <v>89</v>
      </c>
      <c r="CK141" t="s">
        <v>90</v>
      </c>
      <c r="CL141" t="s">
        <v>91</v>
      </c>
      <c r="CM141" t="s">
        <v>92</v>
      </c>
      <c r="CN141" t="s">
        <v>93</v>
      </c>
      <c r="CO141" t="s">
        <v>129</v>
      </c>
      <c r="CP141" t="s">
        <v>143</v>
      </c>
      <c r="CQ141" t="s">
        <v>144</v>
      </c>
      <c r="CR141" t="s">
        <v>97</v>
      </c>
      <c r="CS141" t="s">
        <v>154</v>
      </c>
      <c r="CT141" t="s">
        <v>131</v>
      </c>
      <c r="CU141" t="s">
        <v>132</v>
      </c>
      <c r="CV141" t="s">
        <v>101</v>
      </c>
      <c r="CW141" t="s">
        <v>134</v>
      </c>
      <c r="CX141" t="s">
        <v>103</v>
      </c>
      <c r="CY141" t="s">
        <v>104</v>
      </c>
      <c r="CZ141" t="s">
        <v>135</v>
      </c>
      <c r="DA141" t="s">
        <v>106</v>
      </c>
      <c r="DB141" t="s">
        <v>107</v>
      </c>
      <c r="DC141" t="s">
        <v>108</v>
      </c>
      <c r="DD141" t="s">
        <v>109</v>
      </c>
      <c r="DE141" t="s">
        <v>110</v>
      </c>
      <c r="DF141" t="s">
        <v>137</v>
      </c>
      <c r="DG141" t="s">
        <v>146</v>
      </c>
      <c r="DH141" t="s">
        <v>113</v>
      </c>
      <c r="DI141" t="s">
        <v>232</v>
      </c>
      <c r="DJ141" t="s">
        <v>115</v>
      </c>
      <c r="DK141" t="s">
        <v>116</v>
      </c>
      <c r="DL141" t="s">
        <v>138</v>
      </c>
      <c r="DM141" t="s">
        <v>118</v>
      </c>
    </row>
    <row r="142" spans="1:117" x14ac:dyDescent="0.3">
      <c r="A142">
        <v>141</v>
      </c>
      <c r="B142" s="2" t="s">
        <v>632</v>
      </c>
      <c r="C142" t="s">
        <v>633</v>
      </c>
      <c r="D142" t="s">
        <v>65</v>
      </c>
      <c r="E142" t="s">
        <v>65</v>
      </c>
      <c r="F142" t="s">
        <v>487</v>
      </c>
      <c r="G142" t="s">
        <v>151</v>
      </c>
      <c r="H142" t="s">
        <v>634</v>
      </c>
      <c r="I142" s="8">
        <f t="shared" si="107"/>
        <v>0</v>
      </c>
      <c r="J142" s="8">
        <f t="shared" si="108"/>
        <v>1</v>
      </c>
      <c r="K142" s="8">
        <f t="shared" si="109"/>
        <v>0</v>
      </c>
      <c r="L142" s="8">
        <f t="shared" si="110"/>
        <v>0</v>
      </c>
      <c r="M142" s="8">
        <f t="shared" si="111"/>
        <v>1</v>
      </c>
      <c r="N142" s="8">
        <f t="shared" si="112"/>
        <v>1</v>
      </c>
      <c r="O142" s="8">
        <f t="shared" si="113"/>
        <v>1</v>
      </c>
      <c r="P142" s="8">
        <f t="shared" si="114"/>
        <v>0</v>
      </c>
      <c r="Q142" s="8">
        <f t="shared" si="115"/>
        <v>0</v>
      </c>
      <c r="R142" s="8">
        <f t="shared" si="116"/>
        <v>1</v>
      </c>
      <c r="S142" s="8">
        <f t="shared" si="117"/>
        <v>1</v>
      </c>
      <c r="T142" s="8">
        <f t="shared" si="118"/>
        <v>0</v>
      </c>
      <c r="U142" s="8">
        <f t="shared" si="119"/>
        <v>1</v>
      </c>
      <c r="V142" s="8">
        <f t="shared" si="120"/>
        <v>0</v>
      </c>
      <c r="W142" s="10">
        <f t="shared" si="121"/>
        <v>0</v>
      </c>
      <c r="X142" s="10">
        <f t="shared" si="122"/>
        <v>1</v>
      </c>
      <c r="Y142" s="10">
        <f t="shared" si="123"/>
        <v>0</v>
      </c>
      <c r="Z142" s="10">
        <f t="shared" si="124"/>
        <v>0</v>
      </c>
      <c r="AA142" s="10">
        <f t="shared" si="125"/>
        <v>1</v>
      </c>
      <c r="AB142" s="10">
        <f t="shared" si="126"/>
        <v>0</v>
      </c>
      <c r="AC142" s="10">
        <f t="shared" si="127"/>
        <v>1</v>
      </c>
      <c r="AD142" s="10">
        <f t="shared" si="128"/>
        <v>1</v>
      </c>
      <c r="AE142" s="10">
        <f t="shared" si="129"/>
        <v>1</v>
      </c>
      <c r="AF142" s="10">
        <f t="shared" si="130"/>
        <v>0</v>
      </c>
      <c r="AG142" s="10">
        <f t="shared" si="131"/>
        <v>0</v>
      </c>
      <c r="AH142" s="10">
        <f t="shared" si="132"/>
        <v>1</v>
      </c>
      <c r="AI142" s="10">
        <f t="shared" si="133"/>
        <v>1</v>
      </c>
      <c r="AJ142" s="10">
        <f t="shared" si="134"/>
        <v>0</v>
      </c>
      <c r="AK142" s="10">
        <f t="shared" si="135"/>
        <v>0</v>
      </c>
      <c r="AL142" s="10">
        <f t="shared" si="136"/>
        <v>1</v>
      </c>
      <c r="AM142" s="10">
        <f t="shared" si="137"/>
        <v>1</v>
      </c>
      <c r="AN142" s="10">
        <f t="shared" si="138"/>
        <v>0</v>
      </c>
      <c r="AO142" s="10">
        <f t="shared" si="139"/>
        <v>1</v>
      </c>
      <c r="AP142" s="10">
        <f t="shared" si="140"/>
        <v>1</v>
      </c>
      <c r="AQ142" s="10">
        <f t="shared" si="141"/>
        <v>0</v>
      </c>
      <c r="AR142" s="10">
        <f t="shared" si="142"/>
        <v>0</v>
      </c>
      <c r="AS142" s="10">
        <f t="shared" si="143"/>
        <v>0</v>
      </c>
      <c r="AT142" s="10">
        <f t="shared" si="144"/>
        <v>0</v>
      </c>
      <c r="AU142" s="10">
        <f t="shared" si="145"/>
        <v>0</v>
      </c>
      <c r="AV142" s="10">
        <f t="shared" si="146"/>
        <v>0</v>
      </c>
      <c r="AW142" s="10">
        <f t="shared" si="147"/>
        <v>0</v>
      </c>
      <c r="AX142" s="10">
        <f t="shared" si="148"/>
        <v>0</v>
      </c>
      <c r="AY142" s="10">
        <f t="shared" si="149"/>
        <v>0</v>
      </c>
      <c r="AZ142" s="10">
        <f t="shared" si="150"/>
        <v>0</v>
      </c>
      <c r="BA142" s="10">
        <f t="shared" si="151"/>
        <v>1</v>
      </c>
      <c r="BB142" s="10">
        <f t="shared" si="152"/>
        <v>0</v>
      </c>
      <c r="BC142" s="10">
        <f t="shared" si="153"/>
        <v>1</v>
      </c>
      <c r="BD142" s="10">
        <f t="shared" si="154"/>
        <v>1</v>
      </c>
      <c r="BE142" s="10">
        <f t="shared" si="155"/>
        <v>1</v>
      </c>
      <c r="BF142" s="13">
        <f t="shared" si="156"/>
        <v>7</v>
      </c>
      <c r="BG142" s="14">
        <f t="shared" si="157"/>
        <v>0.5</v>
      </c>
      <c r="BH142" s="13">
        <f>BK142-BF142</f>
        <v>32.33</v>
      </c>
      <c r="BI142" s="14">
        <f t="shared" si="158"/>
        <v>0.48984848484848481</v>
      </c>
      <c r="BJ142" s="14">
        <f t="shared" si="159"/>
        <v>0.49492424242424238</v>
      </c>
      <c r="BK142">
        <v>39.33</v>
      </c>
      <c r="BL142">
        <v>80</v>
      </c>
      <c r="BM142">
        <v>22</v>
      </c>
      <c r="BN142">
        <v>49</v>
      </c>
      <c r="BO142" s="3">
        <v>0.49199999999999999</v>
      </c>
      <c r="BP142" s="4">
        <v>52.6</v>
      </c>
      <c r="BQ142" t="s">
        <v>261</v>
      </c>
      <c r="BR142" t="s">
        <v>71</v>
      </c>
      <c r="BS142" t="s">
        <v>167</v>
      </c>
      <c r="BT142" t="s">
        <v>201</v>
      </c>
      <c r="BU142" t="s">
        <v>74</v>
      </c>
      <c r="BV142" t="s">
        <v>75</v>
      </c>
      <c r="BW142" t="s">
        <v>124</v>
      </c>
      <c r="BX142" t="s">
        <v>193</v>
      </c>
      <c r="BY142" t="s">
        <v>78</v>
      </c>
      <c r="BZ142" t="s">
        <v>79</v>
      </c>
      <c r="CA142" t="s">
        <v>80</v>
      </c>
      <c r="CB142" t="s">
        <v>168</v>
      </c>
      <c r="CC142" t="s">
        <v>126</v>
      </c>
      <c r="CD142" t="s">
        <v>220</v>
      </c>
      <c r="CE142" t="s">
        <v>127</v>
      </c>
      <c r="CF142" t="s">
        <v>85</v>
      </c>
      <c r="CG142" t="s">
        <v>86</v>
      </c>
      <c r="CH142" t="s">
        <v>128</v>
      </c>
      <c r="CI142" t="s">
        <v>88</v>
      </c>
      <c r="CJ142" t="s">
        <v>142</v>
      </c>
      <c r="CK142" t="s">
        <v>90</v>
      </c>
      <c r="CL142" t="s">
        <v>91</v>
      </c>
      <c r="CM142" t="s">
        <v>92</v>
      </c>
      <c r="CN142" t="s">
        <v>93</v>
      </c>
      <c r="CO142" t="s">
        <v>129</v>
      </c>
      <c r="CP142" t="s">
        <v>95</v>
      </c>
      <c r="CQ142" t="s">
        <v>96</v>
      </c>
      <c r="CR142" t="s">
        <v>97</v>
      </c>
      <c r="CS142" t="s">
        <v>154</v>
      </c>
      <c r="CT142" t="s">
        <v>131</v>
      </c>
      <c r="CU142" t="s">
        <v>100</v>
      </c>
      <c r="CV142" t="s">
        <v>101</v>
      </c>
      <c r="CW142" t="s">
        <v>102</v>
      </c>
      <c r="CX142" t="s">
        <v>103</v>
      </c>
      <c r="CY142" t="s">
        <v>104</v>
      </c>
      <c r="CZ142" t="s">
        <v>195</v>
      </c>
      <c r="DA142" t="s">
        <v>162</v>
      </c>
      <c r="DB142" t="s">
        <v>163</v>
      </c>
      <c r="DC142" t="s">
        <v>108</v>
      </c>
      <c r="DD142" t="s">
        <v>109</v>
      </c>
      <c r="DE142" t="s">
        <v>110</v>
      </c>
      <c r="DF142" t="s">
        <v>137</v>
      </c>
      <c r="DG142" t="s">
        <v>146</v>
      </c>
      <c r="DH142" t="s">
        <v>113</v>
      </c>
      <c r="DI142" t="s">
        <v>114</v>
      </c>
      <c r="DJ142" t="s">
        <v>147</v>
      </c>
      <c r="DK142" t="s">
        <v>116</v>
      </c>
      <c r="DL142" t="s">
        <v>117</v>
      </c>
      <c r="DM142" t="s">
        <v>118</v>
      </c>
    </row>
    <row r="143" spans="1:117" x14ac:dyDescent="0.3">
      <c r="A143">
        <v>142</v>
      </c>
      <c r="B143" s="2" t="s">
        <v>635</v>
      </c>
      <c r="C143" t="s">
        <v>636</v>
      </c>
      <c r="D143" t="s">
        <v>66</v>
      </c>
      <c r="E143" t="s">
        <v>66</v>
      </c>
      <c r="F143" t="s">
        <v>67</v>
      </c>
      <c r="G143" t="s">
        <v>68</v>
      </c>
      <c r="H143" t="s">
        <v>637</v>
      </c>
      <c r="I143" s="8">
        <f t="shared" si="107"/>
        <v>1</v>
      </c>
      <c r="J143" s="8">
        <f t="shared" si="108"/>
        <v>1</v>
      </c>
      <c r="K143" s="8">
        <f t="shared" si="109"/>
        <v>0</v>
      </c>
      <c r="L143" s="8">
        <f t="shared" si="110"/>
        <v>1</v>
      </c>
      <c r="M143" s="8">
        <f t="shared" si="111"/>
        <v>1</v>
      </c>
      <c r="N143" s="8">
        <f t="shared" si="112"/>
        <v>1</v>
      </c>
      <c r="O143" s="8">
        <f t="shared" si="113"/>
        <v>1</v>
      </c>
      <c r="P143" s="8">
        <f t="shared" si="114"/>
        <v>1</v>
      </c>
      <c r="Q143" s="8">
        <f t="shared" si="115"/>
        <v>0</v>
      </c>
      <c r="R143" s="8">
        <f t="shared" si="116"/>
        <v>1</v>
      </c>
      <c r="S143" s="8">
        <f t="shared" si="117"/>
        <v>1</v>
      </c>
      <c r="T143" s="8">
        <f t="shared" si="118"/>
        <v>1</v>
      </c>
      <c r="U143" s="8">
        <f t="shared" si="119"/>
        <v>1</v>
      </c>
      <c r="V143" s="8">
        <f t="shared" si="120"/>
        <v>0</v>
      </c>
      <c r="W143" s="10">
        <f t="shared" si="121"/>
        <v>0</v>
      </c>
      <c r="X143" s="10">
        <f t="shared" si="122"/>
        <v>0</v>
      </c>
      <c r="Y143" s="10">
        <f t="shared" si="123"/>
        <v>0</v>
      </c>
      <c r="Z143" s="10">
        <f t="shared" si="124"/>
        <v>0</v>
      </c>
      <c r="AA143" s="10">
        <f t="shared" si="125"/>
        <v>1</v>
      </c>
      <c r="AB143" s="10">
        <f t="shared" si="126"/>
        <v>0</v>
      </c>
      <c r="AC143" s="10">
        <f t="shared" si="127"/>
        <v>1</v>
      </c>
      <c r="AD143" s="10">
        <f t="shared" si="128"/>
        <v>1</v>
      </c>
      <c r="AE143" s="10">
        <f t="shared" si="129"/>
        <v>0</v>
      </c>
      <c r="AF143" s="10">
        <f t="shared" si="130"/>
        <v>0</v>
      </c>
      <c r="AG143" s="10">
        <f t="shared" si="131"/>
        <v>0</v>
      </c>
      <c r="AH143" s="10">
        <f t="shared" si="132"/>
        <v>0</v>
      </c>
      <c r="AI143" s="10">
        <f t="shared" si="133"/>
        <v>0</v>
      </c>
      <c r="AJ143" s="10">
        <f t="shared" si="134"/>
        <v>0</v>
      </c>
      <c r="AK143" s="10">
        <f t="shared" si="135"/>
        <v>0</v>
      </c>
      <c r="AL143" s="10">
        <f t="shared" si="136"/>
        <v>1</v>
      </c>
      <c r="AM143" s="10">
        <f t="shared" si="137"/>
        <v>0</v>
      </c>
      <c r="AN143" s="10">
        <f t="shared" si="138"/>
        <v>0</v>
      </c>
      <c r="AO143" s="10">
        <f t="shared" si="139"/>
        <v>1</v>
      </c>
      <c r="AP143" s="10">
        <f t="shared" si="140"/>
        <v>1</v>
      </c>
      <c r="AQ143" s="10">
        <f t="shared" si="141"/>
        <v>0</v>
      </c>
      <c r="AR143" s="10">
        <f t="shared" si="142"/>
        <v>0</v>
      </c>
      <c r="AS143" s="10">
        <f t="shared" si="143"/>
        <v>0</v>
      </c>
      <c r="AT143" s="10">
        <f t="shared" si="144"/>
        <v>0</v>
      </c>
      <c r="AU143" s="10">
        <f t="shared" si="145"/>
        <v>0</v>
      </c>
      <c r="AV143" s="10">
        <f t="shared" si="146"/>
        <v>0</v>
      </c>
      <c r="AW143" s="10">
        <f t="shared" si="147"/>
        <v>0</v>
      </c>
      <c r="AX143" s="10">
        <f t="shared" si="148"/>
        <v>0</v>
      </c>
      <c r="AY143" s="10">
        <f t="shared" si="149"/>
        <v>1</v>
      </c>
      <c r="AZ143" s="10">
        <f t="shared" si="150"/>
        <v>0</v>
      </c>
      <c r="BA143" s="10">
        <f t="shared" si="151"/>
        <v>1</v>
      </c>
      <c r="BB143" s="10">
        <f t="shared" si="152"/>
        <v>0</v>
      </c>
      <c r="BC143" s="10">
        <f t="shared" si="153"/>
        <v>1</v>
      </c>
      <c r="BD143" s="10">
        <f t="shared" si="154"/>
        <v>0</v>
      </c>
      <c r="BE143" s="10">
        <f t="shared" si="155"/>
        <v>1</v>
      </c>
      <c r="BF143" s="13">
        <f t="shared" si="156"/>
        <v>11</v>
      </c>
      <c r="BG143" s="14">
        <f t="shared" si="157"/>
        <v>0.7857142857142857</v>
      </c>
      <c r="BH143" s="13">
        <f>BK143-BF143</f>
        <v>28.259999999999998</v>
      </c>
      <c r="BI143" s="14">
        <f t="shared" si="158"/>
        <v>0.42818181818181816</v>
      </c>
      <c r="BJ143" s="14">
        <f t="shared" si="159"/>
        <v>0.6069480519480519</v>
      </c>
      <c r="BK143">
        <v>39.26</v>
      </c>
      <c r="BL143">
        <v>80</v>
      </c>
      <c r="BM143">
        <v>21</v>
      </c>
      <c r="BN143">
        <v>49</v>
      </c>
      <c r="BO143" s="3">
        <v>0.49099999999999999</v>
      </c>
      <c r="BP143" s="4">
        <v>58.8</v>
      </c>
      <c r="BQ143" t="s">
        <v>70</v>
      </c>
      <c r="BR143" t="s">
        <v>71</v>
      </c>
      <c r="BS143" t="s">
        <v>167</v>
      </c>
      <c r="BT143" t="s">
        <v>73</v>
      </c>
      <c r="BU143" t="s">
        <v>74</v>
      </c>
      <c r="BV143" t="s">
        <v>75</v>
      </c>
      <c r="BW143" t="s">
        <v>124</v>
      </c>
      <c r="BX143" t="s">
        <v>77</v>
      </c>
      <c r="BY143" t="s">
        <v>78</v>
      </c>
      <c r="BZ143" t="s">
        <v>79</v>
      </c>
      <c r="CA143" t="s">
        <v>80</v>
      </c>
      <c r="CB143" t="s">
        <v>81</v>
      </c>
      <c r="CC143" t="s">
        <v>126</v>
      </c>
      <c r="CD143" t="s">
        <v>220</v>
      </c>
      <c r="CE143" t="s">
        <v>127</v>
      </c>
      <c r="CF143" t="s">
        <v>186</v>
      </c>
      <c r="CG143" t="s">
        <v>86</v>
      </c>
      <c r="CH143" t="s">
        <v>128</v>
      </c>
      <c r="CI143" t="s">
        <v>88</v>
      </c>
      <c r="CJ143" t="s">
        <v>142</v>
      </c>
      <c r="CK143" t="s">
        <v>90</v>
      </c>
      <c r="CL143" t="s">
        <v>91</v>
      </c>
      <c r="CM143" t="s">
        <v>181</v>
      </c>
      <c r="CN143" t="s">
        <v>93</v>
      </c>
      <c r="CO143" t="s">
        <v>129</v>
      </c>
      <c r="CP143" t="s">
        <v>143</v>
      </c>
      <c r="CQ143" t="s">
        <v>144</v>
      </c>
      <c r="CR143" t="s">
        <v>97</v>
      </c>
      <c r="CS143" t="s">
        <v>154</v>
      </c>
      <c r="CT143" t="s">
        <v>131</v>
      </c>
      <c r="CU143" t="s">
        <v>132</v>
      </c>
      <c r="CV143" t="s">
        <v>101</v>
      </c>
      <c r="CW143" t="s">
        <v>102</v>
      </c>
      <c r="CX143" t="s">
        <v>103</v>
      </c>
      <c r="CY143" t="s">
        <v>104</v>
      </c>
      <c r="CZ143" t="s">
        <v>135</v>
      </c>
      <c r="DA143" t="s">
        <v>188</v>
      </c>
      <c r="DB143" t="s">
        <v>174</v>
      </c>
      <c r="DC143" t="s">
        <v>108</v>
      </c>
      <c r="DD143" t="s">
        <v>109</v>
      </c>
      <c r="DE143" t="s">
        <v>110</v>
      </c>
      <c r="DF143" t="s">
        <v>137</v>
      </c>
      <c r="DG143" t="s">
        <v>112</v>
      </c>
      <c r="DH143" t="s">
        <v>113</v>
      </c>
      <c r="DI143" t="s">
        <v>114</v>
      </c>
      <c r="DJ143" t="s">
        <v>147</v>
      </c>
      <c r="DK143" t="s">
        <v>116</v>
      </c>
      <c r="DL143" t="s">
        <v>138</v>
      </c>
      <c r="DM143" t="s">
        <v>118</v>
      </c>
    </row>
    <row r="144" spans="1:117" x14ac:dyDescent="0.3">
      <c r="A144">
        <v>143</v>
      </c>
      <c r="B144" s="2" t="s">
        <v>638</v>
      </c>
      <c r="C144" t="s">
        <v>639</v>
      </c>
      <c r="D144" t="s">
        <v>65</v>
      </c>
      <c r="E144" t="s">
        <v>66</v>
      </c>
      <c r="F144" t="s">
        <v>243</v>
      </c>
      <c r="G144" t="s">
        <v>159</v>
      </c>
      <c r="H144" t="s">
        <v>640</v>
      </c>
      <c r="I144" s="8">
        <f t="shared" si="107"/>
        <v>1</v>
      </c>
      <c r="J144" s="8">
        <f t="shared" si="108"/>
        <v>1</v>
      </c>
      <c r="K144" s="8">
        <f t="shared" si="109"/>
        <v>1</v>
      </c>
      <c r="L144" s="8">
        <f t="shared" si="110"/>
        <v>1</v>
      </c>
      <c r="M144" s="8">
        <f t="shared" si="111"/>
        <v>0</v>
      </c>
      <c r="N144" s="8">
        <f t="shared" si="112"/>
        <v>0</v>
      </c>
      <c r="O144" s="8">
        <f t="shared" si="113"/>
        <v>1</v>
      </c>
      <c r="P144" s="8">
        <f t="shared" si="114"/>
        <v>1</v>
      </c>
      <c r="Q144" s="8">
        <f t="shared" si="115"/>
        <v>0</v>
      </c>
      <c r="R144" s="8">
        <f t="shared" si="116"/>
        <v>1</v>
      </c>
      <c r="S144" s="8">
        <f t="shared" si="117"/>
        <v>1</v>
      </c>
      <c r="T144" s="8">
        <f t="shared" si="118"/>
        <v>1</v>
      </c>
      <c r="U144" s="8">
        <f t="shared" si="119"/>
        <v>0</v>
      </c>
      <c r="V144" s="8">
        <f t="shared" si="120"/>
        <v>0</v>
      </c>
      <c r="W144" s="10">
        <f t="shared" si="121"/>
        <v>0</v>
      </c>
      <c r="X144" s="10">
        <f t="shared" si="122"/>
        <v>1</v>
      </c>
      <c r="Y144" s="10">
        <f t="shared" si="123"/>
        <v>0</v>
      </c>
      <c r="Z144" s="10">
        <f t="shared" si="124"/>
        <v>1</v>
      </c>
      <c r="AA144" s="10">
        <f t="shared" si="125"/>
        <v>1</v>
      </c>
      <c r="AB144" s="10">
        <f t="shared" si="126"/>
        <v>0</v>
      </c>
      <c r="AC144" s="10">
        <f t="shared" si="127"/>
        <v>0</v>
      </c>
      <c r="AD144" s="10">
        <f t="shared" si="128"/>
        <v>1</v>
      </c>
      <c r="AE144" s="10">
        <f t="shared" si="129"/>
        <v>1</v>
      </c>
      <c r="AF144" s="10">
        <f t="shared" si="130"/>
        <v>0</v>
      </c>
      <c r="AG144" s="10">
        <f t="shared" si="131"/>
        <v>0</v>
      </c>
      <c r="AH144" s="10">
        <f t="shared" si="132"/>
        <v>0</v>
      </c>
      <c r="AI144" s="10">
        <f t="shared" si="133"/>
        <v>0</v>
      </c>
      <c r="AJ144" s="10">
        <f t="shared" si="134"/>
        <v>0</v>
      </c>
      <c r="AK144" s="10">
        <f t="shared" si="135"/>
        <v>0</v>
      </c>
      <c r="AL144" s="10">
        <f t="shared" si="136"/>
        <v>1</v>
      </c>
      <c r="AM144" s="10">
        <f t="shared" si="137"/>
        <v>0</v>
      </c>
      <c r="AN144" s="10">
        <f t="shared" si="138"/>
        <v>1</v>
      </c>
      <c r="AO144" s="10">
        <f t="shared" si="139"/>
        <v>1</v>
      </c>
      <c r="AP144" s="10">
        <f t="shared" si="140"/>
        <v>1</v>
      </c>
      <c r="AQ144" s="10">
        <f t="shared" si="141"/>
        <v>0</v>
      </c>
      <c r="AR144" s="10">
        <f t="shared" si="142"/>
        <v>0</v>
      </c>
      <c r="AS144" s="10">
        <f t="shared" si="143"/>
        <v>0</v>
      </c>
      <c r="AT144" s="10">
        <f t="shared" si="144"/>
        <v>0</v>
      </c>
      <c r="AU144" s="10">
        <f t="shared" si="145"/>
        <v>0</v>
      </c>
      <c r="AV144" s="10">
        <f t="shared" si="146"/>
        <v>0</v>
      </c>
      <c r="AW144" s="10">
        <f t="shared" si="147"/>
        <v>0</v>
      </c>
      <c r="AX144" s="10">
        <f t="shared" si="148"/>
        <v>0</v>
      </c>
      <c r="AY144" s="10">
        <f t="shared" si="149"/>
        <v>0</v>
      </c>
      <c r="AZ144" s="10">
        <f t="shared" si="150"/>
        <v>0</v>
      </c>
      <c r="BA144" s="10">
        <f t="shared" si="151"/>
        <v>1</v>
      </c>
      <c r="BB144" s="10">
        <f t="shared" si="152"/>
        <v>0</v>
      </c>
      <c r="BC144" s="10">
        <f t="shared" si="153"/>
        <v>1</v>
      </c>
      <c r="BD144" s="10">
        <f t="shared" si="154"/>
        <v>0</v>
      </c>
      <c r="BE144" s="10">
        <f t="shared" si="155"/>
        <v>1</v>
      </c>
      <c r="BF144" s="13">
        <f t="shared" si="156"/>
        <v>9</v>
      </c>
      <c r="BG144" s="14">
        <f t="shared" si="157"/>
        <v>0.6428571428571429</v>
      </c>
      <c r="BH144" s="13">
        <f>BK144-BF144</f>
        <v>30.25</v>
      </c>
      <c r="BI144" s="14">
        <f t="shared" si="158"/>
        <v>0.45833333333333331</v>
      </c>
      <c r="BJ144" s="14">
        <f t="shared" si="159"/>
        <v>0.55059523809523814</v>
      </c>
      <c r="BK144">
        <v>39.25</v>
      </c>
      <c r="BL144">
        <v>80</v>
      </c>
      <c r="BM144">
        <v>21</v>
      </c>
      <c r="BN144">
        <v>49</v>
      </c>
      <c r="BO144" s="3">
        <v>0.49099999999999999</v>
      </c>
      <c r="BP144" s="4">
        <v>50.3</v>
      </c>
      <c r="BQ144" t="s">
        <v>70</v>
      </c>
      <c r="BR144" t="s">
        <v>71</v>
      </c>
      <c r="BS144" t="s">
        <v>72</v>
      </c>
      <c r="BT144" t="s">
        <v>73</v>
      </c>
      <c r="BU144" t="s">
        <v>240</v>
      </c>
      <c r="BV144" t="s">
        <v>153</v>
      </c>
      <c r="BW144" t="s">
        <v>124</v>
      </c>
      <c r="BX144" t="s">
        <v>77</v>
      </c>
      <c r="BY144" t="s">
        <v>78</v>
      </c>
      <c r="BZ144" t="s">
        <v>79</v>
      </c>
      <c r="CA144" t="s">
        <v>80</v>
      </c>
      <c r="CB144" t="s">
        <v>81</v>
      </c>
      <c r="CC144" t="s">
        <v>161</v>
      </c>
      <c r="CD144" t="s">
        <v>252</v>
      </c>
      <c r="CE144" t="s">
        <v>127</v>
      </c>
      <c r="CF144" t="s">
        <v>85</v>
      </c>
      <c r="CG144" t="s">
        <v>86</v>
      </c>
      <c r="CH144" t="s">
        <v>87</v>
      </c>
      <c r="CI144" t="s">
        <v>88</v>
      </c>
      <c r="CJ144" t="s">
        <v>371</v>
      </c>
      <c r="CK144" t="s">
        <v>213</v>
      </c>
      <c r="CL144" t="s">
        <v>91</v>
      </c>
      <c r="CM144" t="s">
        <v>92</v>
      </c>
      <c r="CN144" t="s">
        <v>93</v>
      </c>
      <c r="CO144" t="s">
        <v>129</v>
      </c>
      <c r="CP144" t="s">
        <v>641</v>
      </c>
      <c r="CQ144" t="s">
        <v>144</v>
      </c>
      <c r="CR144" t="s">
        <v>97</v>
      </c>
      <c r="CS144" t="s">
        <v>154</v>
      </c>
      <c r="CT144" t="s">
        <v>131</v>
      </c>
      <c r="CU144" t="s">
        <v>132</v>
      </c>
      <c r="CV144" t="s">
        <v>133</v>
      </c>
      <c r="CW144" t="s">
        <v>102</v>
      </c>
      <c r="CX144" t="s">
        <v>103</v>
      </c>
      <c r="CY144" t="s">
        <v>104</v>
      </c>
      <c r="CZ144" t="s">
        <v>195</v>
      </c>
      <c r="DA144" t="s">
        <v>162</v>
      </c>
      <c r="DB144" t="s">
        <v>163</v>
      </c>
      <c r="DC144" t="s">
        <v>108</v>
      </c>
      <c r="DD144" t="s">
        <v>109</v>
      </c>
      <c r="DE144" t="s">
        <v>110</v>
      </c>
      <c r="DF144" t="s">
        <v>182</v>
      </c>
      <c r="DG144" t="s">
        <v>146</v>
      </c>
      <c r="DH144" t="s">
        <v>113</v>
      </c>
      <c r="DI144" t="s">
        <v>114</v>
      </c>
      <c r="DJ144" t="s">
        <v>147</v>
      </c>
      <c r="DK144" t="s">
        <v>116</v>
      </c>
      <c r="DL144" t="s">
        <v>138</v>
      </c>
      <c r="DM144" t="s">
        <v>118</v>
      </c>
    </row>
    <row r="145" spans="1:117" x14ac:dyDescent="0.3">
      <c r="A145">
        <v>144</v>
      </c>
      <c r="B145" s="2" t="s">
        <v>642</v>
      </c>
      <c r="C145" t="s">
        <v>643</v>
      </c>
      <c r="D145" t="s">
        <v>65</v>
      </c>
      <c r="E145" t="s">
        <v>65</v>
      </c>
      <c r="F145" t="s">
        <v>121</v>
      </c>
      <c r="G145" t="s">
        <v>122</v>
      </c>
      <c r="H145" t="s">
        <v>644</v>
      </c>
      <c r="I145" s="8">
        <f t="shared" si="107"/>
        <v>1</v>
      </c>
      <c r="J145" s="8">
        <f t="shared" si="108"/>
        <v>0</v>
      </c>
      <c r="K145" s="8">
        <f t="shared" si="109"/>
        <v>1</v>
      </c>
      <c r="L145" s="8">
        <f t="shared" si="110"/>
        <v>1</v>
      </c>
      <c r="M145" s="8">
        <f t="shared" si="111"/>
        <v>1</v>
      </c>
      <c r="N145" s="8">
        <f t="shared" si="112"/>
        <v>0</v>
      </c>
      <c r="O145" s="8">
        <f t="shared" si="113"/>
        <v>0</v>
      </c>
      <c r="P145" s="8">
        <f t="shared" si="114"/>
        <v>0</v>
      </c>
      <c r="Q145" s="8">
        <f t="shared" si="115"/>
        <v>0</v>
      </c>
      <c r="R145" s="8">
        <f t="shared" si="116"/>
        <v>1</v>
      </c>
      <c r="S145" s="8">
        <f t="shared" si="117"/>
        <v>1</v>
      </c>
      <c r="T145" s="8">
        <f t="shared" si="118"/>
        <v>0</v>
      </c>
      <c r="U145" s="8">
        <f t="shared" si="119"/>
        <v>1</v>
      </c>
      <c r="V145" s="8">
        <f t="shared" si="120"/>
        <v>0</v>
      </c>
      <c r="W145" s="10">
        <f t="shared" si="121"/>
        <v>1</v>
      </c>
      <c r="X145" s="10">
        <f t="shared" si="122"/>
        <v>1</v>
      </c>
      <c r="Y145" s="10">
        <f t="shared" si="123"/>
        <v>0</v>
      </c>
      <c r="Z145" s="10">
        <f t="shared" si="124"/>
        <v>1</v>
      </c>
      <c r="AA145" s="10">
        <f t="shared" si="125"/>
        <v>1</v>
      </c>
      <c r="AB145" s="10">
        <f t="shared" si="126"/>
        <v>1</v>
      </c>
      <c r="AC145" s="10">
        <f t="shared" si="127"/>
        <v>0</v>
      </c>
      <c r="AD145" s="10">
        <f t="shared" si="128"/>
        <v>1</v>
      </c>
      <c r="AE145" s="10">
        <f t="shared" si="129"/>
        <v>1</v>
      </c>
      <c r="AF145" s="10">
        <f t="shared" si="130"/>
        <v>0</v>
      </c>
      <c r="AG145" s="10">
        <f t="shared" si="131"/>
        <v>0</v>
      </c>
      <c r="AH145" s="10">
        <f t="shared" si="132"/>
        <v>0</v>
      </c>
      <c r="AI145" s="10">
        <f t="shared" si="133"/>
        <v>1</v>
      </c>
      <c r="AJ145" s="10">
        <f t="shared" si="134"/>
        <v>0</v>
      </c>
      <c r="AK145" s="10">
        <f t="shared" si="135"/>
        <v>1</v>
      </c>
      <c r="AL145" s="10">
        <f t="shared" si="136"/>
        <v>1</v>
      </c>
      <c r="AM145" s="10">
        <f t="shared" si="137"/>
        <v>0</v>
      </c>
      <c r="AN145" s="10">
        <f t="shared" si="138"/>
        <v>0</v>
      </c>
      <c r="AO145" s="10">
        <f t="shared" si="139"/>
        <v>0</v>
      </c>
      <c r="AP145" s="10">
        <f t="shared" si="140"/>
        <v>1</v>
      </c>
      <c r="AQ145" s="10">
        <f t="shared" si="141"/>
        <v>0</v>
      </c>
      <c r="AR145" s="10">
        <f t="shared" si="142"/>
        <v>0</v>
      </c>
      <c r="AS145" s="10">
        <f t="shared" si="143"/>
        <v>1</v>
      </c>
      <c r="AT145" s="10">
        <f t="shared" si="144"/>
        <v>1</v>
      </c>
      <c r="AU145" s="10">
        <f t="shared" si="145"/>
        <v>0</v>
      </c>
      <c r="AV145" s="10">
        <f t="shared" si="146"/>
        <v>0</v>
      </c>
      <c r="AW145" s="10">
        <f t="shared" si="147"/>
        <v>0</v>
      </c>
      <c r="AX145" s="10">
        <f t="shared" si="148"/>
        <v>0</v>
      </c>
      <c r="AY145" s="10">
        <f t="shared" si="149"/>
        <v>0</v>
      </c>
      <c r="AZ145" s="10">
        <f t="shared" si="150"/>
        <v>0</v>
      </c>
      <c r="BA145" s="10">
        <f t="shared" si="151"/>
        <v>1</v>
      </c>
      <c r="BB145" s="10">
        <f t="shared" si="152"/>
        <v>1</v>
      </c>
      <c r="BC145" s="10">
        <f t="shared" si="153"/>
        <v>1</v>
      </c>
      <c r="BD145" s="10">
        <f t="shared" si="154"/>
        <v>0</v>
      </c>
      <c r="BE145" s="10">
        <f t="shared" si="155"/>
        <v>1</v>
      </c>
      <c r="BF145" s="13">
        <f t="shared" si="156"/>
        <v>7</v>
      </c>
      <c r="BG145" s="14">
        <f t="shared" si="157"/>
        <v>0.5</v>
      </c>
      <c r="BH145" s="13">
        <f>BK145-BF145</f>
        <v>32.25</v>
      </c>
      <c r="BI145" s="14">
        <f t="shared" si="158"/>
        <v>0.48863636363636365</v>
      </c>
      <c r="BJ145" s="14">
        <f t="shared" si="159"/>
        <v>0.49431818181818182</v>
      </c>
      <c r="BK145">
        <v>39.25</v>
      </c>
      <c r="BL145">
        <v>80</v>
      </c>
      <c r="BM145">
        <v>24</v>
      </c>
      <c r="BN145">
        <v>49</v>
      </c>
      <c r="BO145" s="3">
        <v>0.49099999999999999</v>
      </c>
      <c r="BP145" s="4">
        <v>56.4</v>
      </c>
      <c r="BQ145" t="s">
        <v>70</v>
      </c>
      <c r="BR145" t="s">
        <v>645</v>
      </c>
      <c r="BS145" t="s">
        <v>72</v>
      </c>
      <c r="BT145" t="s">
        <v>73</v>
      </c>
      <c r="BU145" t="s">
        <v>74</v>
      </c>
      <c r="BV145" t="s">
        <v>286</v>
      </c>
      <c r="BW145" t="s">
        <v>76</v>
      </c>
      <c r="BX145" t="s">
        <v>407</v>
      </c>
      <c r="BY145" t="s">
        <v>345</v>
      </c>
      <c r="BZ145" t="s">
        <v>79</v>
      </c>
      <c r="CA145" t="s">
        <v>80</v>
      </c>
      <c r="CB145" t="s">
        <v>168</v>
      </c>
      <c r="CC145" t="s">
        <v>126</v>
      </c>
      <c r="CD145" t="s">
        <v>252</v>
      </c>
      <c r="CE145" t="s">
        <v>84</v>
      </c>
      <c r="CF145" t="s">
        <v>85</v>
      </c>
      <c r="CG145" t="s">
        <v>577</v>
      </c>
      <c r="CH145" t="s">
        <v>87</v>
      </c>
      <c r="CI145" t="s">
        <v>88</v>
      </c>
      <c r="CJ145" t="s">
        <v>89</v>
      </c>
      <c r="CK145" t="s">
        <v>213</v>
      </c>
      <c r="CL145" t="s">
        <v>91</v>
      </c>
      <c r="CM145" t="s">
        <v>92</v>
      </c>
      <c r="CN145" t="s">
        <v>231</v>
      </c>
      <c r="CO145" t="s">
        <v>129</v>
      </c>
      <c r="CP145" t="s">
        <v>143</v>
      </c>
      <c r="CQ145" t="s">
        <v>96</v>
      </c>
      <c r="CR145" t="s">
        <v>97</v>
      </c>
      <c r="CS145" t="s">
        <v>98</v>
      </c>
      <c r="CT145" t="s">
        <v>131</v>
      </c>
      <c r="CU145" t="s">
        <v>132</v>
      </c>
      <c r="CV145" t="s">
        <v>101</v>
      </c>
      <c r="CW145" t="s">
        <v>439</v>
      </c>
      <c r="CX145" t="s">
        <v>103</v>
      </c>
      <c r="CY145" t="s">
        <v>104</v>
      </c>
      <c r="CZ145" t="s">
        <v>135</v>
      </c>
      <c r="DA145" t="s">
        <v>106</v>
      </c>
      <c r="DB145" t="s">
        <v>107</v>
      </c>
      <c r="DC145" t="s">
        <v>428</v>
      </c>
      <c r="DD145" t="s">
        <v>109</v>
      </c>
      <c r="DE145" t="s">
        <v>110</v>
      </c>
      <c r="DF145" t="s">
        <v>182</v>
      </c>
      <c r="DG145" t="s">
        <v>146</v>
      </c>
      <c r="DH145" t="s">
        <v>113</v>
      </c>
      <c r="DI145" t="s">
        <v>114</v>
      </c>
      <c r="DJ145" t="s">
        <v>115</v>
      </c>
      <c r="DK145" t="s">
        <v>116</v>
      </c>
      <c r="DL145" t="s">
        <v>138</v>
      </c>
      <c r="DM145" t="s">
        <v>118</v>
      </c>
    </row>
    <row r="146" spans="1:117" x14ac:dyDescent="0.3">
      <c r="A146">
        <v>145</v>
      </c>
      <c r="B146" s="2" t="s">
        <v>646</v>
      </c>
      <c r="C146" t="s">
        <v>647</v>
      </c>
      <c r="D146" t="s">
        <v>66</v>
      </c>
      <c r="E146" t="s">
        <v>65</v>
      </c>
      <c r="F146" t="s">
        <v>67</v>
      </c>
      <c r="G146" t="s">
        <v>68</v>
      </c>
      <c r="H146" t="s">
        <v>648</v>
      </c>
      <c r="I146" s="8">
        <f t="shared" si="107"/>
        <v>1</v>
      </c>
      <c r="J146" s="8">
        <f t="shared" si="108"/>
        <v>1</v>
      </c>
      <c r="K146" s="8">
        <f t="shared" si="109"/>
        <v>1</v>
      </c>
      <c r="L146" s="8">
        <f t="shared" si="110"/>
        <v>1</v>
      </c>
      <c r="M146" s="8">
        <f t="shared" si="111"/>
        <v>1</v>
      </c>
      <c r="N146" s="8">
        <f t="shared" si="112"/>
        <v>1</v>
      </c>
      <c r="O146" s="8">
        <f t="shared" si="113"/>
        <v>1</v>
      </c>
      <c r="P146" s="8">
        <f t="shared" si="114"/>
        <v>0</v>
      </c>
      <c r="Q146" s="8">
        <f t="shared" si="115"/>
        <v>0</v>
      </c>
      <c r="R146" s="8">
        <f t="shared" si="116"/>
        <v>1</v>
      </c>
      <c r="S146" s="8">
        <f t="shared" si="117"/>
        <v>0</v>
      </c>
      <c r="T146" s="8">
        <f t="shared" si="118"/>
        <v>1</v>
      </c>
      <c r="U146" s="8">
        <f t="shared" si="119"/>
        <v>1</v>
      </c>
      <c r="V146" s="8">
        <f t="shared" si="120"/>
        <v>1</v>
      </c>
      <c r="W146" s="10">
        <f t="shared" si="121"/>
        <v>0</v>
      </c>
      <c r="X146" s="10">
        <f t="shared" si="122"/>
        <v>0</v>
      </c>
      <c r="Y146" s="10">
        <f t="shared" si="123"/>
        <v>0</v>
      </c>
      <c r="Z146" s="10">
        <f t="shared" si="124"/>
        <v>1</v>
      </c>
      <c r="AA146" s="10">
        <f t="shared" si="125"/>
        <v>1</v>
      </c>
      <c r="AB146" s="10">
        <f t="shared" si="126"/>
        <v>0</v>
      </c>
      <c r="AC146" s="10">
        <f t="shared" si="127"/>
        <v>0</v>
      </c>
      <c r="AD146" s="10">
        <f t="shared" si="128"/>
        <v>1</v>
      </c>
      <c r="AE146" s="10">
        <f t="shared" si="129"/>
        <v>1</v>
      </c>
      <c r="AF146" s="10">
        <f t="shared" si="130"/>
        <v>0</v>
      </c>
      <c r="AG146" s="10">
        <f t="shared" si="131"/>
        <v>0</v>
      </c>
      <c r="AH146" s="10">
        <f t="shared" si="132"/>
        <v>0</v>
      </c>
      <c r="AI146" s="10">
        <f t="shared" si="133"/>
        <v>1</v>
      </c>
      <c r="AJ146" s="10">
        <f t="shared" si="134"/>
        <v>0</v>
      </c>
      <c r="AK146" s="10">
        <f t="shared" si="135"/>
        <v>0</v>
      </c>
      <c r="AL146" s="10">
        <f t="shared" si="136"/>
        <v>1</v>
      </c>
      <c r="AM146" s="10">
        <f t="shared" si="137"/>
        <v>1</v>
      </c>
      <c r="AN146" s="10">
        <f t="shared" si="138"/>
        <v>1</v>
      </c>
      <c r="AO146" s="10">
        <f t="shared" si="139"/>
        <v>1</v>
      </c>
      <c r="AP146" s="10">
        <f t="shared" si="140"/>
        <v>0</v>
      </c>
      <c r="AQ146" s="10">
        <f t="shared" si="141"/>
        <v>0</v>
      </c>
      <c r="AR146" s="10">
        <f t="shared" si="142"/>
        <v>0</v>
      </c>
      <c r="AS146" s="10">
        <f t="shared" si="143"/>
        <v>1</v>
      </c>
      <c r="AT146" s="10">
        <f t="shared" si="144"/>
        <v>0</v>
      </c>
      <c r="AU146" s="10">
        <f t="shared" si="145"/>
        <v>0</v>
      </c>
      <c r="AV146" s="10">
        <f t="shared" si="146"/>
        <v>0</v>
      </c>
      <c r="AW146" s="10">
        <f t="shared" si="147"/>
        <v>0</v>
      </c>
      <c r="AX146" s="10">
        <f t="shared" si="148"/>
        <v>0</v>
      </c>
      <c r="AY146" s="10">
        <f t="shared" si="149"/>
        <v>0</v>
      </c>
      <c r="AZ146" s="10">
        <f t="shared" si="150"/>
        <v>0</v>
      </c>
      <c r="BA146" s="10">
        <f t="shared" si="151"/>
        <v>1</v>
      </c>
      <c r="BB146" s="10">
        <f t="shared" si="152"/>
        <v>0</v>
      </c>
      <c r="BC146" s="10">
        <f t="shared" si="153"/>
        <v>1</v>
      </c>
      <c r="BD146" s="10">
        <f t="shared" si="154"/>
        <v>1</v>
      </c>
      <c r="BE146" s="10">
        <f t="shared" si="155"/>
        <v>1</v>
      </c>
      <c r="BF146" s="13">
        <f t="shared" si="156"/>
        <v>11</v>
      </c>
      <c r="BG146" s="14">
        <f t="shared" si="157"/>
        <v>0.7857142857142857</v>
      </c>
      <c r="BH146" s="13">
        <f>BK146-BF146</f>
        <v>28.18</v>
      </c>
      <c r="BI146" s="14">
        <f t="shared" si="158"/>
        <v>0.42696969696969694</v>
      </c>
      <c r="BJ146" s="14">
        <f t="shared" si="159"/>
        <v>0.60634199134199129</v>
      </c>
      <c r="BK146">
        <v>39.18</v>
      </c>
      <c r="BL146">
        <v>80</v>
      </c>
      <c r="BM146">
        <v>25</v>
      </c>
      <c r="BN146">
        <v>49</v>
      </c>
      <c r="BO146" s="3">
        <v>0.49</v>
      </c>
      <c r="BP146" s="4">
        <v>74.099999999999994</v>
      </c>
      <c r="BQ146" t="s">
        <v>70</v>
      </c>
      <c r="BR146" t="s">
        <v>71</v>
      </c>
      <c r="BS146" t="s">
        <v>72</v>
      </c>
      <c r="BT146" t="s">
        <v>73</v>
      </c>
      <c r="BU146" t="s">
        <v>74</v>
      </c>
      <c r="BV146" t="s">
        <v>75</v>
      </c>
      <c r="BW146" t="s">
        <v>124</v>
      </c>
      <c r="BX146" t="s">
        <v>193</v>
      </c>
      <c r="BY146" t="s">
        <v>78</v>
      </c>
      <c r="BZ146" t="s">
        <v>79</v>
      </c>
      <c r="CA146" t="s">
        <v>202</v>
      </c>
      <c r="CB146" t="s">
        <v>81</v>
      </c>
      <c r="CC146" t="s">
        <v>126</v>
      </c>
      <c r="CD146" t="s">
        <v>83</v>
      </c>
      <c r="CE146" t="s">
        <v>127</v>
      </c>
      <c r="CF146" t="s">
        <v>186</v>
      </c>
      <c r="CG146" t="s">
        <v>86</v>
      </c>
      <c r="CH146" t="s">
        <v>87</v>
      </c>
      <c r="CI146" t="s">
        <v>88</v>
      </c>
      <c r="CJ146" t="s">
        <v>142</v>
      </c>
      <c r="CK146" t="s">
        <v>213</v>
      </c>
      <c r="CL146" t="s">
        <v>91</v>
      </c>
      <c r="CM146" t="s">
        <v>92</v>
      </c>
      <c r="CN146" t="s">
        <v>93</v>
      </c>
      <c r="CO146" t="s">
        <v>187</v>
      </c>
      <c r="CP146" t="s">
        <v>143</v>
      </c>
      <c r="CQ146" t="s">
        <v>96</v>
      </c>
      <c r="CR146" t="s">
        <v>97</v>
      </c>
      <c r="CS146" t="s">
        <v>154</v>
      </c>
      <c r="CT146" t="s">
        <v>131</v>
      </c>
      <c r="CU146" t="s">
        <v>100</v>
      </c>
      <c r="CV146" t="s">
        <v>133</v>
      </c>
      <c r="CW146" t="s">
        <v>102</v>
      </c>
      <c r="CX146" t="s">
        <v>271</v>
      </c>
      <c r="CY146" t="s">
        <v>104</v>
      </c>
      <c r="CZ146" t="s">
        <v>135</v>
      </c>
      <c r="DA146" t="s">
        <v>106</v>
      </c>
      <c r="DB146" t="s">
        <v>174</v>
      </c>
      <c r="DC146" t="s">
        <v>428</v>
      </c>
      <c r="DD146" t="s">
        <v>262</v>
      </c>
      <c r="DE146" t="s">
        <v>110</v>
      </c>
      <c r="DF146" t="s">
        <v>182</v>
      </c>
      <c r="DG146" t="s">
        <v>146</v>
      </c>
      <c r="DH146" t="s">
        <v>113</v>
      </c>
      <c r="DI146" t="s">
        <v>114</v>
      </c>
      <c r="DJ146" t="s">
        <v>147</v>
      </c>
      <c r="DK146" t="s">
        <v>116</v>
      </c>
      <c r="DL146" t="s">
        <v>117</v>
      </c>
      <c r="DM146" t="s">
        <v>118</v>
      </c>
    </row>
    <row r="147" spans="1:117" x14ac:dyDescent="0.3">
      <c r="A147">
        <v>146</v>
      </c>
      <c r="B147" s="2" t="s">
        <v>649</v>
      </c>
      <c r="C147" t="s">
        <v>650</v>
      </c>
      <c r="D147" t="s">
        <v>65</v>
      </c>
      <c r="E147" t="s">
        <v>65</v>
      </c>
      <c r="F147" t="s">
        <v>284</v>
      </c>
      <c r="G147" t="s">
        <v>379</v>
      </c>
      <c r="H147" t="s">
        <v>651</v>
      </c>
      <c r="I147" s="8">
        <f t="shared" si="107"/>
        <v>1</v>
      </c>
      <c r="J147" s="8">
        <f t="shared" si="108"/>
        <v>1</v>
      </c>
      <c r="K147" s="8">
        <f t="shared" si="109"/>
        <v>1</v>
      </c>
      <c r="L147" s="8">
        <f t="shared" si="110"/>
        <v>0</v>
      </c>
      <c r="M147" s="8">
        <f t="shared" si="111"/>
        <v>0</v>
      </c>
      <c r="N147" s="8">
        <f t="shared" si="112"/>
        <v>0</v>
      </c>
      <c r="O147" s="8">
        <f t="shared" si="113"/>
        <v>1</v>
      </c>
      <c r="P147" s="8">
        <f t="shared" si="114"/>
        <v>0</v>
      </c>
      <c r="Q147" s="8">
        <f t="shared" si="115"/>
        <v>0</v>
      </c>
      <c r="R147" s="8">
        <f t="shared" si="116"/>
        <v>0</v>
      </c>
      <c r="S147" s="8">
        <f t="shared" si="117"/>
        <v>1</v>
      </c>
      <c r="T147" s="8">
        <f t="shared" si="118"/>
        <v>0</v>
      </c>
      <c r="U147" s="8">
        <f t="shared" si="119"/>
        <v>0</v>
      </c>
      <c r="V147" s="8">
        <f t="shared" si="120"/>
        <v>1</v>
      </c>
      <c r="W147" s="10">
        <f t="shared" si="121"/>
        <v>0</v>
      </c>
      <c r="X147" s="10">
        <f t="shared" si="122"/>
        <v>0</v>
      </c>
      <c r="Y147" s="10">
        <f t="shared" si="123"/>
        <v>0</v>
      </c>
      <c r="Z147" s="10">
        <f t="shared" si="124"/>
        <v>1</v>
      </c>
      <c r="AA147" s="10">
        <f t="shared" si="125"/>
        <v>1</v>
      </c>
      <c r="AB147" s="10">
        <f t="shared" si="126"/>
        <v>1</v>
      </c>
      <c r="AC147" s="10">
        <f t="shared" si="127"/>
        <v>1</v>
      </c>
      <c r="AD147" s="10">
        <f t="shared" si="128"/>
        <v>1</v>
      </c>
      <c r="AE147" s="10">
        <f t="shared" si="129"/>
        <v>1</v>
      </c>
      <c r="AF147" s="10">
        <f t="shared" si="130"/>
        <v>0</v>
      </c>
      <c r="AG147" s="10">
        <f t="shared" si="131"/>
        <v>0</v>
      </c>
      <c r="AH147" s="10">
        <f t="shared" si="132"/>
        <v>0</v>
      </c>
      <c r="AI147" s="10">
        <f t="shared" si="133"/>
        <v>0</v>
      </c>
      <c r="AJ147" s="10">
        <f t="shared" si="134"/>
        <v>0</v>
      </c>
      <c r="AK147" s="10">
        <f t="shared" si="135"/>
        <v>0</v>
      </c>
      <c r="AL147" s="10">
        <f t="shared" si="136"/>
        <v>1</v>
      </c>
      <c r="AM147" s="10">
        <f t="shared" si="137"/>
        <v>0</v>
      </c>
      <c r="AN147" s="10">
        <f t="shared" si="138"/>
        <v>0</v>
      </c>
      <c r="AO147" s="10">
        <f t="shared" si="139"/>
        <v>0</v>
      </c>
      <c r="AP147" s="10">
        <f t="shared" si="140"/>
        <v>0</v>
      </c>
      <c r="AQ147" s="10">
        <f t="shared" si="141"/>
        <v>0</v>
      </c>
      <c r="AR147" s="10">
        <f t="shared" si="142"/>
        <v>0</v>
      </c>
      <c r="AS147" s="10">
        <f t="shared" si="143"/>
        <v>0</v>
      </c>
      <c r="AT147" s="10">
        <f t="shared" si="144"/>
        <v>0</v>
      </c>
      <c r="AU147" s="10">
        <f t="shared" si="145"/>
        <v>0</v>
      </c>
      <c r="AV147" s="10">
        <f t="shared" si="146"/>
        <v>0</v>
      </c>
      <c r="AW147" s="10">
        <f t="shared" si="147"/>
        <v>0</v>
      </c>
      <c r="AX147" s="10">
        <f t="shared" si="148"/>
        <v>0</v>
      </c>
      <c r="AY147" s="10">
        <f t="shared" si="149"/>
        <v>0</v>
      </c>
      <c r="AZ147" s="10">
        <f t="shared" si="150"/>
        <v>0</v>
      </c>
      <c r="BA147" s="10">
        <f t="shared" si="151"/>
        <v>1</v>
      </c>
      <c r="BB147" s="10">
        <f t="shared" si="152"/>
        <v>1</v>
      </c>
      <c r="BC147" s="10">
        <f t="shared" si="153"/>
        <v>1</v>
      </c>
      <c r="BD147" s="10">
        <f t="shared" si="154"/>
        <v>1</v>
      </c>
      <c r="BE147" s="10">
        <f t="shared" si="155"/>
        <v>0</v>
      </c>
      <c r="BF147" s="13">
        <f t="shared" si="156"/>
        <v>6</v>
      </c>
      <c r="BG147" s="14">
        <f t="shared" si="157"/>
        <v>0.42857142857142855</v>
      </c>
      <c r="BH147" s="13">
        <f>BK147-BF147</f>
        <v>33.1</v>
      </c>
      <c r="BI147" s="14">
        <f t="shared" si="158"/>
        <v>0.50151515151515158</v>
      </c>
      <c r="BJ147" s="14">
        <f t="shared" si="159"/>
        <v>0.46504329004329004</v>
      </c>
      <c r="BK147">
        <v>39.1</v>
      </c>
      <c r="BL147">
        <v>80</v>
      </c>
      <c r="BM147">
        <v>17</v>
      </c>
      <c r="BN147">
        <v>49</v>
      </c>
      <c r="BO147" s="3">
        <v>0.48899999999999999</v>
      </c>
      <c r="BP147" s="4">
        <v>54.7</v>
      </c>
      <c r="BQ147" t="s">
        <v>70</v>
      </c>
      <c r="BR147" t="s">
        <v>71</v>
      </c>
      <c r="BS147" t="s">
        <v>72</v>
      </c>
      <c r="BT147" t="s">
        <v>652</v>
      </c>
      <c r="BU147" t="s">
        <v>240</v>
      </c>
      <c r="BV147" t="s">
        <v>286</v>
      </c>
      <c r="BW147" t="s">
        <v>124</v>
      </c>
      <c r="BX147" t="s">
        <v>407</v>
      </c>
      <c r="BY147" t="s">
        <v>78</v>
      </c>
      <c r="BZ147" t="s">
        <v>296</v>
      </c>
      <c r="CA147" t="s">
        <v>80</v>
      </c>
      <c r="CB147" t="s">
        <v>297</v>
      </c>
      <c r="CC147" t="s">
        <v>82</v>
      </c>
      <c r="CD147" t="s">
        <v>83</v>
      </c>
      <c r="CE147" t="s">
        <v>127</v>
      </c>
      <c r="CF147" t="s">
        <v>186</v>
      </c>
      <c r="CG147" t="s">
        <v>86</v>
      </c>
      <c r="CH147" t="s">
        <v>87</v>
      </c>
      <c r="CI147" t="s">
        <v>88</v>
      </c>
      <c r="CJ147" t="s">
        <v>89</v>
      </c>
      <c r="CK147" t="s">
        <v>90</v>
      </c>
      <c r="CL147" t="s">
        <v>91</v>
      </c>
      <c r="CM147" t="s">
        <v>92</v>
      </c>
      <c r="CN147" t="s">
        <v>93</v>
      </c>
      <c r="CO147" t="s">
        <v>187</v>
      </c>
      <c r="CP147" t="s">
        <v>143</v>
      </c>
      <c r="CQ147" t="s">
        <v>130</v>
      </c>
      <c r="CR147" t="s">
        <v>97</v>
      </c>
      <c r="CS147" t="s">
        <v>154</v>
      </c>
      <c r="CT147" t="s">
        <v>131</v>
      </c>
      <c r="CU147" t="s">
        <v>132</v>
      </c>
      <c r="CV147" t="s">
        <v>101</v>
      </c>
      <c r="CW147" t="s">
        <v>134</v>
      </c>
      <c r="CX147" t="s">
        <v>271</v>
      </c>
      <c r="CY147" t="s">
        <v>104</v>
      </c>
      <c r="CZ147" t="s">
        <v>135</v>
      </c>
      <c r="DA147" t="s">
        <v>188</v>
      </c>
      <c r="DB147" t="s">
        <v>174</v>
      </c>
      <c r="DC147" t="s">
        <v>108</v>
      </c>
      <c r="DD147" t="s">
        <v>109</v>
      </c>
      <c r="DE147" t="s">
        <v>110</v>
      </c>
      <c r="DF147" t="s">
        <v>137</v>
      </c>
      <c r="DG147" t="s">
        <v>146</v>
      </c>
      <c r="DH147" t="s">
        <v>113</v>
      </c>
      <c r="DI147" t="s">
        <v>114</v>
      </c>
      <c r="DJ147" t="s">
        <v>115</v>
      </c>
      <c r="DK147" t="s">
        <v>116</v>
      </c>
      <c r="DL147" t="s">
        <v>117</v>
      </c>
      <c r="DM147" t="s">
        <v>148</v>
      </c>
    </row>
    <row r="148" spans="1:117" x14ac:dyDescent="0.3">
      <c r="A148">
        <v>147</v>
      </c>
      <c r="B148" s="2" t="s">
        <v>653</v>
      </c>
      <c r="C148" t="s">
        <v>654</v>
      </c>
      <c r="D148" t="s">
        <v>65</v>
      </c>
      <c r="E148" t="s">
        <v>65</v>
      </c>
      <c r="F148" t="s">
        <v>291</v>
      </c>
      <c r="G148" t="s">
        <v>159</v>
      </c>
      <c r="H148" t="s">
        <v>655</v>
      </c>
      <c r="I148" s="8">
        <f t="shared" si="107"/>
        <v>1</v>
      </c>
      <c r="J148" s="8">
        <f t="shared" si="108"/>
        <v>0</v>
      </c>
      <c r="K148" s="8">
        <f t="shared" si="109"/>
        <v>1</v>
      </c>
      <c r="L148" s="8">
        <f t="shared" si="110"/>
        <v>1</v>
      </c>
      <c r="M148" s="8">
        <f t="shared" si="111"/>
        <v>1</v>
      </c>
      <c r="N148" s="8">
        <f t="shared" si="112"/>
        <v>1</v>
      </c>
      <c r="O148" s="8">
        <f t="shared" si="113"/>
        <v>0</v>
      </c>
      <c r="P148" s="8">
        <f t="shared" si="114"/>
        <v>1</v>
      </c>
      <c r="Q148" s="8">
        <f t="shared" si="115"/>
        <v>0</v>
      </c>
      <c r="R148" s="8">
        <f t="shared" si="116"/>
        <v>0</v>
      </c>
      <c r="S148" s="8">
        <f t="shared" si="117"/>
        <v>1</v>
      </c>
      <c r="T148" s="8">
        <f t="shared" si="118"/>
        <v>0</v>
      </c>
      <c r="U148" s="8">
        <f t="shared" si="119"/>
        <v>0</v>
      </c>
      <c r="V148" s="8">
        <f t="shared" si="120"/>
        <v>1</v>
      </c>
      <c r="W148" s="10">
        <f t="shared" si="121"/>
        <v>0</v>
      </c>
      <c r="X148" s="10">
        <f t="shared" si="122"/>
        <v>0</v>
      </c>
      <c r="Y148" s="10">
        <f t="shared" si="123"/>
        <v>0</v>
      </c>
      <c r="Z148" s="10">
        <f t="shared" si="124"/>
        <v>1</v>
      </c>
      <c r="AA148" s="10">
        <f t="shared" si="125"/>
        <v>1</v>
      </c>
      <c r="AB148" s="10">
        <f t="shared" si="126"/>
        <v>0</v>
      </c>
      <c r="AC148" s="10">
        <f t="shared" si="127"/>
        <v>1</v>
      </c>
      <c r="AD148" s="10">
        <f t="shared" si="128"/>
        <v>1</v>
      </c>
      <c r="AE148" s="10">
        <f t="shared" si="129"/>
        <v>0</v>
      </c>
      <c r="AF148" s="10">
        <f t="shared" si="130"/>
        <v>0</v>
      </c>
      <c r="AG148" s="10">
        <f t="shared" si="131"/>
        <v>0</v>
      </c>
      <c r="AH148" s="10">
        <f t="shared" si="132"/>
        <v>1</v>
      </c>
      <c r="AI148" s="10">
        <f t="shared" si="133"/>
        <v>0</v>
      </c>
      <c r="AJ148" s="10">
        <f t="shared" si="134"/>
        <v>1</v>
      </c>
      <c r="AK148" s="10">
        <f t="shared" si="135"/>
        <v>1</v>
      </c>
      <c r="AL148" s="10">
        <f t="shared" si="136"/>
        <v>1</v>
      </c>
      <c r="AM148" s="10">
        <f t="shared" si="137"/>
        <v>0</v>
      </c>
      <c r="AN148" s="10">
        <f t="shared" si="138"/>
        <v>1</v>
      </c>
      <c r="AO148" s="10">
        <f t="shared" si="139"/>
        <v>1</v>
      </c>
      <c r="AP148" s="10">
        <f t="shared" si="140"/>
        <v>1</v>
      </c>
      <c r="AQ148" s="10">
        <f t="shared" si="141"/>
        <v>0</v>
      </c>
      <c r="AR148" s="10">
        <f t="shared" si="142"/>
        <v>0</v>
      </c>
      <c r="AS148" s="10">
        <f t="shared" si="143"/>
        <v>0</v>
      </c>
      <c r="AT148" s="10">
        <f t="shared" si="144"/>
        <v>0</v>
      </c>
      <c r="AU148" s="10">
        <f t="shared" si="145"/>
        <v>0</v>
      </c>
      <c r="AV148" s="10">
        <f t="shared" si="146"/>
        <v>0</v>
      </c>
      <c r="AW148" s="10">
        <f t="shared" si="147"/>
        <v>0</v>
      </c>
      <c r="AX148" s="10">
        <f t="shared" si="148"/>
        <v>0</v>
      </c>
      <c r="AY148" s="10">
        <f t="shared" si="149"/>
        <v>0</v>
      </c>
      <c r="AZ148" s="10">
        <f t="shared" si="150"/>
        <v>0</v>
      </c>
      <c r="BA148" s="10">
        <f t="shared" si="151"/>
        <v>1</v>
      </c>
      <c r="BB148" s="10">
        <f t="shared" si="152"/>
        <v>0</v>
      </c>
      <c r="BC148" s="10">
        <f t="shared" si="153"/>
        <v>0</v>
      </c>
      <c r="BD148" s="10">
        <f t="shared" si="154"/>
        <v>0</v>
      </c>
      <c r="BE148" s="10">
        <f t="shared" si="155"/>
        <v>1</v>
      </c>
      <c r="BF148" s="13">
        <f t="shared" si="156"/>
        <v>8</v>
      </c>
      <c r="BG148" s="14">
        <f t="shared" si="157"/>
        <v>0.5714285714285714</v>
      </c>
      <c r="BH148" s="13">
        <f>BK148-BF148</f>
        <v>31.03</v>
      </c>
      <c r="BI148" s="14">
        <f t="shared" si="158"/>
        <v>0.47015151515151515</v>
      </c>
      <c r="BJ148" s="14">
        <f t="shared" si="159"/>
        <v>0.5207900432900433</v>
      </c>
      <c r="BK148">
        <v>39.03</v>
      </c>
      <c r="BL148">
        <v>80</v>
      </c>
      <c r="BM148">
        <v>21</v>
      </c>
      <c r="BN148">
        <v>49</v>
      </c>
      <c r="BO148" s="3">
        <v>0.48799999999999999</v>
      </c>
      <c r="BP148" s="4">
        <v>67</v>
      </c>
      <c r="BQ148" t="s">
        <v>70</v>
      </c>
      <c r="BR148" t="s">
        <v>200</v>
      </c>
      <c r="BS148" t="s">
        <v>72</v>
      </c>
      <c r="BT148" t="s">
        <v>73</v>
      </c>
      <c r="BU148" t="s">
        <v>74</v>
      </c>
      <c r="BV148" t="s">
        <v>75</v>
      </c>
      <c r="BW148" t="s">
        <v>76</v>
      </c>
      <c r="BX148" t="s">
        <v>77</v>
      </c>
      <c r="BY148" t="s">
        <v>78</v>
      </c>
      <c r="BZ148" t="s">
        <v>230</v>
      </c>
      <c r="CA148" t="s">
        <v>80</v>
      </c>
      <c r="CB148" t="s">
        <v>168</v>
      </c>
      <c r="CC148" t="s">
        <v>161</v>
      </c>
      <c r="CD148" t="s">
        <v>83</v>
      </c>
      <c r="CE148" t="s">
        <v>127</v>
      </c>
      <c r="CF148" t="s">
        <v>186</v>
      </c>
      <c r="CG148" t="s">
        <v>86</v>
      </c>
      <c r="CH148" t="s">
        <v>87</v>
      </c>
      <c r="CI148" t="s">
        <v>88</v>
      </c>
      <c r="CJ148" t="s">
        <v>142</v>
      </c>
      <c r="CK148" t="s">
        <v>90</v>
      </c>
      <c r="CL148" t="s">
        <v>91</v>
      </c>
      <c r="CM148" t="s">
        <v>181</v>
      </c>
      <c r="CN148" t="s">
        <v>93</v>
      </c>
      <c r="CO148" t="s">
        <v>129</v>
      </c>
      <c r="CP148" t="s">
        <v>95</v>
      </c>
      <c r="CQ148" t="s">
        <v>130</v>
      </c>
      <c r="CR148" t="s">
        <v>145</v>
      </c>
      <c r="CS148" t="s">
        <v>98</v>
      </c>
      <c r="CT148" t="s">
        <v>131</v>
      </c>
      <c r="CU148" t="s">
        <v>132</v>
      </c>
      <c r="CV148" t="s">
        <v>133</v>
      </c>
      <c r="CW148" t="s">
        <v>102</v>
      </c>
      <c r="CX148" t="s">
        <v>103</v>
      </c>
      <c r="CY148" t="s">
        <v>104</v>
      </c>
      <c r="CZ148" t="s">
        <v>135</v>
      </c>
      <c r="DA148" t="s">
        <v>188</v>
      </c>
      <c r="DB148" t="s">
        <v>174</v>
      </c>
      <c r="DC148" t="s">
        <v>108</v>
      </c>
      <c r="DD148" t="s">
        <v>109</v>
      </c>
      <c r="DE148" t="s">
        <v>110</v>
      </c>
      <c r="DF148" t="s">
        <v>137</v>
      </c>
      <c r="DG148" t="s">
        <v>209</v>
      </c>
      <c r="DH148" t="s">
        <v>113</v>
      </c>
      <c r="DI148" t="s">
        <v>114</v>
      </c>
      <c r="DJ148" t="s">
        <v>147</v>
      </c>
      <c r="DK148" t="s">
        <v>276</v>
      </c>
      <c r="DL148" t="s">
        <v>277</v>
      </c>
      <c r="DM148" t="s">
        <v>118</v>
      </c>
    </row>
    <row r="149" spans="1:117" x14ac:dyDescent="0.3">
      <c r="A149">
        <v>148</v>
      </c>
      <c r="B149" s="2" t="s">
        <v>656</v>
      </c>
      <c r="C149" t="s">
        <v>657</v>
      </c>
      <c r="D149" t="s">
        <v>66</v>
      </c>
      <c r="E149" t="s">
        <v>65</v>
      </c>
      <c r="F149" t="s">
        <v>158</v>
      </c>
      <c r="G149" t="s">
        <v>658</v>
      </c>
      <c r="H149" t="s">
        <v>659</v>
      </c>
      <c r="I149" s="8">
        <f t="shared" si="107"/>
        <v>1</v>
      </c>
      <c r="J149" s="8">
        <f t="shared" si="108"/>
        <v>0</v>
      </c>
      <c r="K149" s="8">
        <f t="shared" si="109"/>
        <v>1</v>
      </c>
      <c r="L149" s="8">
        <f t="shared" si="110"/>
        <v>1</v>
      </c>
      <c r="M149" s="8">
        <f t="shared" si="111"/>
        <v>1</v>
      </c>
      <c r="N149" s="8">
        <f t="shared" si="112"/>
        <v>0</v>
      </c>
      <c r="O149" s="8">
        <f t="shared" si="113"/>
        <v>1</v>
      </c>
      <c r="P149" s="8">
        <f t="shared" si="114"/>
        <v>1</v>
      </c>
      <c r="Q149" s="8">
        <f t="shared" si="115"/>
        <v>0</v>
      </c>
      <c r="R149" s="8">
        <f t="shared" si="116"/>
        <v>1</v>
      </c>
      <c r="S149" s="8">
        <f t="shared" si="117"/>
        <v>0</v>
      </c>
      <c r="T149" s="8">
        <f t="shared" si="118"/>
        <v>0</v>
      </c>
      <c r="U149" s="8">
        <f t="shared" si="119"/>
        <v>0</v>
      </c>
      <c r="V149" s="8">
        <f t="shared" si="120"/>
        <v>0</v>
      </c>
      <c r="W149" s="10">
        <f t="shared" si="121"/>
        <v>0</v>
      </c>
      <c r="X149" s="10">
        <f t="shared" si="122"/>
        <v>0</v>
      </c>
      <c r="Y149" s="10">
        <f t="shared" si="123"/>
        <v>0</v>
      </c>
      <c r="Z149" s="10">
        <f t="shared" si="124"/>
        <v>1</v>
      </c>
      <c r="AA149" s="10">
        <f t="shared" si="125"/>
        <v>1</v>
      </c>
      <c r="AB149" s="10">
        <f t="shared" si="126"/>
        <v>0</v>
      </c>
      <c r="AC149" s="10">
        <f t="shared" si="127"/>
        <v>1</v>
      </c>
      <c r="AD149" s="10">
        <f t="shared" si="128"/>
        <v>1</v>
      </c>
      <c r="AE149" s="10">
        <f t="shared" si="129"/>
        <v>0</v>
      </c>
      <c r="AF149" s="10">
        <f t="shared" si="130"/>
        <v>1</v>
      </c>
      <c r="AG149" s="10">
        <f t="shared" si="131"/>
        <v>0</v>
      </c>
      <c r="AH149" s="10">
        <f t="shared" si="132"/>
        <v>1</v>
      </c>
      <c r="AI149" s="10">
        <f t="shared" si="133"/>
        <v>1</v>
      </c>
      <c r="AJ149" s="10">
        <f t="shared" si="134"/>
        <v>0</v>
      </c>
      <c r="AK149" s="10">
        <f t="shared" si="135"/>
        <v>0</v>
      </c>
      <c r="AL149" s="10">
        <f t="shared" si="136"/>
        <v>1</v>
      </c>
      <c r="AM149" s="10">
        <f t="shared" si="137"/>
        <v>1</v>
      </c>
      <c r="AN149" s="10">
        <f t="shared" si="138"/>
        <v>1</v>
      </c>
      <c r="AO149" s="10">
        <f t="shared" si="139"/>
        <v>1</v>
      </c>
      <c r="AP149" s="10">
        <f t="shared" si="140"/>
        <v>1</v>
      </c>
      <c r="AQ149" s="10">
        <f t="shared" si="141"/>
        <v>0</v>
      </c>
      <c r="AR149" s="10">
        <f t="shared" si="142"/>
        <v>0</v>
      </c>
      <c r="AS149" s="10">
        <f t="shared" si="143"/>
        <v>1</v>
      </c>
      <c r="AT149" s="10">
        <f t="shared" si="144"/>
        <v>0</v>
      </c>
      <c r="AU149" s="10">
        <f t="shared" si="145"/>
        <v>0</v>
      </c>
      <c r="AV149" s="10">
        <f t="shared" si="146"/>
        <v>0</v>
      </c>
      <c r="AW149" s="10">
        <f t="shared" si="147"/>
        <v>0</v>
      </c>
      <c r="AX149" s="10">
        <f t="shared" si="148"/>
        <v>0</v>
      </c>
      <c r="AY149" s="10">
        <f t="shared" si="149"/>
        <v>0</v>
      </c>
      <c r="AZ149" s="10">
        <f t="shared" si="150"/>
        <v>0</v>
      </c>
      <c r="BA149" s="10">
        <f t="shared" si="151"/>
        <v>1</v>
      </c>
      <c r="BB149" s="10">
        <f t="shared" si="152"/>
        <v>1</v>
      </c>
      <c r="BC149" s="10">
        <f t="shared" si="153"/>
        <v>1</v>
      </c>
      <c r="BD149" s="10">
        <f t="shared" si="154"/>
        <v>1</v>
      </c>
      <c r="BE149" s="10">
        <f t="shared" si="155"/>
        <v>1</v>
      </c>
      <c r="BF149" s="13">
        <f t="shared" si="156"/>
        <v>7</v>
      </c>
      <c r="BG149" s="14">
        <f t="shared" si="157"/>
        <v>0.5</v>
      </c>
      <c r="BH149" s="13">
        <f>BK149-BF149</f>
        <v>32</v>
      </c>
      <c r="BI149" s="14">
        <f t="shared" si="158"/>
        <v>0.48484848484848486</v>
      </c>
      <c r="BJ149" s="14">
        <f t="shared" si="159"/>
        <v>0.49242424242424243</v>
      </c>
      <c r="BK149">
        <v>39</v>
      </c>
      <c r="BL149">
        <v>80</v>
      </c>
      <c r="BM149">
        <v>25</v>
      </c>
      <c r="BN149">
        <v>49</v>
      </c>
      <c r="BO149" s="3">
        <v>0.48799999999999999</v>
      </c>
      <c r="BP149" s="4">
        <v>61.5</v>
      </c>
      <c r="BQ149" t="s">
        <v>70</v>
      </c>
      <c r="BR149" t="s">
        <v>200</v>
      </c>
      <c r="BS149" t="s">
        <v>72</v>
      </c>
      <c r="BT149" t="s">
        <v>73</v>
      </c>
      <c r="BU149" t="s">
        <v>74</v>
      </c>
      <c r="BV149" t="s">
        <v>286</v>
      </c>
      <c r="BW149" t="s">
        <v>124</v>
      </c>
      <c r="BX149" t="s">
        <v>77</v>
      </c>
      <c r="BY149" t="s">
        <v>78</v>
      </c>
      <c r="BZ149" t="s">
        <v>79</v>
      </c>
      <c r="CA149" t="s">
        <v>202</v>
      </c>
      <c r="CB149" t="s">
        <v>168</v>
      </c>
      <c r="CC149" t="s">
        <v>161</v>
      </c>
      <c r="CD149" t="s">
        <v>252</v>
      </c>
      <c r="CE149" t="s">
        <v>127</v>
      </c>
      <c r="CF149" t="s">
        <v>269</v>
      </c>
      <c r="CG149" t="s">
        <v>86</v>
      </c>
      <c r="CH149" t="s">
        <v>87</v>
      </c>
      <c r="CI149" t="s">
        <v>88</v>
      </c>
      <c r="CJ149" t="s">
        <v>142</v>
      </c>
      <c r="CK149" t="s">
        <v>90</v>
      </c>
      <c r="CL149" t="s">
        <v>91</v>
      </c>
      <c r="CM149" t="s">
        <v>288</v>
      </c>
      <c r="CN149" t="s">
        <v>169</v>
      </c>
      <c r="CO149" t="s">
        <v>129</v>
      </c>
      <c r="CP149" t="s">
        <v>95</v>
      </c>
      <c r="CQ149" t="s">
        <v>96</v>
      </c>
      <c r="CR149" t="s">
        <v>97</v>
      </c>
      <c r="CS149" t="s">
        <v>154</v>
      </c>
      <c r="CT149" t="s">
        <v>131</v>
      </c>
      <c r="CU149" t="s">
        <v>100</v>
      </c>
      <c r="CV149" t="s">
        <v>133</v>
      </c>
      <c r="CW149" t="s">
        <v>102</v>
      </c>
      <c r="CX149" t="s">
        <v>103</v>
      </c>
      <c r="CY149" t="s">
        <v>104</v>
      </c>
      <c r="CZ149" t="s">
        <v>135</v>
      </c>
      <c r="DA149" t="s">
        <v>106</v>
      </c>
      <c r="DB149" t="s">
        <v>174</v>
      </c>
      <c r="DC149" t="s">
        <v>108</v>
      </c>
      <c r="DD149" t="s">
        <v>109</v>
      </c>
      <c r="DE149" t="s">
        <v>110</v>
      </c>
      <c r="DF149" t="s">
        <v>137</v>
      </c>
      <c r="DG149" t="s">
        <v>146</v>
      </c>
      <c r="DH149" t="s">
        <v>113</v>
      </c>
      <c r="DI149" t="s">
        <v>114</v>
      </c>
      <c r="DJ149" t="s">
        <v>115</v>
      </c>
      <c r="DK149" t="s">
        <v>116</v>
      </c>
      <c r="DL149" t="s">
        <v>117</v>
      </c>
      <c r="DM149" t="s">
        <v>118</v>
      </c>
    </row>
    <row r="150" spans="1:117" x14ac:dyDescent="0.3">
      <c r="A150">
        <v>149</v>
      </c>
      <c r="B150" s="2" t="s">
        <v>660</v>
      </c>
      <c r="C150" t="s">
        <v>661</v>
      </c>
      <c r="D150" t="s">
        <v>65</v>
      </c>
      <c r="E150" t="s">
        <v>65</v>
      </c>
      <c r="F150" t="s">
        <v>205</v>
      </c>
      <c r="G150" t="s">
        <v>662</v>
      </c>
      <c r="H150" t="s">
        <v>447</v>
      </c>
      <c r="I150" s="8">
        <f t="shared" si="107"/>
        <v>1</v>
      </c>
      <c r="J150" s="8">
        <f t="shared" si="108"/>
        <v>0</v>
      </c>
      <c r="K150" s="8">
        <f t="shared" si="109"/>
        <v>1</v>
      </c>
      <c r="L150" s="8">
        <f t="shared" si="110"/>
        <v>1</v>
      </c>
      <c r="M150" s="8">
        <f t="shared" si="111"/>
        <v>1</v>
      </c>
      <c r="N150" s="8">
        <f t="shared" si="112"/>
        <v>0</v>
      </c>
      <c r="O150" s="8">
        <f t="shared" si="113"/>
        <v>1</v>
      </c>
      <c r="P150" s="8">
        <f t="shared" si="114"/>
        <v>1</v>
      </c>
      <c r="Q150" s="8">
        <f t="shared" si="115"/>
        <v>0</v>
      </c>
      <c r="R150" s="8">
        <f t="shared" si="116"/>
        <v>1</v>
      </c>
      <c r="S150" s="8">
        <f t="shared" si="117"/>
        <v>1</v>
      </c>
      <c r="T150" s="8">
        <f t="shared" si="118"/>
        <v>0</v>
      </c>
      <c r="U150" s="8">
        <f t="shared" si="119"/>
        <v>1</v>
      </c>
      <c r="V150" s="8">
        <f t="shared" si="120"/>
        <v>0</v>
      </c>
      <c r="W150" s="10">
        <f t="shared" si="121"/>
        <v>0</v>
      </c>
      <c r="X150" s="10">
        <f t="shared" si="122"/>
        <v>0</v>
      </c>
      <c r="Y150" s="10">
        <f t="shared" si="123"/>
        <v>0</v>
      </c>
      <c r="Z150" s="10">
        <f t="shared" si="124"/>
        <v>1</v>
      </c>
      <c r="AA150" s="10">
        <f t="shared" si="125"/>
        <v>1</v>
      </c>
      <c r="AB150" s="10">
        <f t="shared" si="126"/>
        <v>0</v>
      </c>
      <c r="AC150" s="10">
        <f t="shared" si="127"/>
        <v>1</v>
      </c>
      <c r="AD150" s="10">
        <f t="shared" si="128"/>
        <v>1</v>
      </c>
      <c r="AE150" s="10">
        <f t="shared" si="129"/>
        <v>1</v>
      </c>
      <c r="AF150" s="10">
        <f t="shared" si="130"/>
        <v>0</v>
      </c>
      <c r="AG150" s="10">
        <f t="shared" si="131"/>
        <v>0</v>
      </c>
      <c r="AH150" s="10">
        <f t="shared" si="132"/>
        <v>1</v>
      </c>
      <c r="AI150" s="10">
        <f t="shared" si="133"/>
        <v>1</v>
      </c>
      <c r="AJ150" s="10">
        <f t="shared" si="134"/>
        <v>0</v>
      </c>
      <c r="AK150" s="10">
        <f t="shared" si="135"/>
        <v>0</v>
      </c>
      <c r="AL150" s="10">
        <f t="shared" si="136"/>
        <v>1</v>
      </c>
      <c r="AM150" s="10">
        <f t="shared" si="137"/>
        <v>0</v>
      </c>
      <c r="AN150" s="10">
        <f t="shared" si="138"/>
        <v>0</v>
      </c>
      <c r="AO150" s="10">
        <f t="shared" si="139"/>
        <v>0</v>
      </c>
      <c r="AP150" s="10">
        <f t="shared" si="140"/>
        <v>0</v>
      </c>
      <c r="AQ150" s="10">
        <f t="shared" si="141"/>
        <v>0</v>
      </c>
      <c r="AR150" s="10">
        <f t="shared" si="142"/>
        <v>0</v>
      </c>
      <c r="AS150" s="10">
        <f t="shared" si="143"/>
        <v>1</v>
      </c>
      <c r="AT150" s="10">
        <f t="shared" si="144"/>
        <v>1</v>
      </c>
      <c r="AU150" s="10">
        <f t="shared" si="145"/>
        <v>0</v>
      </c>
      <c r="AV150" s="10">
        <f t="shared" si="146"/>
        <v>0</v>
      </c>
      <c r="AW150" s="10">
        <f t="shared" si="147"/>
        <v>0</v>
      </c>
      <c r="AX150" s="10">
        <f t="shared" si="148"/>
        <v>0</v>
      </c>
      <c r="AY150" s="10">
        <f t="shared" si="149"/>
        <v>0</v>
      </c>
      <c r="AZ150" s="10">
        <f t="shared" si="150"/>
        <v>0</v>
      </c>
      <c r="BA150" s="10">
        <f t="shared" si="151"/>
        <v>1</v>
      </c>
      <c r="BB150" s="10">
        <f t="shared" si="152"/>
        <v>0</v>
      </c>
      <c r="BC150" s="10">
        <f t="shared" si="153"/>
        <v>1</v>
      </c>
      <c r="BD150" s="10">
        <f t="shared" si="154"/>
        <v>1</v>
      </c>
      <c r="BE150" s="10">
        <f t="shared" si="155"/>
        <v>0</v>
      </c>
      <c r="BF150" s="13">
        <f t="shared" si="156"/>
        <v>9</v>
      </c>
      <c r="BG150" s="14">
        <f t="shared" si="157"/>
        <v>0.6428571428571429</v>
      </c>
      <c r="BH150" s="13">
        <f>BK150-BF150</f>
        <v>29.840000000000003</v>
      </c>
      <c r="BI150" s="14">
        <f t="shared" si="158"/>
        <v>0.45212121212121215</v>
      </c>
      <c r="BJ150" s="14">
        <f t="shared" si="159"/>
        <v>0.54748917748917747</v>
      </c>
      <c r="BK150">
        <v>38.840000000000003</v>
      </c>
      <c r="BL150">
        <v>80</v>
      </c>
      <c r="BM150">
        <v>22</v>
      </c>
      <c r="BN150">
        <v>49</v>
      </c>
      <c r="BO150" s="3">
        <v>0.48599999999999999</v>
      </c>
      <c r="BP150" s="4">
        <v>52.8</v>
      </c>
      <c r="BQ150" t="s">
        <v>70</v>
      </c>
      <c r="BR150" t="s">
        <v>200</v>
      </c>
      <c r="BS150" t="s">
        <v>72</v>
      </c>
      <c r="BT150" t="s">
        <v>73</v>
      </c>
      <c r="BU150" t="s">
        <v>74</v>
      </c>
      <c r="BV150" t="s">
        <v>153</v>
      </c>
      <c r="BW150" t="s">
        <v>124</v>
      </c>
      <c r="BX150" t="s">
        <v>77</v>
      </c>
      <c r="BY150" t="s">
        <v>78</v>
      </c>
      <c r="BZ150" t="s">
        <v>79</v>
      </c>
      <c r="CA150" t="s">
        <v>80</v>
      </c>
      <c r="CB150" t="s">
        <v>168</v>
      </c>
      <c r="CC150" t="s">
        <v>126</v>
      </c>
      <c r="CD150" t="s">
        <v>220</v>
      </c>
      <c r="CE150" t="s">
        <v>127</v>
      </c>
      <c r="CF150" t="s">
        <v>269</v>
      </c>
      <c r="CG150" t="s">
        <v>86</v>
      </c>
      <c r="CH150" t="s">
        <v>87</v>
      </c>
      <c r="CI150" t="s">
        <v>88</v>
      </c>
      <c r="CJ150" t="s">
        <v>142</v>
      </c>
      <c r="CK150" t="s">
        <v>90</v>
      </c>
      <c r="CL150" t="s">
        <v>91</v>
      </c>
      <c r="CM150" t="s">
        <v>92</v>
      </c>
      <c r="CN150" t="s">
        <v>93</v>
      </c>
      <c r="CO150" t="s">
        <v>129</v>
      </c>
      <c r="CP150" t="s">
        <v>95</v>
      </c>
      <c r="CQ150" t="s">
        <v>96</v>
      </c>
      <c r="CR150" t="s">
        <v>97</v>
      </c>
      <c r="CS150" t="s">
        <v>154</v>
      </c>
      <c r="CT150" t="s">
        <v>131</v>
      </c>
      <c r="CU150" t="s">
        <v>132</v>
      </c>
      <c r="CV150" t="s">
        <v>101</v>
      </c>
      <c r="CW150" t="s">
        <v>134</v>
      </c>
      <c r="CX150" t="s">
        <v>385</v>
      </c>
      <c r="CY150" t="s">
        <v>104</v>
      </c>
      <c r="CZ150" t="s">
        <v>135</v>
      </c>
      <c r="DA150" t="s">
        <v>106</v>
      </c>
      <c r="DB150" t="s">
        <v>107</v>
      </c>
      <c r="DC150" t="s">
        <v>108</v>
      </c>
      <c r="DD150" t="s">
        <v>109</v>
      </c>
      <c r="DE150" t="s">
        <v>110</v>
      </c>
      <c r="DF150" t="s">
        <v>137</v>
      </c>
      <c r="DG150" t="s">
        <v>146</v>
      </c>
      <c r="DH150" t="s">
        <v>113</v>
      </c>
      <c r="DI150" t="s">
        <v>114</v>
      </c>
      <c r="DJ150" t="s">
        <v>147</v>
      </c>
      <c r="DK150" t="s">
        <v>116</v>
      </c>
      <c r="DL150" t="s">
        <v>117</v>
      </c>
      <c r="DM150" t="s">
        <v>148</v>
      </c>
    </row>
    <row r="151" spans="1:117" x14ac:dyDescent="0.3">
      <c r="A151">
        <v>150</v>
      </c>
      <c r="B151" s="2" t="s">
        <v>663</v>
      </c>
      <c r="C151" t="s">
        <v>664</v>
      </c>
      <c r="D151" t="s">
        <v>65</v>
      </c>
      <c r="E151" t="s">
        <v>65</v>
      </c>
      <c r="F151" t="s">
        <v>198</v>
      </c>
      <c r="G151" t="s">
        <v>390</v>
      </c>
      <c r="H151" t="s">
        <v>665</v>
      </c>
      <c r="I151" s="8">
        <f t="shared" si="107"/>
        <v>0</v>
      </c>
      <c r="J151" s="8">
        <f t="shared" si="108"/>
        <v>1</v>
      </c>
      <c r="K151" s="8">
        <f t="shared" si="109"/>
        <v>1</v>
      </c>
      <c r="L151" s="8">
        <f t="shared" si="110"/>
        <v>0</v>
      </c>
      <c r="M151" s="8">
        <f t="shared" si="111"/>
        <v>1</v>
      </c>
      <c r="N151" s="8">
        <f t="shared" si="112"/>
        <v>0</v>
      </c>
      <c r="O151" s="8">
        <f t="shared" si="113"/>
        <v>1</v>
      </c>
      <c r="P151" s="8">
        <f t="shared" si="114"/>
        <v>0</v>
      </c>
      <c r="Q151" s="8">
        <f t="shared" si="115"/>
        <v>0</v>
      </c>
      <c r="R151" s="8">
        <f t="shared" si="116"/>
        <v>1</v>
      </c>
      <c r="S151" s="8">
        <f t="shared" si="117"/>
        <v>0</v>
      </c>
      <c r="T151" s="8">
        <f t="shared" si="118"/>
        <v>0</v>
      </c>
      <c r="U151" s="8">
        <f t="shared" si="119"/>
        <v>0</v>
      </c>
      <c r="V151" s="8">
        <f t="shared" si="120"/>
        <v>0</v>
      </c>
      <c r="W151" s="10">
        <f t="shared" si="121"/>
        <v>0</v>
      </c>
      <c r="X151" s="10">
        <f t="shared" si="122"/>
        <v>0</v>
      </c>
      <c r="Y151" s="10">
        <f t="shared" si="123"/>
        <v>0</v>
      </c>
      <c r="Z151" s="10">
        <f t="shared" si="124"/>
        <v>1</v>
      </c>
      <c r="AA151" s="10">
        <f t="shared" si="125"/>
        <v>1</v>
      </c>
      <c r="AB151" s="10">
        <f t="shared" si="126"/>
        <v>0</v>
      </c>
      <c r="AC151" s="10">
        <f t="shared" si="127"/>
        <v>1</v>
      </c>
      <c r="AD151" s="10">
        <f t="shared" si="128"/>
        <v>1</v>
      </c>
      <c r="AE151" s="10">
        <f t="shared" si="129"/>
        <v>0</v>
      </c>
      <c r="AF151" s="10">
        <f t="shared" si="130"/>
        <v>0</v>
      </c>
      <c r="AG151" s="10">
        <f t="shared" si="131"/>
        <v>0</v>
      </c>
      <c r="AH151" s="10">
        <f t="shared" si="132"/>
        <v>0</v>
      </c>
      <c r="AI151" s="10">
        <f t="shared" si="133"/>
        <v>1</v>
      </c>
      <c r="AJ151" s="10">
        <f t="shared" si="134"/>
        <v>0</v>
      </c>
      <c r="AK151" s="10">
        <f t="shared" si="135"/>
        <v>1</v>
      </c>
      <c r="AL151" s="10">
        <f t="shared" si="136"/>
        <v>1</v>
      </c>
      <c r="AM151" s="10">
        <f t="shared" si="137"/>
        <v>1</v>
      </c>
      <c r="AN151" s="10">
        <f t="shared" si="138"/>
        <v>1</v>
      </c>
      <c r="AO151" s="10">
        <f t="shared" si="139"/>
        <v>1</v>
      </c>
      <c r="AP151" s="10">
        <f t="shared" si="140"/>
        <v>1</v>
      </c>
      <c r="AQ151" s="10">
        <f t="shared" si="141"/>
        <v>0</v>
      </c>
      <c r="AR151" s="10">
        <f t="shared" si="142"/>
        <v>0</v>
      </c>
      <c r="AS151" s="10">
        <f t="shared" si="143"/>
        <v>0</v>
      </c>
      <c r="AT151" s="10">
        <f t="shared" si="144"/>
        <v>0</v>
      </c>
      <c r="AU151" s="10">
        <f t="shared" si="145"/>
        <v>0</v>
      </c>
      <c r="AV151" s="10">
        <f t="shared" si="146"/>
        <v>0</v>
      </c>
      <c r="AW151" s="10">
        <f t="shared" si="147"/>
        <v>0</v>
      </c>
      <c r="AX151" s="10">
        <f t="shared" si="148"/>
        <v>0</v>
      </c>
      <c r="AY151" s="10">
        <f t="shared" si="149"/>
        <v>0</v>
      </c>
      <c r="AZ151" s="10">
        <f t="shared" si="150"/>
        <v>0</v>
      </c>
      <c r="BA151" s="10">
        <f t="shared" si="151"/>
        <v>1</v>
      </c>
      <c r="BB151" s="10">
        <f t="shared" si="152"/>
        <v>0</v>
      </c>
      <c r="BC151" s="10">
        <f t="shared" si="153"/>
        <v>1</v>
      </c>
      <c r="BD151" s="10">
        <f t="shared" si="154"/>
        <v>0</v>
      </c>
      <c r="BE151" s="10">
        <f t="shared" si="155"/>
        <v>1</v>
      </c>
      <c r="BF151" s="13">
        <f t="shared" si="156"/>
        <v>5</v>
      </c>
      <c r="BG151" s="14">
        <f t="shared" si="157"/>
        <v>0.35714285714285715</v>
      </c>
      <c r="BH151" s="13">
        <f>BK151-BF151</f>
        <v>33.770000000000003</v>
      </c>
      <c r="BI151" s="14">
        <f t="shared" si="158"/>
        <v>0.51166666666666671</v>
      </c>
      <c r="BJ151" s="14">
        <f t="shared" si="159"/>
        <v>0.43440476190476196</v>
      </c>
      <c r="BK151">
        <v>38.770000000000003</v>
      </c>
      <c r="BL151">
        <v>80</v>
      </c>
      <c r="BM151">
        <v>19</v>
      </c>
      <c r="BN151">
        <v>49</v>
      </c>
      <c r="BO151" s="3">
        <v>0.48499999999999999</v>
      </c>
      <c r="BP151" s="4">
        <v>56.7</v>
      </c>
      <c r="BQ151" t="s">
        <v>261</v>
      </c>
      <c r="BR151" t="s">
        <v>71</v>
      </c>
      <c r="BS151" t="s">
        <v>72</v>
      </c>
      <c r="BT151" t="s">
        <v>201</v>
      </c>
      <c r="BU151" t="s">
        <v>74</v>
      </c>
      <c r="BV151" t="s">
        <v>153</v>
      </c>
      <c r="BW151" t="s">
        <v>124</v>
      </c>
      <c r="BX151" t="s">
        <v>193</v>
      </c>
      <c r="BY151" t="s">
        <v>78</v>
      </c>
      <c r="BZ151" t="s">
        <v>79</v>
      </c>
      <c r="CA151" t="s">
        <v>202</v>
      </c>
      <c r="CB151" t="s">
        <v>168</v>
      </c>
      <c r="CC151" t="s">
        <v>161</v>
      </c>
      <c r="CD151" t="s">
        <v>220</v>
      </c>
      <c r="CE151" t="s">
        <v>127</v>
      </c>
      <c r="CF151" t="s">
        <v>186</v>
      </c>
      <c r="CG151" t="s">
        <v>86</v>
      </c>
      <c r="CH151" t="s">
        <v>87</v>
      </c>
      <c r="CI151" t="s">
        <v>88</v>
      </c>
      <c r="CJ151" t="s">
        <v>142</v>
      </c>
      <c r="CK151" t="s">
        <v>90</v>
      </c>
      <c r="CL151" t="s">
        <v>91</v>
      </c>
      <c r="CM151" t="s">
        <v>181</v>
      </c>
      <c r="CN151" t="s">
        <v>93</v>
      </c>
      <c r="CO151" t="s">
        <v>187</v>
      </c>
      <c r="CP151" t="s">
        <v>143</v>
      </c>
      <c r="CQ151" t="s">
        <v>96</v>
      </c>
      <c r="CR151" t="s">
        <v>97</v>
      </c>
      <c r="CS151" t="s">
        <v>98</v>
      </c>
      <c r="CT151" t="s">
        <v>131</v>
      </c>
      <c r="CU151" t="s">
        <v>100</v>
      </c>
      <c r="CV151" t="s">
        <v>133</v>
      </c>
      <c r="CW151" t="s">
        <v>102</v>
      </c>
      <c r="CX151" t="s">
        <v>103</v>
      </c>
      <c r="CY151" t="s">
        <v>104</v>
      </c>
      <c r="CZ151" t="s">
        <v>195</v>
      </c>
      <c r="DA151" t="s">
        <v>162</v>
      </c>
      <c r="DB151" t="s">
        <v>174</v>
      </c>
      <c r="DC151" t="s">
        <v>108</v>
      </c>
      <c r="DD151" t="s">
        <v>109</v>
      </c>
      <c r="DE151" t="s">
        <v>110</v>
      </c>
      <c r="DF151" t="s">
        <v>137</v>
      </c>
      <c r="DG151" t="s">
        <v>146</v>
      </c>
      <c r="DH151" t="s">
        <v>113</v>
      </c>
      <c r="DI151" t="s">
        <v>114</v>
      </c>
      <c r="DJ151" t="s">
        <v>147</v>
      </c>
      <c r="DK151" t="s">
        <v>116</v>
      </c>
      <c r="DL151" t="s">
        <v>138</v>
      </c>
      <c r="DM151" t="s">
        <v>118</v>
      </c>
    </row>
    <row r="152" spans="1:117" x14ac:dyDescent="0.3">
      <c r="A152">
        <v>151</v>
      </c>
      <c r="B152" s="2" t="s">
        <v>666</v>
      </c>
      <c r="C152" t="s">
        <v>667</v>
      </c>
      <c r="D152" t="s">
        <v>65</v>
      </c>
      <c r="E152" t="s">
        <v>65</v>
      </c>
      <c r="F152" t="s">
        <v>158</v>
      </c>
      <c r="G152" t="s">
        <v>172</v>
      </c>
      <c r="H152" t="s">
        <v>668</v>
      </c>
      <c r="I152" s="8">
        <f t="shared" si="107"/>
        <v>1</v>
      </c>
      <c r="J152" s="8">
        <f t="shared" si="108"/>
        <v>1</v>
      </c>
      <c r="K152" s="8">
        <f t="shared" si="109"/>
        <v>1</v>
      </c>
      <c r="L152" s="8">
        <f t="shared" si="110"/>
        <v>1</v>
      </c>
      <c r="M152" s="8">
        <f t="shared" si="111"/>
        <v>0</v>
      </c>
      <c r="N152" s="8">
        <f t="shared" si="112"/>
        <v>0</v>
      </c>
      <c r="O152" s="8">
        <f t="shared" si="113"/>
        <v>1</v>
      </c>
      <c r="P152" s="8">
        <f t="shared" si="114"/>
        <v>0</v>
      </c>
      <c r="Q152" s="8">
        <f t="shared" si="115"/>
        <v>0</v>
      </c>
      <c r="R152" s="8">
        <f t="shared" si="116"/>
        <v>1</v>
      </c>
      <c r="S152" s="8">
        <f t="shared" si="117"/>
        <v>0</v>
      </c>
      <c r="T152" s="8">
        <f t="shared" si="118"/>
        <v>0</v>
      </c>
      <c r="U152" s="8">
        <f t="shared" si="119"/>
        <v>1</v>
      </c>
      <c r="V152" s="8">
        <f t="shared" si="120"/>
        <v>1</v>
      </c>
      <c r="W152" s="10">
        <f t="shared" si="121"/>
        <v>0</v>
      </c>
      <c r="X152" s="10">
        <f t="shared" si="122"/>
        <v>0</v>
      </c>
      <c r="Y152" s="10">
        <f t="shared" si="123"/>
        <v>0</v>
      </c>
      <c r="Z152" s="10">
        <f t="shared" si="124"/>
        <v>1</v>
      </c>
      <c r="AA152" s="10">
        <f t="shared" si="125"/>
        <v>1</v>
      </c>
      <c r="AB152" s="10">
        <f t="shared" si="126"/>
        <v>0</v>
      </c>
      <c r="AC152" s="10">
        <f t="shared" si="127"/>
        <v>0</v>
      </c>
      <c r="AD152" s="10">
        <f t="shared" si="128"/>
        <v>1</v>
      </c>
      <c r="AE152" s="10">
        <f t="shared" si="129"/>
        <v>1</v>
      </c>
      <c r="AF152" s="10">
        <f t="shared" si="130"/>
        <v>0</v>
      </c>
      <c r="AG152" s="10">
        <f t="shared" si="131"/>
        <v>0</v>
      </c>
      <c r="AH152" s="10">
        <f t="shared" si="132"/>
        <v>0</v>
      </c>
      <c r="AI152" s="10">
        <f t="shared" si="133"/>
        <v>1</v>
      </c>
      <c r="AJ152" s="10">
        <f t="shared" si="134"/>
        <v>0</v>
      </c>
      <c r="AK152" s="10">
        <f t="shared" si="135"/>
        <v>0</v>
      </c>
      <c r="AL152" s="10">
        <f t="shared" si="136"/>
        <v>1</v>
      </c>
      <c r="AM152" s="10">
        <f t="shared" si="137"/>
        <v>0</v>
      </c>
      <c r="AN152" s="10">
        <f t="shared" si="138"/>
        <v>0</v>
      </c>
      <c r="AO152" s="10">
        <f t="shared" si="139"/>
        <v>1</v>
      </c>
      <c r="AP152" s="10">
        <f t="shared" si="140"/>
        <v>1</v>
      </c>
      <c r="AQ152" s="10">
        <f t="shared" si="141"/>
        <v>0</v>
      </c>
      <c r="AR152" s="10">
        <f t="shared" si="142"/>
        <v>0</v>
      </c>
      <c r="AS152" s="10">
        <f t="shared" si="143"/>
        <v>0</v>
      </c>
      <c r="AT152" s="10">
        <f t="shared" si="144"/>
        <v>0</v>
      </c>
      <c r="AU152" s="10">
        <f t="shared" si="145"/>
        <v>0</v>
      </c>
      <c r="AV152" s="10">
        <f t="shared" si="146"/>
        <v>0</v>
      </c>
      <c r="AW152" s="10">
        <f t="shared" si="147"/>
        <v>0</v>
      </c>
      <c r="AX152" s="10">
        <f t="shared" si="148"/>
        <v>0</v>
      </c>
      <c r="AY152" s="10">
        <f t="shared" si="149"/>
        <v>1</v>
      </c>
      <c r="AZ152" s="10">
        <f t="shared" si="150"/>
        <v>0</v>
      </c>
      <c r="BA152" s="10">
        <f t="shared" si="151"/>
        <v>0</v>
      </c>
      <c r="BB152" s="10">
        <f t="shared" si="152"/>
        <v>1</v>
      </c>
      <c r="BC152" s="10">
        <f t="shared" si="153"/>
        <v>1</v>
      </c>
      <c r="BD152" s="10">
        <f t="shared" si="154"/>
        <v>0</v>
      </c>
      <c r="BE152" s="10">
        <f t="shared" si="155"/>
        <v>1</v>
      </c>
      <c r="BF152" s="13">
        <f t="shared" si="156"/>
        <v>8</v>
      </c>
      <c r="BG152" s="14">
        <f t="shared" si="157"/>
        <v>0.5714285714285714</v>
      </c>
      <c r="BH152" s="13">
        <f>BK152-BF152</f>
        <v>30.75</v>
      </c>
      <c r="BI152" s="14">
        <f t="shared" si="158"/>
        <v>0.46590909090909088</v>
      </c>
      <c r="BJ152" s="14">
        <f t="shared" si="159"/>
        <v>0.51866883116883111</v>
      </c>
      <c r="BK152">
        <v>38.75</v>
      </c>
      <c r="BL152">
        <v>80</v>
      </c>
      <c r="BM152">
        <v>20</v>
      </c>
      <c r="BN152">
        <v>49</v>
      </c>
      <c r="BO152" s="3">
        <v>0.48399999999999999</v>
      </c>
      <c r="BP152" s="4">
        <v>49.8</v>
      </c>
      <c r="BQ152" t="s">
        <v>70</v>
      </c>
      <c r="BR152" t="s">
        <v>71</v>
      </c>
      <c r="BS152" t="s">
        <v>72</v>
      </c>
      <c r="BT152" t="s">
        <v>73</v>
      </c>
      <c r="BU152" t="s">
        <v>240</v>
      </c>
      <c r="BV152" t="s">
        <v>153</v>
      </c>
      <c r="BW152" t="s">
        <v>124</v>
      </c>
      <c r="BX152" t="s">
        <v>193</v>
      </c>
      <c r="BY152" t="s">
        <v>78</v>
      </c>
      <c r="BZ152" t="s">
        <v>79</v>
      </c>
      <c r="CA152" t="s">
        <v>202</v>
      </c>
      <c r="CB152" t="s">
        <v>168</v>
      </c>
      <c r="CC152" t="s">
        <v>126</v>
      </c>
      <c r="CD152" t="s">
        <v>83</v>
      </c>
      <c r="CE152" t="s">
        <v>127</v>
      </c>
      <c r="CF152" t="s">
        <v>269</v>
      </c>
      <c r="CG152" t="s">
        <v>86</v>
      </c>
      <c r="CH152" t="s">
        <v>87</v>
      </c>
      <c r="CI152" t="s">
        <v>88</v>
      </c>
      <c r="CJ152" t="s">
        <v>371</v>
      </c>
      <c r="CK152" t="s">
        <v>213</v>
      </c>
      <c r="CL152" t="s">
        <v>91</v>
      </c>
      <c r="CM152" t="s">
        <v>92</v>
      </c>
      <c r="CN152" t="s">
        <v>93</v>
      </c>
      <c r="CO152" t="s">
        <v>129</v>
      </c>
      <c r="CP152" t="s">
        <v>143</v>
      </c>
      <c r="CQ152" t="s">
        <v>96</v>
      </c>
      <c r="CR152" t="s">
        <v>97</v>
      </c>
      <c r="CS152" t="s">
        <v>154</v>
      </c>
      <c r="CT152" t="s">
        <v>131</v>
      </c>
      <c r="CU152" t="s">
        <v>132</v>
      </c>
      <c r="CV152" t="s">
        <v>101</v>
      </c>
      <c r="CW152" t="s">
        <v>102</v>
      </c>
      <c r="CX152" t="s">
        <v>103</v>
      </c>
      <c r="CY152" t="s">
        <v>104</v>
      </c>
      <c r="CZ152" t="s">
        <v>195</v>
      </c>
      <c r="DA152" t="s">
        <v>162</v>
      </c>
      <c r="DB152" t="s">
        <v>174</v>
      </c>
      <c r="DC152" t="s">
        <v>108</v>
      </c>
      <c r="DD152" t="s">
        <v>109</v>
      </c>
      <c r="DE152" t="s">
        <v>110</v>
      </c>
      <c r="DF152" t="s">
        <v>137</v>
      </c>
      <c r="DG152" t="s">
        <v>112</v>
      </c>
      <c r="DH152" t="s">
        <v>113</v>
      </c>
      <c r="DI152" t="s">
        <v>225</v>
      </c>
      <c r="DJ152" t="s">
        <v>115</v>
      </c>
      <c r="DK152" t="s">
        <v>116</v>
      </c>
      <c r="DL152" t="s">
        <v>138</v>
      </c>
      <c r="DM152" t="s">
        <v>118</v>
      </c>
    </row>
    <row r="153" spans="1:117" x14ac:dyDescent="0.3">
      <c r="A153">
        <v>152</v>
      </c>
      <c r="B153" s="2" t="s">
        <v>669</v>
      </c>
      <c r="C153" t="s">
        <v>670</v>
      </c>
      <c r="D153" t="s">
        <v>66</v>
      </c>
      <c r="E153" t="s">
        <v>65</v>
      </c>
      <c r="F153" t="s">
        <v>67</v>
      </c>
      <c r="G153" t="s">
        <v>68</v>
      </c>
      <c r="H153" t="s">
        <v>671</v>
      </c>
      <c r="I153" s="8">
        <f t="shared" si="107"/>
        <v>1</v>
      </c>
      <c r="J153" s="8">
        <f t="shared" si="108"/>
        <v>0</v>
      </c>
      <c r="K153" s="8">
        <f t="shared" si="109"/>
        <v>1</v>
      </c>
      <c r="L153" s="8">
        <f t="shared" si="110"/>
        <v>1</v>
      </c>
      <c r="M153" s="8">
        <f t="shared" si="111"/>
        <v>1</v>
      </c>
      <c r="N153" s="8">
        <f t="shared" si="112"/>
        <v>0</v>
      </c>
      <c r="O153" s="8">
        <f t="shared" si="113"/>
        <v>1</v>
      </c>
      <c r="P153" s="8">
        <f t="shared" si="114"/>
        <v>0</v>
      </c>
      <c r="Q153" s="8">
        <f t="shared" si="115"/>
        <v>0</v>
      </c>
      <c r="R153" s="8">
        <f t="shared" si="116"/>
        <v>0</v>
      </c>
      <c r="S153" s="8">
        <f t="shared" si="117"/>
        <v>0</v>
      </c>
      <c r="T153" s="8">
        <f t="shared" si="118"/>
        <v>1</v>
      </c>
      <c r="U153" s="8">
        <f t="shared" si="119"/>
        <v>0</v>
      </c>
      <c r="V153" s="8">
        <f t="shared" si="120"/>
        <v>1</v>
      </c>
      <c r="W153" s="10">
        <f t="shared" si="121"/>
        <v>0</v>
      </c>
      <c r="X153" s="10">
        <f t="shared" si="122"/>
        <v>1</v>
      </c>
      <c r="Y153" s="10">
        <f t="shared" si="123"/>
        <v>0</v>
      </c>
      <c r="Z153" s="10">
        <f t="shared" si="124"/>
        <v>1</v>
      </c>
      <c r="AA153" s="10">
        <f t="shared" si="125"/>
        <v>1</v>
      </c>
      <c r="AB153" s="10">
        <f t="shared" si="126"/>
        <v>0</v>
      </c>
      <c r="AC153" s="10">
        <f t="shared" si="127"/>
        <v>1</v>
      </c>
      <c r="AD153" s="10">
        <f t="shared" si="128"/>
        <v>1</v>
      </c>
      <c r="AE153" s="10">
        <f t="shared" si="129"/>
        <v>1</v>
      </c>
      <c r="AF153" s="10">
        <f t="shared" si="130"/>
        <v>0</v>
      </c>
      <c r="AG153" s="10">
        <f t="shared" si="131"/>
        <v>0</v>
      </c>
      <c r="AH153" s="10">
        <f t="shared" si="132"/>
        <v>0</v>
      </c>
      <c r="AI153" s="10">
        <f t="shared" si="133"/>
        <v>0</v>
      </c>
      <c r="AJ153" s="10">
        <f t="shared" si="134"/>
        <v>0</v>
      </c>
      <c r="AK153" s="10">
        <f t="shared" si="135"/>
        <v>1</v>
      </c>
      <c r="AL153" s="10">
        <f t="shared" si="136"/>
        <v>1</v>
      </c>
      <c r="AM153" s="10">
        <f t="shared" si="137"/>
        <v>0</v>
      </c>
      <c r="AN153" s="10">
        <f t="shared" si="138"/>
        <v>1</v>
      </c>
      <c r="AO153" s="10">
        <f t="shared" si="139"/>
        <v>1</v>
      </c>
      <c r="AP153" s="10">
        <f t="shared" si="140"/>
        <v>1</v>
      </c>
      <c r="AQ153" s="10">
        <f t="shared" si="141"/>
        <v>0</v>
      </c>
      <c r="AR153" s="10">
        <f t="shared" si="142"/>
        <v>0</v>
      </c>
      <c r="AS153" s="10">
        <f t="shared" si="143"/>
        <v>1</v>
      </c>
      <c r="AT153" s="10">
        <f t="shared" si="144"/>
        <v>0</v>
      </c>
      <c r="AU153" s="10">
        <f t="shared" si="145"/>
        <v>0</v>
      </c>
      <c r="AV153" s="10">
        <f t="shared" si="146"/>
        <v>0</v>
      </c>
      <c r="AW153" s="10">
        <f t="shared" si="147"/>
        <v>0</v>
      </c>
      <c r="AX153" s="10">
        <f t="shared" si="148"/>
        <v>0</v>
      </c>
      <c r="AY153" s="10">
        <f t="shared" si="149"/>
        <v>0</v>
      </c>
      <c r="AZ153" s="10">
        <f t="shared" si="150"/>
        <v>0</v>
      </c>
      <c r="BA153" s="10">
        <f t="shared" si="151"/>
        <v>1</v>
      </c>
      <c r="BB153" s="10">
        <f t="shared" si="152"/>
        <v>0</v>
      </c>
      <c r="BC153" s="10">
        <f t="shared" si="153"/>
        <v>1</v>
      </c>
      <c r="BD153" s="10">
        <f t="shared" si="154"/>
        <v>1</v>
      </c>
      <c r="BE153" s="10">
        <f t="shared" si="155"/>
        <v>1</v>
      </c>
      <c r="BF153" s="13">
        <f t="shared" si="156"/>
        <v>7</v>
      </c>
      <c r="BG153" s="14">
        <f t="shared" si="157"/>
        <v>0.5</v>
      </c>
      <c r="BH153" s="13">
        <f>BK153-BF153</f>
        <v>31.67</v>
      </c>
      <c r="BI153" s="14">
        <f t="shared" si="158"/>
        <v>0.47984848484848486</v>
      </c>
      <c r="BJ153" s="14">
        <f t="shared" si="159"/>
        <v>0.48992424242424243</v>
      </c>
      <c r="BK153">
        <v>38.67</v>
      </c>
      <c r="BL153">
        <v>80</v>
      </c>
      <c r="BM153">
        <v>23</v>
      </c>
      <c r="BN153">
        <v>49</v>
      </c>
      <c r="BO153" s="3">
        <v>0.48299999999999998</v>
      </c>
      <c r="BP153" s="4">
        <v>65.900000000000006</v>
      </c>
      <c r="BQ153" t="s">
        <v>70</v>
      </c>
      <c r="BR153" t="s">
        <v>200</v>
      </c>
      <c r="BS153" t="s">
        <v>72</v>
      </c>
      <c r="BT153" t="s">
        <v>73</v>
      </c>
      <c r="BU153" t="s">
        <v>74</v>
      </c>
      <c r="BV153" t="s">
        <v>153</v>
      </c>
      <c r="BW153" t="s">
        <v>124</v>
      </c>
      <c r="BX153" t="s">
        <v>193</v>
      </c>
      <c r="BY153" t="s">
        <v>78</v>
      </c>
      <c r="BZ153" t="s">
        <v>230</v>
      </c>
      <c r="CA153" t="s">
        <v>202</v>
      </c>
      <c r="CB153" t="s">
        <v>81</v>
      </c>
      <c r="CC153" t="s">
        <v>161</v>
      </c>
      <c r="CD153" t="s">
        <v>83</v>
      </c>
      <c r="CE153" t="s">
        <v>127</v>
      </c>
      <c r="CF153" t="s">
        <v>85</v>
      </c>
      <c r="CG153" t="s">
        <v>86</v>
      </c>
      <c r="CH153" t="s">
        <v>87</v>
      </c>
      <c r="CI153" t="s">
        <v>88</v>
      </c>
      <c r="CJ153" t="s">
        <v>142</v>
      </c>
      <c r="CK153" t="s">
        <v>90</v>
      </c>
      <c r="CL153" t="s">
        <v>91</v>
      </c>
      <c r="CM153" t="s">
        <v>92</v>
      </c>
      <c r="CN153" t="s">
        <v>93</v>
      </c>
      <c r="CO153" t="s">
        <v>129</v>
      </c>
      <c r="CP153" t="s">
        <v>143</v>
      </c>
      <c r="CQ153" t="s">
        <v>144</v>
      </c>
      <c r="CR153" t="s">
        <v>97</v>
      </c>
      <c r="CS153" t="s">
        <v>98</v>
      </c>
      <c r="CT153" t="s">
        <v>131</v>
      </c>
      <c r="CU153" t="s">
        <v>132</v>
      </c>
      <c r="CV153" t="s">
        <v>133</v>
      </c>
      <c r="CW153" t="s">
        <v>102</v>
      </c>
      <c r="CX153" t="s">
        <v>103</v>
      </c>
      <c r="CY153" t="s">
        <v>104</v>
      </c>
      <c r="CZ153" t="s">
        <v>135</v>
      </c>
      <c r="DA153" t="s">
        <v>106</v>
      </c>
      <c r="DB153" t="s">
        <v>174</v>
      </c>
      <c r="DC153" t="s">
        <v>108</v>
      </c>
      <c r="DD153" t="s">
        <v>109</v>
      </c>
      <c r="DE153" t="s">
        <v>110</v>
      </c>
      <c r="DF153" t="s">
        <v>137</v>
      </c>
      <c r="DG153" t="s">
        <v>146</v>
      </c>
      <c r="DH153" t="s">
        <v>113</v>
      </c>
      <c r="DI153" t="s">
        <v>114</v>
      </c>
      <c r="DJ153" t="s">
        <v>147</v>
      </c>
      <c r="DK153" t="s">
        <v>116</v>
      </c>
      <c r="DL153" t="s">
        <v>117</v>
      </c>
      <c r="DM153" t="s">
        <v>118</v>
      </c>
    </row>
    <row r="154" spans="1:117" x14ac:dyDescent="0.3">
      <c r="A154">
        <v>153</v>
      </c>
      <c r="B154" s="2" t="s">
        <v>672</v>
      </c>
      <c r="C154" t="s">
        <v>673</v>
      </c>
      <c r="D154" t="s">
        <v>66</v>
      </c>
      <c r="E154" t="s">
        <v>66</v>
      </c>
      <c r="F154" t="s">
        <v>284</v>
      </c>
      <c r="G154" t="s">
        <v>379</v>
      </c>
      <c r="H154" t="s">
        <v>499</v>
      </c>
      <c r="I154" s="8">
        <f t="shared" si="107"/>
        <v>1</v>
      </c>
      <c r="J154" s="8">
        <f t="shared" si="108"/>
        <v>1</v>
      </c>
      <c r="K154" s="8">
        <f t="shared" si="109"/>
        <v>1</v>
      </c>
      <c r="L154" s="8">
        <f t="shared" si="110"/>
        <v>1</v>
      </c>
      <c r="M154" s="8">
        <f t="shared" si="111"/>
        <v>1</v>
      </c>
      <c r="N154" s="8">
        <f t="shared" si="112"/>
        <v>0</v>
      </c>
      <c r="O154" s="8">
        <f t="shared" si="113"/>
        <v>1</v>
      </c>
      <c r="P154" s="8">
        <f t="shared" si="114"/>
        <v>0</v>
      </c>
      <c r="Q154" s="8">
        <f t="shared" si="115"/>
        <v>1</v>
      </c>
      <c r="R154" s="8">
        <f t="shared" si="116"/>
        <v>1</v>
      </c>
      <c r="S154" s="8">
        <f t="shared" si="117"/>
        <v>0</v>
      </c>
      <c r="T154" s="8">
        <f t="shared" si="118"/>
        <v>1</v>
      </c>
      <c r="U154" s="8">
        <f t="shared" si="119"/>
        <v>0</v>
      </c>
      <c r="V154" s="8">
        <f t="shared" si="120"/>
        <v>1</v>
      </c>
      <c r="W154" s="10">
        <f t="shared" si="121"/>
        <v>0</v>
      </c>
      <c r="X154" s="10">
        <f t="shared" si="122"/>
        <v>0</v>
      </c>
      <c r="Y154" s="10">
        <f t="shared" si="123"/>
        <v>0</v>
      </c>
      <c r="Z154" s="10">
        <f t="shared" si="124"/>
        <v>1</v>
      </c>
      <c r="AA154" s="10">
        <f t="shared" si="125"/>
        <v>1</v>
      </c>
      <c r="AB154" s="10">
        <f t="shared" si="126"/>
        <v>0</v>
      </c>
      <c r="AC154" s="10">
        <f t="shared" si="127"/>
        <v>1</v>
      </c>
      <c r="AD154" s="10">
        <f t="shared" si="128"/>
        <v>1</v>
      </c>
      <c r="AE154" s="10">
        <f t="shared" si="129"/>
        <v>1</v>
      </c>
      <c r="AF154" s="10">
        <f t="shared" si="130"/>
        <v>1</v>
      </c>
      <c r="AG154" s="10">
        <f t="shared" si="131"/>
        <v>0</v>
      </c>
      <c r="AH154" s="10">
        <f t="shared" si="132"/>
        <v>1</v>
      </c>
      <c r="AI154" s="10">
        <f t="shared" si="133"/>
        <v>0</v>
      </c>
      <c r="AJ154" s="10">
        <f t="shared" si="134"/>
        <v>0</v>
      </c>
      <c r="AK154" s="10">
        <f t="shared" si="135"/>
        <v>0</v>
      </c>
      <c r="AL154" s="10">
        <f t="shared" si="136"/>
        <v>1</v>
      </c>
      <c r="AM154" s="10">
        <f t="shared" si="137"/>
        <v>0</v>
      </c>
      <c r="AN154" s="10">
        <f t="shared" si="138"/>
        <v>0</v>
      </c>
      <c r="AO154" s="10">
        <f t="shared" si="139"/>
        <v>0</v>
      </c>
      <c r="AP154" s="10">
        <f t="shared" si="140"/>
        <v>0</v>
      </c>
      <c r="AQ154" s="10">
        <f t="shared" si="141"/>
        <v>0</v>
      </c>
      <c r="AR154" s="10">
        <f t="shared" si="142"/>
        <v>0</v>
      </c>
      <c r="AS154" s="10">
        <f t="shared" si="143"/>
        <v>0</v>
      </c>
      <c r="AT154" s="10">
        <f t="shared" si="144"/>
        <v>1</v>
      </c>
      <c r="AU154" s="10">
        <f t="shared" si="145"/>
        <v>0</v>
      </c>
      <c r="AV154" s="10">
        <f t="shared" si="146"/>
        <v>0</v>
      </c>
      <c r="AW154" s="10">
        <f t="shared" si="147"/>
        <v>1</v>
      </c>
      <c r="AX154" s="10">
        <f t="shared" si="148"/>
        <v>0</v>
      </c>
      <c r="AY154" s="10">
        <f t="shared" si="149"/>
        <v>0</v>
      </c>
      <c r="AZ154" s="10">
        <f t="shared" si="150"/>
        <v>0</v>
      </c>
      <c r="BA154" s="10">
        <f t="shared" si="151"/>
        <v>1</v>
      </c>
      <c r="BB154" s="10">
        <f t="shared" si="152"/>
        <v>1</v>
      </c>
      <c r="BC154" s="10">
        <f t="shared" si="153"/>
        <v>1</v>
      </c>
      <c r="BD154" s="10">
        <f t="shared" si="154"/>
        <v>1</v>
      </c>
      <c r="BE154" s="10">
        <f t="shared" si="155"/>
        <v>0</v>
      </c>
      <c r="BF154" s="13">
        <f t="shared" si="156"/>
        <v>10</v>
      </c>
      <c r="BG154" s="14">
        <f t="shared" si="157"/>
        <v>0.7142857142857143</v>
      </c>
      <c r="BH154" s="13">
        <f>BK154-BF154</f>
        <v>28.509999999999998</v>
      </c>
      <c r="BI154" s="14">
        <f t="shared" si="158"/>
        <v>0.43196969696969695</v>
      </c>
      <c r="BJ154" s="14">
        <f t="shared" si="159"/>
        <v>0.57312770562770565</v>
      </c>
      <c r="BK154">
        <v>38.51</v>
      </c>
      <c r="BL154">
        <v>80</v>
      </c>
      <c r="BM154">
        <v>24</v>
      </c>
      <c r="BN154">
        <v>49</v>
      </c>
      <c r="BO154" s="3">
        <v>0.48099999999999998</v>
      </c>
      <c r="BP154" s="4">
        <v>52.9</v>
      </c>
      <c r="BQ154" t="s">
        <v>70</v>
      </c>
      <c r="BR154" t="s">
        <v>71</v>
      </c>
      <c r="BS154" t="s">
        <v>72</v>
      </c>
      <c r="BT154" t="s">
        <v>73</v>
      </c>
      <c r="BU154" t="s">
        <v>74</v>
      </c>
      <c r="BV154" t="s">
        <v>153</v>
      </c>
      <c r="BW154" t="s">
        <v>124</v>
      </c>
      <c r="BX154" t="s">
        <v>193</v>
      </c>
      <c r="BY154" t="s">
        <v>125</v>
      </c>
      <c r="BZ154" t="s">
        <v>79</v>
      </c>
      <c r="CA154" t="s">
        <v>202</v>
      </c>
      <c r="CB154" t="s">
        <v>81</v>
      </c>
      <c r="CC154" t="s">
        <v>161</v>
      </c>
      <c r="CD154" t="s">
        <v>83</v>
      </c>
      <c r="CE154" t="s">
        <v>127</v>
      </c>
      <c r="CF154" t="s">
        <v>186</v>
      </c>
      <c r="CG154" t="s">
        <v>86</v>
      </c>
      <c r="CH154" t="s">
        <v>87</v>
      </c>
      <c r="CI154" t="s">
        <v>88</v>
      </c>
      <c r="CJ154" t="s">
        <v>142</v>
      </c>
      <c r="CK154" t="s">
        <v>90</v>
      </c>
      <c r="CL154" t="s">
        <v>91</v>
      </c>
      <c r="CM154" t="s">
        <v>92</v>
      </c>
      <c r="CN154" t="s">
        <v>169</v>
      </c>
      <c r="CO154" t="s">
        <v>129</v>
      </c>
      <c r="CP154" t="s">
        <v>95</v>
      </c>
      <c r="CQ154" t="s">
        <v>130</v>
      </c>
      <c r="CR154" t="s">
        <v>97</v>
      </c>
      <c r="CS154" t="s">
        <v>154</v>
      </c>
      <c r="CT154" t="s">
        <v>131</v>
      </c>
      <c r="CU154" t="s">
        <v>384</v>
      </c>
      <c r="CV154" t="s">
        <v>101</v>
      </c>
      <c r="CW154" t="s">
        <v>134</v>
      </c>
      <c r="CX154" t="s">
        <v>271</v>
      </c>
      <c r="CY154" t="s">
        <v>104</v>
      </c>
      <c r="CZ154" t="s">
        <v>135</v>
      </c>
      <c r="DA154" t="s">
        <v>188</v>
      </c>
      <c r="DB154" t="s">
        <v>107</v>
      </c>
      <c r="DC154" t="s">
        <v>108</v>
      </c>
      <c r="DD154" t="s">
        <v>262</v>
      </c>
      <c r="DE154" t="s">
        <v>208</v>
      </c>
      <c r="DF154" t="s">
        <v>137</v>
      </c>
      <c r="DG154" t="s">
        <v>146</v>
      </c>
      <c r="DH154" t="s">
        <v>113</v>
      </c>
      <c r="DI154" t="s">
        <v>114</v>
      </c>
      <c r="DJ154" t="s">
        <v>115</v>
      </c>
      <c r="DK154" t="s">
        <v>116</v>
      </c>
      <c r="DL154" t="s">
        <v>117</v>
      </c>
      <c r="DM154" t="s">
        <v>148</v>
      </c>
    </row>
    <row r="155" spans="1:117" x14ac:dyDescent="0.3">
      <c r="A155">
        <v>154</v>
      </c>
      <c r="B155" s="2" t="s">
        <v>674</v>
      </c>
      <c r="C155" t="s">
        <v>675</v>
      </c>
      <c r="D155" t="s">
        <v>66</v>
      </c>
      <c r="E155" t="s">
        <v>66</v>
      </c>
      <c r="F155" t="s">
        <v>121</v>
      </c>
      <c r="G155" t="s">
        <v>172</v>
      </c>
      <c r="H155" t="s">
        <v>676</v>
      </c>
      <c r="I155" s="8">
        <f t="shared" si="107"/>
        <v>0</v>
      </c>
      <c r="J155" s="8">
        <f t="shared" si="108"/>
        <v>1</v>
      </c>
      <c r="K155" s="8">
        <f t="shared" si="109"/>
        <v>1</v>
      </c>
      <c r="L155" s="8">
        <f t="shared" si="110"/>
        <v>1</v>
      </c>
      <c r="M155" s="8">
        <f t="shared" si="111"/>
        <v>0</v>
      </c>
      <c r="N155" s="8">
        <f t="shared" si="112"/>
        <v>1</v>
      </c>
      <c r="O155" s="8">
        <f t="shared" si="113"/>
        <v>0</v>
      </c>
      <c r="P155" s="8">
        <f t="shared" si="114"/>
        <v>1</v>
      </c>
      <c r="Q155" s="8">
        <f t="shared" si="115"/>
        <v>0</v>
      </c>
      <c r="R155" s="8">
        <f t="shared" si="116"/>
        <v>1</v>
      </c>
      <c r="S155" s="8">
        <f t="shared" si="117"/>
        <v>0</v>
      </c>
      <c r="T155" s="8">
        <f t="shared" si="118"/>
        <v>1</v>
      </c>
      <c r="U155" s="8">
        <f t="shared" si="119"/>
        <v>0</v>
      </c>
      <c r="V155" s="8">
        <f t="shared" si="120"/>
        <v>1</v>
      </c>
      <c r="W155" s="10">
        <f t="shared" si="121"/>
        <v>0</v>
      </c>
      <c r="X155" s="10">
        <f t="shared" si="122"/>
        <v>1</v>
      </c>
      <c r="Y155" s="10">
        <f t="shared" si="123"/>
        <v>0</v>
      </c>
      <c r="Z155" s="10">
        <f t="shared" si="124"/>
        <v>1</v>
      </c>
      <c r="AA155" s="10">
        <f t="shared" si="125"/>
        <v>1</v>
      </c>
      <c r="AB155" s="10">
        <f t="shared" si="126"/>
        <v>1</v>
      </c>
      <c r="AC155" s="10">
        <f t="shared" si="127"/>
        <v>0</v>
      </c>
      <c r="AD155" s="10">
        <f t="shared" si="128"/>
        <v>1</v>
      </c>
      <c r="AE155" s="10">
        <f t="shared" si="129"/>
        <v>0</v>
      </c>
      <c r="AF155" s="10">
        <f t="shared" si="130"/>
        <v>1</v>
      </c>
      <c r="AG155" s="10">
        <f t="shared" si="131"/>
        <v>0</v>
      </c>
      <c r="AH155" s="10">
        <f t="shared" si="132"/>
        <v>0</v>
      </c>
      <c r="AI155" s="10">
        <f t="shared" si="133"/>
        <v>0</v>
      </c>
      <c r="AJ155" s="10">
        <f t="shared" si="134"/>
        <v>0</v>
      </c>
      <c r="AK155" s="10">
        <f t="shared" si="135"/>
        <v>1</v>
      </c>
      <c r="AL155" s="10">
        <f t="shared" si="136"/>
        <v>1</v>
      </c>
      <c r="AM155" s="10">
        <f t="shared" si="137"/>
        <v>0</v>
      </c>
      <c r="AN155" s="10">
        <f t="shared" si="138"/>
        <v>0</v>
      </c>
      <c r="AO155" s="10">
        <f t="shared" si="139"/>
        <v>1</v>
      </c>
      <c r="AP155" s="10">
        <f t="shared" si="140"/>
        <v>1</v>
      </c>
      <c r="AQ155" s="10">
        <f t="shared" si="141"/>
        <v>0</v>
      </c>
      <c r="AR155" s="10">
        <f t="shared" si="142"/>
        <v>1</v>
      </c>
      <c r="AS155" s="10">
        <f t="shared" si="143"/>
        <v>1</v>
      </c>
      <c r="AT155" s="10">
        <f t="shared" si="144"/>
        <v>1</v>
      </c>
      <c r="AU155" s="10">
        <f t="shared" si="145"/>
        <v>0</v>
      </c>
      <c r="AV155" s="10">
        <f t="shared" si="146"/>
        <v>0</v>
      </c>
      <c r="AW155" s="10">
        <f t="shared" si="147"/>
        <v>0</v>
      </c>
      <c r="AX155" s="10">
        <f t="shared" si="148"/>
        <v>0</v>
      </c>
      <c r="AY155" s="10">
        <f t="shared" si="149"/>
        <v>0</v>
      </c>
      <c r="AZ155" s="10">
        <f t="shared" si="150"/>
        <v>0</v>
      </c>
      <c r="BA155" s="10">
        <f t="shared" si="151"/>
        <v>0</v>
      </c>
      <c r="BB155" s="10">
        <f t="shared" si="152"/>
        <v>0</v>
      </c>
      <c r="BC155" s="10">
        <f t="shared" si="153"/>
        <v>1</v>
      </c>
      <c r="BD155" s="10">
        <f t="shared" si="154"/>
        <v>0</v>
      </c>
      <c r="BE155" s="10">
        <f t="shared" si="155"/>
        <v>1</v>
      </c>
      <c r="BF155" s="13">
        <f t="shared" si="156"/>
        <v>8</v>
      </c>
      <c r="BG155" s="14">
        <f t="shared" si="157"/>
        <v>0.5714285714285714</v>
      </c>
      <c r="BH155" s="13">
        <f>BK155-BF155</f>
        <v>30.5</v>
      </c>
      <c r="BI155" s="14">
        <f t="shared" si="158"/>
        <v>0.4621212121212121</v>
      </c>
      <c r="BJ155" s="14">
        <f t="shared" si="159"/>
        <v>0.51677489177489178</v>
      </c>
      <c r="BK155">
        <v>38.5</v>
      </c>
      <c r="BL155">
        <v>80</v>
      </c>
      <c r="BM155">
        <v>23</v>
      </c>
      <c r="BN155">
        <v>49</v>
      </c>
      <c r="BO155" s="3">
        <v>0.48099999999999998</v>
      </c>
      <c r="BP155" s="4">
        <v>71.599999999999994</v>
      </c>
      <c r="BQ155" t="s">
        <v>261</v>
      </c>
      <c r="BR155" t="s">
        <v>71</v>
      </c>
      <c r="BS155" t="s">
        <v>72</v>
      </c>
      <c r="BT155" t="s">
        <v>73</v>
      </c>
      <c r="BU155" t="s">
        <v>240</v>
      </c>
      <c r="BV155" t="s">
        <v>75</v>
      </c>
      <c r="BW155" t="s">
        <v>76</v>
      </c>
      <c r="BX155" t="s">
        <v>77</v>
      </c>
      <c r="BY155" t="s">
        <v>78</v>
      </c>
      <c r="BZ155" t="s">
        <v>79</v>
      </c>
      <c r="CA155" t="s">
        <v>202</v>
      </c>
      <c r="CB155" t="s">
        <v>81</v>
      </c>
      <c r="CC155" t="s">
        <v>161</v>
      </c>
      <c r="CD155" t="s">
        <v>83</v>
      </c>
      <c r="CE155" t="s">
        <v>127</v>
      </c>
      <c r="CF155" t="s">
        <v>85</v>
      </c>
      <c r="CG155" t="s">
        <v>86</v>
      </c>
      <c r="CH155" t="s">
        <v>87</v>
      </c>
      <c r="CI155" t="s">
        <v>88</v>
      </c>
      <c r="CJ155" t="s">
        <v>89</v>
      </c>
      <c r="CK155" t="s">
        <v>213</v>
      </c>
      <c r="CL155" t="s">
        <v>91</v>
      </c>
      <c r="CM155" t="s">
        <v>181</v>
      </c>
      <c r="CN155" t="s">
        <v>169</v>
      </c>
      <c r="CO155" t="s">
        <v>129</v>
      </c>
      <c r="CP155" t="s">
        <v>143</v>
      </c>
      <c r="CQ155" t="s">
        <v>144</v>
      </c>
      <c r="CR155" t="s">
        <v>97</v>
      </c>
      <c r="CS155" t="s">
        <v>98</v>
      </c>
      <c r="CT155" t="s">
        <v>131</v>
      </c>
      <c r="CU155" t="s">
        <v>132</v>
      </c>
      <c r="CV155" t="s">
        <v>101</v>
      </c>
      <c r="CW155" t="s">
        <v>102</v>
      </c>
      <c r="CX155" t="s">
        <v>103</v>
      </c>
      <c r="CY155" t="s">
        <v>104</v>
      </c>
      <c r="CZ155" t="s">
        <v>105</v>
      </c>
      <c r="DA155" t="s">
        <v>106</v>
      </c>
      <c r="DB155" t="s">
        <v>107</v>
      </c>
      <c r="DC155" t="s">
        <v>108</v>
      </c>
      <c r="DD155" t="s">
        <v>109</v>
      </c>
      <c r="DE155" t="s">
        <v>110</v>
      </c>
      <c r="DF155" t="s">
        <v>137</v>
      </c>
      <c r="DG155" t="s">
        <v>146</v>
      </c>
      <c r="DH155" t="s">
        <v>113</v>
      </c>
      <c r="DI155" t="s">
        <v>232</v>
      </c>
      <c r="DJ155" t="s">
        <v>147</v>
      </c>
      <c r="DK155" t="s">
        <v>116</v>
      </c>
      <c r="DL155" t="s">
        <v>138</v>
      </c>
      <c r="DM155" t="s">
        <v>118</v>
      </c>
    </row>
    <row r="156" spans="1:117" x14ac:dyDescent="0.3">
      <c r="A156">
        <v>155</v>
      </c>
      <c r="B156" s="2" t="s">
        <v>677</v>
      </c>
      <c r="C156" t="s">
        <v>678</v>
      </c>
      <c r="D156" t="s">
        <v>65</v>
      </c>
      <c r="E156" t="s">
        <v>65</v>
      </c>
      <c r="F156" t="s">
        <v>205</v>
      </c>
      <c r="G156" t="s">
        <v>662</v>
      </c>
      <c r="H156" t="s">
        <v>679</v>
      </c>
      <c r="I156" s="8">
        <f t="shared" si="107"/>
        <v>1</v>
      </c>
      <c r="J156" s="8">
        <f t="shared" si="108"/>
        <v>1</v>
      </c>
      <c r="K156" s="8">
        <f t="shared" si="109"/>
        <v>0</v>
      </c>
      <c r="L156" s="8">
        <f t="shared" si="110"/>
        <v>0</v>
      </c>
      <c r="M156" s="8">
        <f t="shared" si="111"/>
        <v>1</v>
      </c>
      <c r="N156" s="8">
        <f t="shared" si="112"/>
        <v>1</v>
      </c>
      <c r="O156" s="8">
        <f t="shared" si="113"/>
        <v>1</v>
      </c>
      <c r="P156" s="8">
        <f t="shared" si="114"/>
        <v>1</v>
      </c>
      <c r="Q156" s="8">
        <f t="shared" si="115"/>
        <v>1</v>
      </c>
      <c r="R156" s="8">
        <f t="shared" si="116"/>
        <v>1</v>
      </c>
      <c r="S156" s="8">
        <f t="shared" si="117"/>
        <v>1</v>
      </c>
      <c r="T156" s="8">
        <f t="shared" si="118"/>
        <v>1</v>
      </c>
      <c r="U156" s="8">
        <f t="shared" si="119"/>
        <v>0</v>
      </c>
      <c r="V156" s="8">
        <f t="shared" si="120"/>
        <v>0</v>
      </c>
      <c r="W156" s="10">
        <f t="shared" si="121"/>
        <v>0</v>
      </c>
      <c r="X156" s="10">
        <f t="shared" si="122"/>
        <v>1</v>
      </c>
      <c r="Y156" s="10">
        <f t="shared" si="123"/>
        <v>0</v>
      </c>
      <c r="Z156" s="10">
        <f t="shared" si="124"/>
        <v>0</v>
      </c>
      <c r="AA156" s="10">
        <f t="shared" si="125"/>
        <v>0</v>
      </c>
      <c r="AB156" s="10">
        <f t="shared" si="126"/>
        <v>1</v>
      </c>
      <c r="AC156" s="10">
        <f t="shared" si="127"/>
        <v>1</v>
      </c>
      <c r="AD156" s="10">
        <f t="shared" si="128"/>
        <v>1</v>
      </c>
      <c r="AE156" s="10">
        <f t="shared" si="129"/>
        <v>0</v>
      </c>
      <c r="AF156" s="10">
        <f t="shared" si="130"/>
        <v>0</v>
      </c>
      <c r="AG156" s="10">
        <f t="shared" si="131"/>
        <v>1</v>
      </c>
      <c r="AH156" s="10">
        <f t="shared" si="132"/>
        <v>0</v>
      </c>
      <c r="AI156" s="10">
        <f t="shared" si="133"/>
        <v>0</v>
      </c>
      <c r="AJ156" s="10">
        <f t="shared" si="134"/>
        <v>0</v>
      </c>
      <c r="AK156" s="10">
        <f t="shared" si="135"/>
        <v>0</v>
      </c>
      <c r="AL156" s="10">
        <f t="shared" si="136"/>
        <v>0</v>
      </c>
      <c r="AM156" s="10">
        <f t="shared" si="137"/>
        <v>0</v>
      </c>
      <c r="AN156" s="10">
        <f t="shared" si="138"/>
        <v>1</v>
      </c>
      <c r="AO156" s="10">
        <f t="shared" si="139"/>
        <v>1</v>
      </c>
      <c r="AP156" s="10">
        <f t="shared" si="140"/>
        <v>1</v>
      </c>
      <c r="AQ156" s="10">
        <f t="shared" si="141"/>
        <v>0</v>
      </c>
      <c r="AR156" s="10">
        <f t="shared" si="142"/>
        <v>0</v>
      </c>
      <c r="AS156" s="10">
        <f t="shared" si="143"/>
        <v>0</v>
      </c>
      <c r="AT156" s="10">
        <f t="shared" si="144"/>
        <v>0</v>
      </c>
      <c r="AU156" s="10">
        <f t="shared" si="145"/>
        <v>0</v>
      </c>
      <c r="AV156" s="10">
        <f t="shared" si="146"/>
        <v>0</v>
      </c>
      <c r="AW156" s="10">
        <f t="shared" si="147"/>
        <v>0</v>
      </c>
      <c r="AX156" s="10">
        <f t="shared" si="148"/>
        <v>0</v>
      </c>
      <c r="AY156" s="10">
        <f t="shared" si="149"/>
        <v>0</v>
      </c>
      <c r="AZ156" s="10">
        <f t="shared" si="150"/>
        <v>0</v>
      </c>
      <c r="BA156" s="10">
        <f t="shared" si="151"/>
        <v>1</v>
      </c>
      <c r="BB156" s="10">
        <f t="shared" si="152"/>
        <v>0</v>
      </c>
      <c r="BC156" s="10">
        <f t="shared" si="153"/>
        <v>1</v>
      </c>
      <c r="BD156" s="10">
        <f t="shared" si="154"/>
        <v>0</v>
      </c>
      <c r="BE156" s="10">
        <f t="shared" si="155"/>
        <v>1</v>
      </c>
      <c r="BF156" s="13">
        <f t="shared" si="156"/>
        <v>10</v>
      </c>
      <c r="BG156" s="14">
        <f t="shared" si="157"/>
        <v>0.7142857142857143</v>
      </c>
      <c r="BH156" s="13">
        <f>BK156-BF156</f>
        <v>28.5</v>
      </c>
      <c r="BI156" s="14">
        <f t="shared" si="158"/>
        <v>0.43181818181818182</v>
      </c>
      <c r="BJ156" s="14">
        <f t="shared" si="159"/>
        <v>0.57305194805194803</v>
      </c>
      <c r="BK156">
        <v>38.5</v>
      </c>
      <c r="BL156">
        <v>80</v>
      </c>
      <c r="BM156">
        <v>21</v>
      </c>
      <c r="BN156">
        <v>49</v>
      </c>
      <c r="BO156" s="3">
        <v>0.48099999999999998</v>
      </c>
      <c r="BP156" s="4">
        <v>58.6</v>
      </c>
      <c r="BQ156" t="s">
        <v>70</v>
      </c>
      <c r="BR156" t="s">
        <v>71</v>
      </c>
      <c r="BS156" t="s">
        <v>167</v>
      </c>
      <c r="BT156" t="s">
        <v>201</v>
      </c>
      <c r="BU156" t="s">
        <v>74</v>
      </c>
      <c r="BV156" t="s">
        <v>75</v>
      </c>
      <c r="BW156" t="s">
        <v>124</v>
      </c>
      <c r="BX156" t="s">
        <v>77</v>
      </c>
      <c r="BY156" t="s">
        <v>125</v>
      </c>
      <c r="BZ156" t="s">
        <v>79</v>
      </c>
      <c r="CA156" t="s">
        <v>80</v>
      </c>
      <c r="CB156" t="s">
        <v>81</v>
      </c>
      <c r="CC156" t="s">
        <v>161</v>
      </c>
      <c r="CD156" t="s">
        <v>220</v>
      </c>
      <c r="CE156" t="s">
        <v>127</v>
      </c>
      <c r="CF156" t="s">
        <v>85</v>
      </c>
      <c r="CG156" t="s">
        <v>86</v>
      </c>
      <c r="CH156" t="s">
        <v>128</v>
      </c>
      <c r="CI156" t="s">
        <v>270</v>
      </c>
      <c r="CJ156" t="s">
        <v>89</v>
      </c>
      <c r="CK156" t="s">
        <v>90</v>
      </c>
      <c r="CL156" t="s">
        <v>91</v>
      </c>
      <c r="CM156" t="s">
        <v>181</v>
      </c>
      <c r="CN156" t="s">
        <v>93</v>
      </c>
      <c r="CO156" t="s">
        <v>94</v>
      </c>
      <c r="CP156" t="s">
        <v>143</v>
      </c>
      <c r="CQ156" t="s">
        <v>130</v>
      </c>
      <c r="CR156" t="s">
        <v>97</v>
      </c>
      <c r="CS156" t="s">
        <v>194</v>
      </c>
      <c r="CT156" t="s">
        <v>99</v>
      </c>
      <c r="CU156" t="s">
        <v>132</v>
      </c>
      <c r="CV156" t="s">
        <v>133</v>
      </c>
      <c r="CW156" t="s">
        <v>102</v>
      </c>
      <c r="CX156" t="s">
        <v>103</v>
      </c>
      <c r="CY156" t="s">
        <v>104</v>
      </c>
      <c r="CZ156" t="s">
        <v>135</v>
      </c>
      <c r="DA156" t="s">
        <v>188</v>
      </c>
      <c r="DB156" t="s">
        <v>174</v>
      </c>
      <c r="DC156" t="s">
        <v>108</v>
      </c>
      <c r="DD156" t="s">
        <v>109</v>
      </c>
      <c r="DE156" t="s">
        <v>110</v>
      </c>
      <c r="DF156" t="s">
        <v>137</v>
      </c>
      <c r="DG156" t="s">
        <v>146</v>
      </c>
      <c r="DH156" t="s">
        <v>113</v>
      </c>
      <c r="DI156" t="s">
        <v>114</v>
      </c>
      <c r="DJ156" t="s">
        <v>147</v>
      </c>
      <c r="DK156" t="s">
        <v>116</v>
      </c>
      <c r="DL156" t="s">
        <v>138</v>
      </c>
      <c r="DM156" t="s">
        <v>118</v>
      </c>
    </row>
    <row r="157" spans="1:117" x14ac:dyDescent="0.3">
      <c r="A157">
        <v>156</v>
      </c>
      <c r="B157" s="2" t="s">
        <v>680</v>
      </c>
      <c r="C157" t="s">
        <v>681</v>
      </c>
      <c r="D157" t="s">
        <v>66</v>
      </c>
      <c r="E157" t="s">
        <v>66</v>
      </c>
      <c r="F157" t="s">
        <v>198</v>
      </c>
      <c r="G157" t="s">
        <v>68</v>
      </c>
      <c r="H157" t="s">
        <v>682</v>
      </c>
      <c r="I157" s="8">
        <f t="shared" si="107"/>
        <v>0</v>
      </c>
      <c r="J157" s="8">
        <f t="shared" si="108"/>
        <v>1</v>
      </c>
      <c r="K157" s="8">
        <f t="shared" si="109"/>
        <v>1</v>
      </c>
      <c r="L157" s="8">
        <f t="shared" si="110"/>
        <v>1</v>
      </c>
      <c r="M157" s="8">
        <f t="shared" si="111"/>
        <v>0</v>
      </c>
      <c r="N157" s="8">
        <f t="shared" si="112"/>
        <v>0</v>
      </c>
      <c r="O157" s="8">
        <f t="shared" si="113"/>
        <v>0</v>
      </c>
      <c r="P157" s="8">
        <f t="shared" si="114"/>
        <v>1</v>
      </c>
      <c r="Q157" s="8">
        <f t="shared" si="115"/>
        <v>0</v>
      </c>
      <c r="R157" s="8">
        <f t="shared" si="116"/>
        <v>1</v>
      </c>
      <c r="S157" s="8">
        <f t="shared" si="117"/>
        <v>0</v>
      </c>
      <c r="T157" s="8">
        <f t="shared" si="118"/>
        <v>1</v>
      </c>
      <c r="U157" s="8">
        <f t="shared" si="119"/>
        <v>1</v>
      </c>
      <c r="V157" s="8">
        <f t="shared" si="120"/>
        <v>1</v>
      </c>
      <c r="W157" s="10">
        <f t="shared" si="121"/>
        <v>0</v>
      </c>
      <c r="X157" s="10">
        <f t="shared" si="122"/>
        <v>1</v>
      </c>
      <c r="Y157" s="10">
        <f t="shared" si="123"/>
        <v>0</v>
      </c>
      <c r="Z157" s="10">
        <f t="shared" si="124"/>
        <v>1</v>
      </c>
      <c r="AA157" s="10">
        <f t="shared" si="125"/>
        <v>1</v>
      </c>
      <c r="AB157" s="10">
        <f t="shared" si="126"/>
        <v>0</v>
      </c>
      <c r="AC157" s="10">
        <f t="shared" si="127"/>
        <v>1</v>
      </c>
      <c r="AD157" s="10">
        <f t="shared" si="128"/>
        <v>1</v>
      </c>
      <c r="AE157" s="10">
        <f t="shared" si="129"/>
        <v>1</v>
      </c>
      <c r="AF157" s="10">
        <f t="shared" si="130"/>
        <v>0</v>
      </c>
      <c r="AG157" s="10">
        <f t="shared" si="131"/>
        <v>0</v>
      </c>
      <c r="AH157" s="10">
        <f t="shared" si="132"/>
        <v>1</v>
      </c>
      <c r="AI157" s="10">
        <f t="shared" si="133"/>
        <v>1</v>
      </c>
      <c r="AJ157" s="10">
        <f t="shared" si="134"/>
        <v>0</v>
      </c>
      <c r="AK157" s="10">
        <f t="shared" si="135"/>
        <v>0</v>
      </c>
      <c r="AL157" s="10">
        <f t="shared" si="136"/>
        <v>1</v>
      </c>
      <c r="AM157" s="10">
        <f t="shared" si="137"/>
        <v>0</v>
      </c>
      <c r="AN157" s="10">
        <f t="shared" si="138"/>
        <v>1</v>
      </c>
      <c r="AO157" s="10">
        <f t="shared" si="139"/>
        <v>1</v>
      </c>
      <c r="AP157" s="10">
        <f t="shared" si="140"/>
        <v>1</v>
      </c>
      <c r="AQ157" s="10">
        <f t="shared" si="141"/>
        <v>0</v>
      </c>
      <c r="AR157" s="10">
        <f t="shared" si="142"/>
        <v>0</v>
      </c>
      <c r="AS157" s="10">
        <f t="shared" si="143"/>
        <v>0</v>
      </c>
      <c r="AT157" s="10">
        <f t="shared" si="144"/>
        <v>1</v>
      </c>
      <c r="AU157" s="10">
        <f t="shared" si="145"/>
        <v>0</v>
      </c>
      <c r="AV157" s="10">
        <f t="shared" si="146"/>
        <v>0</v>
      </c>
      <c r="AW157" s="10">
        <f t="shared" si="147"/>
        <v>0</v>
      </c>
      <c r="AX157" s="10">
        <f t="shared" si="148"/>
        <v>0</v>
      </c>
      <c r="AY157" s="10">
        <f t="shared" si="149"/>
        <v>0</v>
      </c>
      <c r="AZ157" s="10">
        <f t="shared" si="150"/>
        <v>0</v>
      </c>
      <c r="BA157" s="10">
        <f t="shared" si="151"/>
        <v>1</v>
      </c>
      <c r="BB157" s="10">
        <f t="shared" si="152"/>
        <v>1</v>
      </c>
      <c r="BC157" s="10">
        <f t="shared" si="153"/>
        <v>1</v>
      </c>
      <c r="BD157" s="10">
        <f t="shared" si="154"/>
        <v>0</v>
      </c>
      <c r="BE157" s="10">
        <f t="shared" si="155"/>
        <v>1</v>
      </c>
      <c r="BF157" s="13">
        <f t="shared" si="156"/>
        <v>8</v>
      </c>
      <c r="BG157" s="14">
        <f t="shared" si="157"/>
        <v>0.5714285714285714</v>
      </c>
      <c r="BH157" s="13">
        <f>BK157-BF157</f>
        <v>30.5</v>
      </c>
      <c r="BI157" s="14">
        <f t="shared" si="158"/>
        <v>0.4621212121212121</v>
      </c>
      <c r="BJ157" s="14">
        <f t="shared" si="159"/>
        <v>0.51677489177489178</v>
      </c>
      <c r="BK157">
        <v>38.5</v>
      </c>
      <c r="BL157">
        <v>80</v>
      </c>
      <c r="BM157">
        <v>25</v>
      </c>
      <c r="BN157">
        <v>49</v>
      </c>
      <c r="BO157" s="3">
        <v>0.48099999999999998</v>
      </c>
      <c r="BP157" s="4">
        <v>55.7</v>
      </c>
      <c r="BQ157" t="s">
        <v>261</v>
      </c>
      <c r="BR157" t="s">
        <v>71</v>
      </c>
      <c r="BS157" t="s">
        <v>72</v>
      </c>
      <c r="BT157" t="s">
        <v>73</v>
      </c>
      <c r="BU157" t="s">
        <v>224</v>
      </c>
      <c r="BV157" t="s">
        <v>286</v>
      </c>
      <c r="BW157" t="s">
        <v>76</v>
      </c>
      <c r="BX157" t="s">
        <v>77</v>
      </c>
      <c r="BY157" t="s">
        <v>78</v>
      </c>
      <c r="BZ157" t="s">
        <v>79</v>
      </c>
      <c r="CA157" t="s">
        <v>683</v>
      </c>
      <c r="CB157" t="s">
        <v>81</v>
      </c>
      <c r="CC157" t="s">
        <v>126</v>
      </c>
      <c r="CD157" t="s">
        <v>83</v>
      </c>
      <c r="CE157" t="s">
        <v>127</v>
      </c>
      <c r="CF157" t="s">
        <v>85</v>
      </c>
      <c r="CG157" t="s">
        <v>86</v>
      </c>
      <c r="CH157" t="s">
        <v>87</v>
      </c>
      <c r="CI157" t="s">
        <v>88</v>
      </c>
      <c r="CJ157" t="s">
        <v>142</v>
      </c>
      <c r="CK157" t="s">
        <v>90</v>
      </c>
      <c r="CL157" t="s">
        <v>91</v>
      </c>
      <c r="CM157" t="s">
        <v>92</v>
      </c>
      <c r="CN157" t="s">
        <v>93</v>
      </c>
      <c r="CO157" t="s">
        <v>129</v>
      </c>
      <c r="CP157" t="s">
        <v>95</v>
      </c>
      <c r="CQ157" t="s">
        <v>96</v>
      </c>
      <c r="CR157" t="s">
        <v>97</v>
      </c>
      <c r="CS157" t="s">
        <v>154</v>
      </c>
      <c r="CT157" t="s">
        <v>131</v>
      </c>
      <c r="CU157" t="s">
        <v>384</v>
      </c>
      <c r="CV157" t="s">
        <v>133</v>
      </c>
      <c r="CW157" t="s">
        <v>102</v>
      </c>
      <c r="CX157" t="s">
        <v>103</v>
      </c>
      <c r="CY157" t="s">
        <v>104</v>
      </c>
      <c r="CZ157" t="s">
        <v>195</v>
      </c>
      <c r="DA157" t="s">
        <v>188</v>
      </c>
      <c r="DB157" t="s">
        <v>107</v>
      </c>
      <c r="DC157" t="s">
        <v>108</v>
      </c>
      <c r="DD157" t="s">
        <v>262</v>
      </c>
      <c r="DE157" t="s">
        <v>110</v>
      </c>
      <c r="DF157" t="s">
        <v>182</v>
      </c>
      <c r="DG157" t="s">
        <v>146</v>
      </c>
      <c r="DH157" t="s">
        <v>113</v>
      </c>
      <c r="DI157" t="s">
        <v>114</v>
      </c>
      <c r="DJ157" t="s">
        <v>115</v>
      </c>
      <c r="DK157" t="s">
        <v>116</v>
      </c>
      <c r="DL157" t="s">
        <v>138</v>
      </c>
      <c r="DM157" t="s">
        <v>118</v>
      </c>
    </row>
    <row r="158" spans="1:117" x14ac:dyDescent="0.3">
      <c r="A158">
        <v>157</v>
      </c>
      <c r="B158" s="2" t="s">
        <v>684</v>
      </c>
      <c r="C158" t="s">
        <v>685</v>
      </c>
      <c r="D158" t="s">
        <v>66</v>
      </c>
      <c r="E158" t="s">
        <v>65</v>
      </c>
      <c r="F158" t="s">
        <v>198</v>
      </c>
      <c r="G158" t="s">
        <v>68</v>
      </c>
      <c r="H158" t="s">
        <v>394</v>
      </c>
      <c r="I158" s="8">
        <f t="shared" si="107"/>
        <v>1</v>
      </c>
      <c r="J158" s="8">
        <f t="shared" si="108"/>
        <v>0</v>
      </c>
      <c r="K158" s="8">
        <f t="shared" si="109"/>
        <v>1</v>
      </c>
      <c r="L158" s="8">
        <f t="shared" si="110"/>
        <v>1</v>
      </c>
      <c r="M158" s="8">
        <f t="shared" si="111"/>
        <v>1</v>
      </c>
      <c r="N158" s="8">
        <f t="shared" si="112"/>
        <v>1</v>
      </c>
      <c r="O158" s="8">
        <f t="shared" si="113"/>
        <v>1</v>
      </c>
      <c r="P158" s="8">
        <f t="shared" si="114"/>
        <v>1</v>
      </c>
      <c r="Q158" s="8">
        <f t="shared" si="115"/>
        <v>0</v>
      </c>
      <c r="R158" s="8">
        <f t="shared" si="116"/>
        <v>1</v>
      </c>
      <c r="S158" s="8">
        <f t="shared" si="117"/>
        <v>0</v>
      </c>
      <c r="T158" s="8">
        <f t="shared" si="118"/>
        <v>0</v>
      </c>
      <c r="U158" s="8">
        <f t="shared" si="119"/>
        <v>1</v>
      </c>
      <c r="V158" s="8">
        <f t="shared" si="120"/>
        <v>0</v>
      </c>
      <c r="W158" s="10">
        <f t="shared" si="121"/>
        <v>0</v>
      </c>
      <c r="X158" s="10">
        <f t="shared" si="122"/>
        <v>0</v>
      </c>
      <c r="Y158" s="10">
        <f t="shared" si="123"/>
        <v>0</v>
      </c>
      <c r="Z158" s="10">
        <f t="shared" si="124"/>
        <v>1</v>
      </c>
      <c r="AA158" s="10">
        <f t="shared" si="125"/>
        <v>1</v>
      </c>
      <c r="AB158" s="10">
        <f t="shared" si="126"/>
        <v>0</v>
      </c>
      <c r="AC158" s="10">
        <f t="shared" si="127"/>
        <v>1</v>
      </c>
      <c r="AD158" s="10">
        <f t="shared" si="128"/>
        <v>1</v>
      </c>
      <c r="AE158" s="10">
        <f t="shared" si="129"/>
        <v>0</v>
      </c>
      <c r="AF158" s="10">
        <f t="shared" si="130"/>
        <v>1</v>
      </c>
      <c r="AG158" s="10">
        <f t="shared" si="131"/>
        <v>0</v>
      </c>
      <c r="AH158" s="10">
        <f t="shared" si="132"/>
        <v>0</v>
      </c>
      <c r="AI158" s="10">
        <f t="shared" si="133"/>
        <v>0</v>
      </c>
      <c r="AJ158" s="10">
        <f t="shared" si="134"/>
        <v>0</v>
      </c>
      <c r="AK158" s="10">
        <f t="shared" si="135"/>
        <v>0</v>
      </c>
      <c r="AL158" s="10">
        <f t="shared" si="136"/>
        <v>1</v>
      </c>
      <c r="AM158" s="10">
        <f t="shared" si="137"/>
        <v>0</v>
      </c>
      <c r="AN158" s="10">
        <f t="shared" si="138"/>
        <v>1</v>
      </c>
      <c r="AO158" s="10">
        <f t="shared" si="139"/>
        <v>1</v>
      </c>
      <c r="AP158" s="10">
        <f t="shared" si="140"/>
        <v>1</v>
      </c>
      <c r="AQ158" s="10">
        <f t="shared" si="141"/>
        <v>0</v>
      </c>
      <c r="AR158" s="10">
        <f t="shared" si="142"/>
        <v>0</v>
      </c>
      <c r="AS158" s="10">
        <f t="shared" si="143"/>
        <v>1</v>
      </c>
      <c r="AT158" s="10">
        <f t="shared" si="144"/>
        <v>0</v>
      </c>
      <c r="AU158" s="10">
        <f t="shared" si="145"/>
        <v>0</v>
      </c>
      <c r="AV158" s="10">
        <f t="shared" si="146"/>
        <v>0</v>
      </c>
      <c r="AW158" s="10">
        <f t="shared" si="147"/>
        <v>1</v>
      </c>
      <c r="AX158" s="10">
        <f t="shared" si="148"/>
        <v>0</v>
      </c>
      <c r="AY158" s="10">
        <f t="shared" si="149"/>
        <v>0</v>
      </c>
      <c r="AZ158" s="10">
        <f t="shared" si="150"/>
        <v>0</v>
      </c>
      <c r="BA158" s="10">
        <f t="shared" si="151"/>
        <v>1</v>
      </c>
      <c r="BB158" s="10">
        <f t="shared" si="152"/>
        <v>0</v>
      </c>
      <c r="BC158" s="10">
        <f t="shared" si="153"/>
        <v>1</v>
      </c>
      <c r="BD158" s="10">
        <f t="shared" si="154"/>
        <v>0</v>
      </c>
      <c r="BE158" s="10">
        <f t="shared" si="155"/>
        <v>1</v>
      </c>
      <c r="BF158" s="13">
        <f t="shared" si="156"/>
        <v>9</v>
      </c>
      <c r="BG158" s="14">
        <f t="shared" si="157"/>
        <v>0.6428571428571429</v>
      </c>
      <c r="BH158" s="13">
        <f>BK158-BF158</f>
        <v>29.33</v>
      </c>
      <c r="BI158" s="14">
        <f t="shared" si="158"/>
        <v>0.44439393939393934</v>
      </c>
      <c r="BJ158" s="14">
        <f t="shared" si="159"/>
        <v>0.54362554112554107</v>
      </c>
      <c r="BK158">
        <v>38.33</v>
      </c>
      <c r="BL158">
        <v>80</v>
      </c>
      <c r="BM158">
        <v>23</v>
      </c>
      <c r="BN158">
        <v>49</v>
      </c>
      <c r="BO158" s="3">
        <v>0.47899999999999998</v>
      </c>
      <c r="BP158" s="4">
        <v>58.4</v>
      </c>
      <c r="BQ158" t="s">
        <v>70</v>
      </c>
      <c r="BR158" t="s">
        <v>200</v>
      </c>
      <c r="BS158" t="s">
        <v>72</v>
      </c>
      <c r="BT158" t="s">
        <v>73</v>
      </c>
      <c r="BU158" t="s">
        <v>74</v>
      </c>
      <c r="BV158" t="s">
        <v>75</v>
      </c>
      <c r="BW158" t="s">
        <v>124</v>
      </c>
      <c r="BX158" t="s">
        <v>77</v>
      </c>
      <c r="BY158" t="s">
        <v>78</v>
      </c>
      <c r="BZ158" t="s">
        <v>79</v>
      </c>
      <c r="CA158" t="s">
        <v>202</v>
      </c>
      <c r="CB158" t="s">
        <v>168</v>
      </c>
      <c r="CC158" t="s">
        <v>126</v>
      </c>
      <c r="CD158" t="s">
        <v>220</v>
      </c>
      <c r="CE158" t="s">
        <v>127</v>
      </c>
      <c r="CF158" t="s">
        <v>269</v>
      </c>
      <c r="CG158" t="s">
        <v>86</v>
      </c>
      <c r="CH158" t="s">
        <v>87</v>
      </c>
      <c r="CI158" t="s">
        <v>88</v>
      </c>
      <c r="CJ158" t="s">
        <v>142</v>
      </c>
      <c r="CK158" t="s">
        <v>90</v>
      </c>
      <c r="CL158" t="s">
        <v>91</v>
      </c>
      <c r="CM158" t="s">
        <v>181</v>
      </c>
      <c r="CN158" t="s">
        <v>169</v>
      </c>
      <c r="CO158" t="s">
        <v>129</v>
      </c>
      <c r="CP158" t="s">
        <v>143</v>
      </c>
      <c r="CQ158" t="s">
        <v>144</v>
      </c>
      <c r="CR158" t="s">
        <v>97</v>
      </c>
      <c r="CS158" t="s">
        <v>154</v>
      </c>
      <c r="CT158" t="s">
        <v>131</v>
      </c>
      <c r="CU158" t="s">
        <v>132</v>
      </c>
      <c r="CV158" t="s">
        <v>133</v>
      </c>
      <c r="CW158" t="s">
        <v>102</v>
      </c>
      <c r="CX158" t="s">
        <v>103</v>
      </c>
      <c r="CY158" t="s">
        <v>104</v>
      </c>
      <c r="CZ158" t="s">
        <v>135</v>
      </c>
      <c r="DA158" t="s">
        <v>106</v>
      </c>
      <c r="DB158" t="s">
        <v>163</v>
      </c>
      <c r="DC158" t="s">
        <v>108</v>
      </c>
      <c r="DD158" t="s">
        <v>109</v>
      </c>
      <c r="DE158" t="s">
        <v>208</v>
      </c>
      <c r="DF158" t="s">
        <v>137</v>
      </c>
      <c r="DG158" t="s">
        <v>146</v>
      </c>
      <c r="DH158" t="s">
        <v>113</v>
      </c>
      <c r="DI158" t="s">
        <v>114</v>
      </c>
      <c r="DJ158" t="s">
        <v>147</v>
      </c>
      <c r="DK158" t="s">
        <v>116</v>
      </c>
      <c r="DL158" t="s">
        <v>138</v>
      </c>
      <c r="DM158" t="s">
        <v>118</v>
      </c>
    </row>
    <row r="159" spans="1:117" x14ac:dyDescent="0.3">
      <c r="A159">
        <v>158</v>
      </c>
      <c r="B159" s="2" t="s">
        <v>686</v>
      </c>
      <c r="C159" t="s">
        <v>687</v>
      </c>
      <c r="D159" t="s">
        <v>66</v>
      </c>
      <c r="E159" t="s">
        <v>65</v>
      </c>
      <c r="F159" t="s">
        <v>205</v>
      </c>
      <c r="G159" t="s">
        <v>206</v>
      </c>
      <c r="H159" t="s">
        <v>688</v>
      </c>
      <c r="I159" s="8">
        <f t="shared" si="107"/>
        <v>1</v>
      </c>
      <c r="J159" s="8">
        <f t="shared" si="108"/>
        <v>0</v>
      </c>
      <c r="K159" s="8">
        <f t="shared" si="109"/>
        <v>1</v>
      </c>
      <c r="L159" s="8">
        <f t="shared" si="110"/>
        <v>1</v>
      </c>
      <c r="M159" s="8">
        <f t="shared" si="111"/>
        <v>1</v>
      </c>
      <c r="N159" s="8">
        <f t="shared" si="112"/>
        <v>0</v>
      </c>
      <c r="O159" s="8">
        <f t="shared" si="113"/>
        <v>1</v>
      </c>
      <c r="P159" s="8">
        <f t="shared" si="114"/>
        <v>1</v>
      </c>
      <c r="Q159" s="8">
        <f t="shared" si="115"/>
        <v>1</v>
      </c>
      <c r="R159" s="8">
        <f t="shared" si="116"/>
        <v>1</v>
      </c>
      <c r="S159" s="8">
        <f t="shared" si="117"/>
        <v>0</v>
      </c>
      <c r="T159" s="8">
        <f t="shared" si="118"/>
        <v>0</v>
      </c>
      <c r="U159" s="8">
        <f t="shared" si="119"/>
        <v>0</v>
      </c>
      <c r="V159" s="8">
        <f t="shared" si="120"/>
        <v>0</v>
      </c>
      <c r="W159" s="10">
        <f t="shared" si="121"/>
        <v>1</v>
      </c>
      <c r="X159" s="10">
        <f t="shared" si="122"/>
        <v>0</v>
      </c>
      <c r="Y159" s="10">
        <f t="shared" si="123"/>
        <v>0</v>
      </c>
      <c r="Z159" s="10">
        <f t="shared" si="124"/>
        <v>1</v>
      </c>
      <c r="AA159" s="10">
        <f t="shared" si="125"/>
        <v>1</v>
      </c>
      <c r="AB159" s="10">
        <f t="shared" si="126"/>
        <v>1</v>
      </c>
      <c r="AC159" s="10">
        <f t="shared" si="127"/>
        <v>1</v>
      </c>
      <c r="AD159" s="10">
        <f t="shared" si="128"/>
        <v>1</v>
      </c>
      <c r="AE159" s="10">
        <f t="shared" si="129"/>
        <v>0</v>
      </c>
      <c r="AF159" s="10">
        <f t="shared" si="130"/>
        <v>0</v>
      </c>
      <c r="AG159" s="10">
        <f t="shared" si="131"/>
        <v>0</v>
      </c>
      <c r="AH159" s="10">
        <f t="shared" si="132"/>
        <v>0</v>
      </c>
      <c r="AI159" s="10">
        <f t="shared" si="133"/>
        <v>1</v>
      </c>
      <c r="AJ159" s="10">
        <f t="shared" si="134"/>
        <v>0</v>
      </c>
      <c r="AK159" s="10">
        <f t="shared" si="135"/>
        <v>1</v>
      </c>
      <c r="AL159" s="10">
        <f t="shared" si="136"/>
        <v>1</v>
      </c>
      <c r="AM159" s="10">
        <f t="shared" si="137"/>
        <v>0</v>
      </c>
      <c r="AN159" s="10">
        <f t="shared" si="138"/>
        <v>1</v>
      </c>
      <c r="AO159" s="10">
        <f t="shared" si="139"/>
        <v>1</v>
      </c>
      <c r="AP159" s="10">
        <f t="shared" si="140"/>
        <v>1</v>
      </c>
      <c r="AQ159" s="10">
        <f t="shared" si="141"/>
        <v>0</v>
      </c>
      <c r="AR159" s="10">
        <f t="shared" si="142"/>
        <v>0</v>
      </c>
      <c r="AS159" s="10">
        <f t="shared" si="143"/>
        <v>0</v>
      </c>
      <c r="AT159" s="10">
        <f t="shared" si="144"/>
        <v>1</v>
      </c>
      <c r="AU159" s="10">
        <f t="shared" si="145"/>
        <v>0</v>
      </c>
      <c r="AV159" s="10">
        <f t="shared" si="146"/>
        <v>0</v>
      </c>
      <c r="AW159" s="10">
        <f t="shared" si="147"/>
        <v>0</v>
      </c>
      <c r="AX159" s="10">
        <f t="shared" si="148"/>
        <v>0</v>
      </c>
      <c r="AY159" s="10">
        <f t="shared" si="149"/>
        <v>0</v>
      </c>
      <c r="AZ159" s="10">
        <f t="shared" si="150"/>
        <v>0</v>
      </c>
      <c r="BA159" s="10">
        <f t="shared" si="151"/>
        <v>1</v>
      </c>
      <c r="BB159" s="10">
        <f t="shared" si="152"/>
        <v>0</v>
      </c>
      <c r="BC159" s="10">
        <f t="shared" si="153"/>
        <v>1</v>
      </c>
      <c r="BD159" s="10">
        <f t="shared" si="154"/>
        <v>1</v>
      </c>
      <c r="BE159" s="10">
        <f t="shared" si="155"/>
        <v>0</v>
      </c>
      <c r="BF159" s="13">
        <f t="shared" si="156"/>
        <v>8</v>
      </c>
      <c r="BG159" s="14">
        <f t="shared" si="157"/>
        <v>0.5714285714285714</v>
      </c>
      <c r="BH159" s="13">
        <f>BK159-BF159</f>
        <v>30.33</v>
      </c>
      <c r="BI159" s="14">
        <f t="shared" si="158"/>
        <v>0.45954545454545453</v>
      </c>
      <c r="BJ159" s="14">
        <f t="shared" si="159"/>
        <v>0.51548701298701294</v>
      </c>
      <c r="BK159">
        <v>38.33</v>
      </c>
      <c r="BL159">
        <v>80</v>
      </c>
      <c r="BM159">
        <v>24</v>
      </c>
      <c r="BN159">
        <v>49</v>
      </c>
      <c r="BO159" s="3">
        <v>0.47899999999999998</v>
      </c>
      <c r="BP159" s="4">
        <v>53.9</v>
      </c>
      <c r="BQ159" t="s">
        <v>70</v>
      </c>
      <c r="BR159" t="s">
        <v>200</v>
      </c>
      <c r="BS159" t="s">
        <v>72</v>
      </c>
      <c r="BT159" t="s">
        <v>73</v>
      </c>
      <c r="BU159" t="s">
        <v>74</v>
      </c>
      <c r="BV159" t="s">
        <v>153</v>
      </c>
      <c r="BW159" t="s">
        <v>124</v>
      </c>
      <c r="BX159" t="s">
        <v>77</v>
      </c>
      <c r="BY159" t="s">
        <v>125</v>
      </c>
      <c r="BZ159" t="s">
        <v>79</v>
      </c>
      <c r="CA159" t="s">
        <v>202</v>
      </c>
      <c r="CB159" t="s">
        <v>168</v>
      </c>
      <c r="CC159" t="s">
        <v>161</v>
      </c>
      <c r="CD159" t="s">
        <v>220</v>
      </c>
      <c r="CE159" t="s">
        <v>84</v>
      </c>
      <c r="CF159" t="s">
        <v>186</v>
      </c>
      <c r="CG159" t="s">
        <v>86</v>
      </c>
      <c r="CH159" t="s">
        <v>87</v>
      </c>
      <c r="CI159" t="s">
        <v>88</v>
      </c>
      <c r="CJ159" t="s">
        <v>89</v>
      </c>
      <c r="CK159" t="s">
        <v>90</v>
      </c>
      <c r="CL159" t="s">
        <v>91</v>
      </c>
      <c r="CM159" t="s">
        <v>181</v>
      </c>
      <c r="CN159" t="s">
        <v>93</v>
      </c>
      <c r="CO159" t="s">
        <v>129</v>
      </c>
      <c r="CP159" t="s">
        <v>143</v>
      </c>
      <c r="CQ159" t="s">
        <v>96</v>
      </c>
      <c r="CR159" t="s">
        <v>97</v>
      </c>
      <c r="CS159" t="s">
        <v>98</v>
      </c>
      <c r="CT159" t="s">
        <v>131</v>
      </c>
      <c r="CU159" t="s">
        <v>132</v>
      </c>
      <c r="CV159" t="s">
        <v>133</v>
      </c>
      <c r="CW159" t="s">
        <v>102</v>
      </c>
      <c r="CX159" t="s">
        <v>103</v>
      </c>
      <c r="CY159" t="s">
        <v>104</v>
      </c>
      <c r="CZ159" t="s">
        <v>195</v>
      </c>
      <c r="DA159" t="s">
        <v>162</v>
      </c>
      <c r="DB159" t="s">
        <v>107</v>
      </c>
      <c r="DC159" t="s">
        <v>108</v>
      </c>
      <c r="DD159" t="s">
        <v>262</v>
      </c>
      <c r="DE159" t="s">
        <v>110</v>
      </c>
      <c r="DF159" t="s">
        <v>137</v>
      </c>
      <c r="DG159" t="s">
        <v>146</v>
      </c>
      <c r="DH159" t="s">
        <v>113</v>
      </c>
      <c r="DI159" t="s">
        <v>114</v>
      </c>
      <c r="DJ159" t="s">
        <v>147</v>
      </c>
      <c r="DK159" t="s">
        <v>116</v>
      </c>
      <c r="DL159" t="s">
        <v>117</v>
      </c>
      <c r="DM159" t="s">
        <v>148</v>
      </c>
    </row>
    <row r="160" spans="1:117" x14ac:dyDescent="0.3">
      <c r="A160">
        <v>159</v>
      </c>
      <c r="B160" s="2" t="s">
        <v>689</v>
      </c>
      <c r="C160" t="s">
        <v>690</v>
      </c>
      <c r="D160" t="s">
        <v>65</v>
      </c>
      <c r="E160" t="s">
        <v>65</v>
      </c>
      <c r="F160" t="s">
        <v>121</v>
      </c>
      <c r="G160" t="s">
        <v>691</v>
      </c>
      <c r="H160" t="s">
        <v>692</v>
      </c>
      <c r="I160" s="8">
        <f t="shared" si="107"/>
        <v>1</v>
      </c>
      <c r="J160" s="8">
        <f t="shared" si="108"/>
        <v>1</v>
      </c>
      <c r="K160" s="8">
        <f t="shared" si="109"/>
        <v>1</v>
      </c>
      <c r="L160" s="8">
        <f t="shared" si="110"/>
        <v>1</v>
      </c>
      <c r="M160" s="8">
        <f t="shared" si="111"/>
        <v>1</v>
      </c>
      <c r="N160" s="8">
        <f t="shared" si="112"/>
        <v>1</v>
      </c>
      <c r="O160" s="8">
        <f t="shared" si="113"/>
        <v>0</v>
      </c>
      <c r="P160" s="8">
        <f t="shared" si="114"/>
        <v>0</v>
      </c>
      <c r="Q160" s="8">
        <f t="shared" si="115"/>
        <v>0</v>
      </c>
      <c r="R160" s="8">
        <f t="shared" si="116"/>
        <v>0</v>
      </c>
      <c r="S160" s="8">
        <f t="shared" si="117"/>
        <v>0</v>
      </c>
      <c r="T160" s="8">
        <f t="shared" si="118"/>
        <v>0</v>
      </c>
      <c r="U160" s="8">
        <f t="shared" si="119"/>
        <v>1</v>
      </c>
      <c r="V160" s="8">
        <f t="shared" si="120"/>
        <v>0</v>
      </c>
      <c r="W160" s="10">
        <f t="shared" si="121"/>
        <v>0</v>
      </c>
      <c r="X160" s="10">
        <f t="shared" si="122"/>
        <v>0</v>
      </c>
      <c r="Y160" s="10">
        <f t="shared" si="123"/>
        <v>0</v>
      </c>
      <c r="Z160" s="10">
        <f t="shared" si="124"/>
        <v>0</v>
      </c>
      <c r="AA160" s="10">
        <f t="shared" si="125"/>
        <v>1</v>
      </c>
      <c r="AB160" s="10">
        <f t="shared" si="126"/>
        <v>0</v>
      </c>
      <c r="AC160" s="10">
        <f t="shared" si="127"/>
        <v>0</v>
      </c>
      <c r="AD160" s="10">
        <f t="shared" si="128"/>
        <v>1</v>
      </c>
      <c r="AE160" s="10">
        <f t="shared" si="129"/>
        <v>0</v>
      </c>
      <c r="AF160" s="10">
        <f t="shared" si="130"/>
        <v>1</v>
      </c>
      <c r="AG160" s="10">
        <f t="shared" si="131"/>
        <v>0</v>
      </c>
      <c r="AH160" s="10">
        <f t="shared" si="132"/>
        <v>0</v>
      </c>
      <c r="AI160" s="10">
        <f t="shared" si="133"/>
        <v>1</v>
      </c>
      <c r="AJ160" s="10">
        <f t="shared" si="134"/>
        <v>0</v>
      </c>
      <c r="AK160" s="10">
        <f t="shared" si="135"/>
        <v>0</v>
      </c>
      <c r="AL160" s="10">
        <f t="shared" si="136"/>
        <v>1</v>
      </c>
      <c r="AM160" s="10">
        <f t="shared" si="137"/>
        <v>0</v>
      </c>
      <c r="AN160" s="10">
        <f t="shared" si="138"/>
        <v>0</v>
      </c>
      <c r="AO160" s="10">
        <f t="shared" si="139"/>
        <v>0</v>
      </c>
      <c r="AP160" s="10">
        <f t="shared" si="140"/>
        <v>1</v>
      </c>
      <c r="AQ160" s="10">
        <f t="shared" si="141"/>
        <v>0</v>
      </c>
      <c r="AR160" s="10">
        <f t="shared" si="142"/>
        <v>0</v>
      </c>
      <c r="AS160" s="10">
        <f t="shared" si="143"/>
        <v>0</v>
      </c>
      <c r="AT160" s="10">
        <f t="shared" si="144"/>
        <v>0</v>
      </c>
      <c r="AU160" s="10">
        <f t="shared" si="145"/>
        <v>0</v>
      </c>
      <c r="AV160" s="10">
        <f t="shared" si="146"/>
        <v>0</v>
      </c>
      <c r="AW160" s="10">
        <f t="shared" si="147"/>
        <v>0</v>
      </c>
      <c r="AX160" s="10">
        <f t="shared" si="148"/>
        <v>0</v>
      </c>
      <c r="AY160" s="10">
        <f t="shared" si="149"/>
        <v>0</v>
      </c>
      <c r="AZ160" s="10">
        <f t="shared" si="150"/>
        <v>0</v>
      </c>
      <c r="BA160" s="10">
        <f t="shared" si="151"/>
        <v>1</v>
      </c>
      <c r="BB160" s="10">
        <f t="shared" si="152"/>
        <v>0</v>
      </c>
      <c r="BC160" s="10">
        <f t="shared" si="153"/>
        <v>1</v>
      </c>
      <c r="BD160" s="10">
        <f t="shared" si="154"/>
        <v>0</v>
      </c>
      <c r="BE160" s="10">
        <f t="shared" si="155"/>
        <v>1</v>
      </c>
      <c r="BF160" s="13">
        <f t="shared" si="156"/>
        <v>7</v>
      </c>
      <c r="BG160" s="14">
        <f t="shared" si="157"/>
        <v>0.5</v>
      </c>
      <c r="BH160" s="13">
        <f>BK160-BF160</f>
        <v>31.25</v>
      </c>
      <c r="BI160" s="14">
        <f t="shared" si="158"/>
        <v>0.47348484848484851</v>
      </c>
      <c r="BJ160" s="14">
        <f t="shared" si="159"/>
        <v>0.48674242424242425</v>
      </c>
      <c r="BK160">
        <v>38.25</v>
      </c>
      <c r="BL160">
        <v>80</v>
      </c>
      <c r="BM160">
        <v>16</v>
      </c>
      <c r="BN160">
        <v>49</v>
      </c>
      <c r="BO160" s="3">
        <v>0.47799999999999998</v>
      </c>
      <c r="BP160" s="4">
        <v>58.5</v>
      </c>
      <c r="BQ160" t="s">
        <v>70</v>
      </c>
      <c r="BR160" t="s">
        <v>71</v>
      </c>
      <c r="BS160" t="s">
        <v>72</v>
      </c>
      <c r="BT160" t="s">
        <v>73</v>
      </c>
      <c r="BU160" t="s">
        <v>74</v>
      </c>
      <c r="BV160" t="s">
        <v>75</v>
      </c>
      <c r="BW160" t="s">
        <v>76</v>
      </c>
      <c r="BX160" t="s">
        <v>193</v>
      </c>
      <c r="BY160" t="s">
        <v>78</v>
      </c>
      <c r="BZ160" t="s">
        <v>230</v>
      </c>
      <c r="CA160" t="s">
        <v>202</v>
      </c>
      <c r="CB160" t="s">
        <v>168</v>
      </c>
      <c r="CC160" t="s">
        <v>126</v>
      </c>
      <c r="CD160" t="s">
        <v>220</v>
      </c>
      <c r="CE160" t="s">
        <v>127</v>
      </c>
      <c r="CF160" t="s">
        <v>269</v>
      </c>
      <c r="CG160" t="s">
        <v>86</v>
      </c>
      <c r="CH160" t="s">
        <v>128</v>
      </c>
      <c r="CI160" t="s">
        <v>88</v>
      </c>
      <c r="CJ160" t="s">
        <v>142</v>
      </c>
      <c r="CK160" t="s">
        <v>213</v>
      </c>
      <c r="CL160" t="s">
        <v>91</v>
      </c>
      <c r="CM160" t="s">
        <v>181</v>
      </c>
      <c r="CN160" t="s">
        <v>169</v>
      </c>
      <c r="CO160" t="s">
        <v>187</v>
      </c>
      <c r="CP160" t="s">
        <v>143</v>
      </c>
      <c r="CQ160" t="s">
        <v>96</v>
      </c>
      <c r="CR160" t="s">
        <v>97</v>
      </c>
      <c r="CS160" t="s">
        <v>154</v>
      </c>
      <c r="CT160" t="s">
        <v>131</v>
      </c>
      <c r="CU160" t="s">
        <v>132</v>
      </c>
      <c r="CV160" t="s">
        <v>349</v>
      </c>
      <c r="CW160" t="s">
        <v>439</v>
      </c>
      <c r="CX160" t="s">
        <v>103</v>
      </c>
      <c r="CY160" t="s">
        <v>104</v>
      </c>
      <c r="CZ160" t="s">
        <v>195</v>
      </c>
      <c r="DA160" t="s">
        <v>162</v>
      </c>
      <c r="DB160" t="s">
        <v>174</v>
      </c>
      <c r="DC160" t="s">
        <v>108</v>
      </c>
      <c r="DD160" t="s">
        <v>109</v>
      </c>
      <c r="DE160" t="s">
        <v>110</v>
      </c>
      <c r="DF160" t="s">
        <v>182</v>
      </c>
      <c r="DG160" t="s">
        <v>146</v>
      </c>
      <c r="DH160" t="s">
        <v>113</v>
      </c>
      <c r="DI160" t="s">
        <v>114</v>
      </c>
      <c r="DJ160" t="s">
        <v>147</v>
      </c>
      <c r="DK160" t="s">
        <v>116</v>
      </c>
      <c r="DL160" t="s">
        <v>138</v>
      </c>
      <c r="DM160" t="s">
        <v>118</v>
      </c>
    </row>
    <row r="161" spans="1:117" x14ac:dyDescent="0.3">
      <c r="A161">
        <v>160</v>
      </c>
      <c r="B161" s="2" t="s">
        <v>693</v>
      </c>
      <c r="C161" t="s">
        <v>694</v>
      </c>
      <c r="D161" t="s">
        <v>65</v>
      </c>
      <c r="E161" t="s">
        <v>65</v>
      </c>
      <c r="F161" t="s">
        <v>291</v>
      </c>
      <c r="G161" t="s">
        <v>159</v>
      </c>
      <c r="H161" t="s">
        <v>695</v>
      </c>
      <c r="I161" s="8">
        <f t="shared" si="107"/>
        <v>0</v>
      </c>
      <c r="J161" s="8">
        <f t="shared" si="108"/>
        <v>0</v>
      </c>
      <c r="K161" s="8">
        <f t="shared" si="109"/>
        <v>1</v>
      </c>
      <c r="L161" s="8">
        <f t="shared" si="110"/>
        <v>1</v>
      </c>
      <c r="M161" s="8">
        <f t="shared" si="111"/>
        <v>0</v>
      </c>
      <c r="N161" s="8">
        <f t="shared" si="112"/>
        <v>0</v>
      </c>
      <c r="O161" s="8">
        <f t="shared" si="113"/>
        <v>1</v>
      </c>
      <c r="P161" s="8">
        <f t="shared" si="114"/>
        <v>0</v>
      </c>
      <c r="Q161" s="8">
        <f t="shared" si="115"/>
        <v>0</v>
      </c>
      <c r="R161" s="8">
        <f t="shared" si="116"/>
        <v>1</v>
      </c>
      <c r="S161" s="8">
        <f t="shared" si="117"/>
        <v>0</v>
      </c>
      <c r="T161" s="8">
        <f t="shared" si="118"/>
        <v>0</v>
      </c>
      <c r="U161" s="8">
        <f t="shared" si="119"/>
        <v>1</v>
      </c>
      <c r="V161" s="8">
        <f t="shared" si="120"/>
        <v>0</v>
      </c>
      <c r="W161" s="10">
        <f t="shared" si="121"/>
        <v>0</v>
      </c>
      <c r="X161" s="10">
        <f t="shared" si="122"/>
        <v>0</v>
      </c>
      <c r="Y161" s="10">
        <f t="shared" si="123"/>
        <v>0</v>
      </c>
      <c r="Z161" s="10">
        <f t="shared" si="124"/>
        <v>1</v>
      </c>
      <c r="AA161" s="10">
        <f t="shared" si="125"/>
        <v>1</v>
      </c>
      <c r="AB161" s="10">
        <f t="shared" si="126"/>
        <v>0</v>
      </c>
      <c r="AC161" s="10">
        <f t="shared" si="127"/>
        <v>1</v>
      </c>
      <c r="AD161" s="10">
        <f t="shared" si="128"/>
        <v>1</v>
      </c>
      <c r="AE161" s="10">
        <f t="shared" si="129"/>
        <v>1</v>
      </c>
      <c r="AF161" s="10">
        <f t="shared" si="130"/>
        <v>0</v>
      </c>
      <c r="AG161" s="10">
        <f t="shared" si="131"/>
        <v>1</v>
      </c>
      <c r="AH161" s="10">
        <f t="shared" si="132"/>
        <v>0</v>
      </c>
      <c r="AI161" s="10">
        <f t="shared" si="133"/>
        <v>1</v>
      </c>
      <c r="AJ161" s="10">
        <f t="shared" si="134"/>
        <v>0</v>
      </c>
      <c r="AK161" s="10">
        <f t="shared" si="135"/>
        <v>0</v>
      </c>
      <c r="AL161" s="10">
        <f t="shared" si="136"/>
        <v>1</v>
      </c>
      <c r="AM161" s="10">
        <f t="shared" si="137"/>
        <v>0</v>
      </c>
      <c r="AN161" s="10">
        <f t="shared" si="138"/>
        <v>1</v>
      </c>
      <c r="AO161" s="10">
        <f t="shared" si="139"/>
        <v>1</v>
      </c>
      <c r="AP161" s="10">
        <f t="shared" si="140"/>
        <v>1</v>
      </c>
      <c r="AQ161" s="10">
        <f t="shared" si="141"/>
        <v>0</v>
      </c>
      <c r="AR161" s="10">
        <f t="shared" si="142"/>
        <v>0</v>
      </c>
      <c r="AS161" s="10">
        <f t="shared" si="143"/>
        <v>0</v>
      </c>
      <c r="AT161" s="10">
        <f t="shared" si="144"/>
        <v>0</v>
      </c>
      <c r="AU161" s="10">
        <f t="shared" si="145"/>
        <v>0</v>
      </c>
      <c r="AV161" s="10">
        <f t="shared" si="146"/>
        <v>0</v>
      </c>
      <c r="AW161" s="10">
        <f t="shared" si="147"/>
        <v>0</v>
      </c>
      <c r="AX161" s="10">
        <f t="shared" si="148"/>
        <v>0</v>
      </c>
      <c r="AY161" s="10">
        <f t="shared" si="149"/>
        <v>0</v>
      </c>
      <c r="AZ161" s="10">
        <f t="shared" si="150"/>
        <v>0</v>
      </c>
      <c r="BA161" s="10">
        <f t="shared" si="151"/>
        <v>1</v>
      </c>
      <c r="BB161" s="10">
        <f t="shared" si="152"/>
        <v>1</v>
      </c>
      <c r="BC161" s="10">
        <f t="shared" si="153"/>
        <v>1</v>
      </c>
      <c r="BD161" s="10">
        <f t="shared" si="154"/>
        <v>1</v>
      </c>
      <c r="BE161" s="10">
        <f t="shared" si="155"/>
        <v>1</v>
      </c>
      <c r="BF161" s="13">
        <f t="shared" si="156"/>
        <v>5</v>
      </c>
      <c r="BG161" s="14">
        <f t="shared" si="157"/>
        <v>0.35714285714285715</v>
      </c>
      <c r="BH161" s="13">
        <f>BK161-BF161</f>
        <v>33.1</v>
      </c>
      <c r="BI161" s="14">
        <f t="shared" si="158"/>
        <v>0.50151515151515158</v>
      </c>
      <c r="BJ161" s="14">
        <f t="shared" si="159"/>
        <v>0.42932900432900434</v>
      </c>
      <c r="BK161">
        <v>38.1</v>
      </c>
      <c r="BL161">
        <v>80</v>
      </c>
      <c r="BM161">
        <v>21</v>
      </c>
      <c r="BN161">
        <v>49</v>
      </c>
      <c r="BO161" s="3">
        <v>0.47599999999999998</v>
      </c>
      <c r="BP161" s="4">
        <v>57.3</v>
      </c>
      <c r="BQ161" t="s">
        <v>261</v>
      </c>
      <c r="BR161" t="s">
        <v>200</v>
      </c>
      <c r="BS161" t="s">
        <v>72</v>
      </c>
      <c r="BT161" t="s">
        <v>73</v>
      </c>
      <c r="BU161" t="s">
        <v>240</v>
      </c>
      <c r="BV161" t="s">
        <v>153</v>
      </c>
      <c r="BW161" t="s">
        <v>124</v>
      </c>
      <c r="BX161" t="s">
        <v>193</v>
      </c>
      <c r="BY161" t="s">
        <v>78</v>
      </c>
      <c r="BZ161" t="s">
        <v>79</v>
      </c>
      <c r="CA161" t="s">
        <v>202</v>
      </c>
      <c r="CB161" t="s">
        <v>168</v>
      </c>
      <c r="CC161" t="s">
        <v>126</v>
      </c>
      <c r="CD161" t="s">
        <v>220</v>
      </c>
      <c r="CE161" t="s">
        <v>127</v>
      </c>
      <c r="CF161" t="s">
        <v>186</v>
      </c>
      <c r="CG161" t="s">
        <v>86</v>
      </c>
      <c r="CH161" t="s">
        <v>87</v>
      </c>
      <c r="CI161" t="s">
        <v>88</v>
      </c>
      <c r="CJ161" t="s">
        <v>142</v>
      </c>
      <c r="CK161" t="s">
        <v>90</v>
      </c>
      <c r="CL161" t="s">
        <v>91</v>
      </c>
      <c r="CM161" t="s">
        <v>92</v>
      </c>
      <c r="CN161" t="s">
        <v>93</v>
      </c>
      <c r="CO161" t="s">
        <v>94</v>
      </c>
      <c r="CP161" t="s">
        <v>143</v>
      </c>
      <c r="CQ161" t="s">
        <v>96</v>
      </c>
      <c r="CR161" t="s">
        <v>97</v>
      </c>
      <c r="CS161" t="s">
        <v>154</v>
      </c>
      <c r="CT161" t="s">
        <v>131</v>
      </c>
      <c r="CU161" t="s">
        <v>132</v>
      </c>
      <c r="CV161" t="s">
        <v>133</v>
      </c>
      <c r="CW161" t="s">
        <v>102</v>
      </c>
      <c r="CX161" t="s">
        <v>103</v>
      </c>
      <c r="CY161" t="s">
        <v>104</v>
      </c>
      <c r="CZ161" t="s">
        <v>135</v>
      </c>
      <c r="DA161" t="s">
        <v>188</v>
      </c>
      <c r="DB161" t="s">
        <v>174</v>
      </c>
      <c r="DC161" t="s">
        <v>108</v>
      </c>
      <c r="DD161" t="s">
        <v>109</v>
      </c>
      <c r="DE161" t="s">
        <v>110</v>
      </c>
      <c r="DF161" t="s">
        <v>137</v>
      </c>
      <c r="DG161" t="s">
        <v>146</v>
      </c>
      <c r="DH161" t="s">
        <v>113</v>
      </c>
      <c r="DI161" t="s">
        <v>114</v>
      </c>
      <c r="DJ161" t="s">
        <v>115</v>
      </c>
      <c r="DK161" t="s">
        <v>116</v>
      </c>
      <c r="DL161" t="s">
        <v>117</v>
      </c>
      <c r="DM161" t="s">
        <v>118</v>
      </c>
    </row>
    <row r="162" spans="1:117" x14ac:dyDescent="0.3">
      <c r="A162">
        <v>161</v>
      </c>
      <c r="B162" s="2" t="s">
        <v>696</v>
      </c>
      <c r="C162" t="s">
        <v>697</v>
      </c>
      <c r="D162" t="s">
        <v>66</v>
      </c>
      <c r="E162" t="s">
        <v>65</v>
      </c>
      <c r="F162" t="s">
        <v>291</v>
      </c>
      <c r="G162" t="s">
        <v>159</v>
      </c>
      <c r="H162" t="s">
        <v>698</v>
      </c>
      <c r="I162" s="8">
        <f t="shared" si="107"/>
        <v>1</v>
      </c>
      <c r="J162" s="8">
        <f t="shared" si="108"/>
        <v>1</v>
      </c>
      <c r="K162" s="8">
        <f t="shared" si="109"/>
        <v>1</v>
      </c>
      <c r="L162" s="8">
        <f t="shared" si="110"/>
        <v>1</v>
      </c>
      <c r="M162" s="8">
        <f t="shared" si="111"/>
        <v>1</v>
      </c>
      <c r="N162" s="8">
        <f t="shared" si="112"/>
        <v>1</v>
      </c>
      <c r="O162" s="8">
        <f t="shared" si="113"/>
        <v>1</v>
      </c>
      <c r="P162" s="8">
        <f t="shared" si="114"/>
        <v>1</v>
      </c>
      <c r="Q162" s="8">
        <f t="shared" si="115"/>
        <v>0</v>
      </c>
      <c r="R162" s="8">
        <f t="shared" si="116"/>
        <v>1</v>
      </c>
      <c r="S162" s="8">
        <f t="shared" si="117"/>
        <v>1</v>
      </c>
      <c r="T162" s="8">
        <f t="shared" si="118"/>
        <v>0</v>
      </c>
      <c r="U162" s="8">
        <f t="shared" si="119"/>
        <v>0</v>
      </c>
      <c r="V162" s="8">
        <f t="shared" si="120"/>
        <v>1</v>
      </c>
      <c r="W162" s="10">
        <f t="shared" si="121"/>
        <v>1</v>
      </c>
      <c r="X162" s="10">
        <f t="shared" si="122"/>
        <v>0</v>
      </c>
      <c r="Y162" s="10">
        <f t="shared" si="123"/>
        <v>0</v>
      </c>
      <c r="Z162" s="10">
        <f t="shared" si="124"/>
        <v>1</v>
      </c>
      <c r="AA162" s="10">
        <f t="shared" si="125"/>
        <v>1</v>
      </c>
      <c r="AB162" s="10">
        <f t="shared" si="126"/>
        <v>0</v>
      </c>
      <c r="AC162" s="10">
        <f t="shared" si="127"/>
        <v>0</v>
      </c>
      <c r="AD162" s="10">
        <f t="shared" si="128"/>
        <v>0</v>
      </c>
      <c r="AE162" s="10">
        <f t="shared" si="129"/>
        <v>0</v>
      </c>
      <c r="AF162" s="10">
        <f t="shared" si="130"/>
        <v>0</v>
      </c>
      <c r="AG162" s="10">
        <f t="shared" si="131"/>
        <v>0</v>
      </c>
      <c r="AH162" s="10">
        <f t="shared" si="132"/>
        <v>0</v>
      </c>
      <c r="AI162" s="10">
        <f t="shared" si="133"/>
        <v>1</v>
      </c>
      <c r="AJ162" s="10">
        <f t="shared" si="134"/>
        <v>0</v>
      </c>
      <c r="AK162" s="10">
        <f t="shared" si="135"/>
        <v>0</v>
      </c>
      <c r="AL162" s="10">
        <f t="shared" si="136"/>
        <v>0</v>
      </c>
      <c r="AM162" s="10">
        <f t="shared" si="137"/>
        <v>0</v>
      </c>
      <c r="AN162" s="10">
        <f t="shared" si="138"/>
        <v>0</v>
      </c>
      <c r="AO162" s="10">
        <f t="shared" si="139"/>
        <v>1</v>
      </c>
      <c r="AP162" s="10">
        <f t="shared" si="140"/>
        <v>0</v>
      </c>
      <c r="AQ162" s="10">
        <f t="shared" si="141"/>
        <v>0</v>
      </c>
      <c r="AR162" s="10">
        <f t="shared" si="142"/>
        <v>0</v>
      </c>
      <c r="AS162" s="10">
        <f t="shared" si="143"/>
        <v>0</v>
      </c>
      <c r="AT162" s="10">
        <f t="shared" si="144"/>
        <v>0</v>
      </c>
      <c r="AU162" s="10">
        <f t="shared" si="145"/>
        <v>0</v>
      </c>
      <c r="AV162" s="10">
        <f t="shared" si="146"/>
        <v>0</v>
      </c>
      <c r="AW162" s="10">
        <f t="shared" si="147"/>
        <v>0</v>
      </c>
      <c r="AX162" s="10">
        <f t="shared" si="148"/>
        <v>0</v>
      </c>
      <c r="AY162" s="10">
        <f t="shared" si="149"/>
        <v>0</v>
      </c>
      <c r="AZ162" s="10">
        <f t="shared" si="150"/>
        <v>0</v>
      </c>
      <c r="BA162" s="10">
        <f t="shared" si="151"/>
        <v>1</v>
      </c>
      <c r="BB162" s="10">
        <f t="shared" si="152"/>
        <v>0</v>
      </c>
      <c r="BC162" s="10">
        <f t="shared" si="153"/>
        <v>1</v>
      </c>
      <c r="BD162" s="10">
        <f t="shared" si="154"/>
        <v>0</v>
      </c>
      <c r="BE162" s="10">
        <f t="shared" si="155"/>
        <v>0</v>
      </c>
      <c r="BF162" s="13">
        <f t="shared" si="156"/>
        <v>11</v>
      </c>
      <c r="BG162" s="14">
        <f t="shared" si="157"/>
        <v>0.7857142857142857</v>
      </c>
      <c r="BH162" s="13">
        <f>BK162-BF162</f>
        <v>27.020000000000003</v>
      </c>
      <c r="BI162" s="14">
        <f t="shared" si="158"/>
        <v>0.40939393939393942</v>
      </c>
      <c r="BJ162" s="14">
        <f t="shared" si="159"/>
        <v>0.59755411255411262</v>
      </c>
      <c r="BK162">
        <v>38.020000000000003</v>
      </c>
      <c r="BL162">
        <v>80</v>
      </c>
      <c r="BM162">
        <v>18</v>
      </c>
      <c r="BN162">
        <v>49</v>
      </c>
      <c r="BO162" s="3">
        <v>0.47499999999999998</v>
      </c>
      <c r="BP162" s="4">
        <v>57.9</v>
      </c>
      <c r="BQ162" t="s">
        <v>70</v>
      </c>
      <c r="BR162" t="s">
        <v>71</v>
      </c>
      <c r="BS162" t="s">
        <v>72</v>
      </c>
      <c r="BT162" t="s">
        <v>73</v>
      </c>
      <c r="BU162" t="s">
        <v>74</v>
      </c>
      <c r="BV162" t="s">
        <v>75</v>
      </c>
      <c r="BW162" t="s">
        <v>124</v>
      </c>
      <c r="BX162" t="s">
        <v>77</v>
      </c>
      <c r="BY162" t="s">
        <v>78</v>
      </c>
      <c r="BZ162" t="s">
        <v>79</v>
      </c>
      <c r="CA162" t="s">
        <v>80</v>
      </c>
      <c r="CB162" t="s">
        <v>168</v>
      </c>
      <c r="CC162" t="s">
        <v>161</v>
      </c>
      <c r="CD162" t="s">
        <v>83</v>
      </c>
      <c r="CE162" t="s">
        <v>84</v>
      </c>
      <c r="CF162" t="s">
        <v>186</v>
      </c>
      <c r="CG162" t="s">
        <v>86</v>
      </c>
      <c r="CH162" t="s">
        <v>87</v>
      </c>
      <c r="CI162" t="s">
        <v>88</v>
      </c>
      <c r="CJ162" t="s">
        <v>142</v>
      </c>
      <c r="CK162" t="s">
        <v>213</v>
      </c>
      <c r="CL162" t="s">
        <v>180</v>
      </c>
      <c r="CM162" t="s">
        <v>181</v>
      </c>
      <c r="CN162" t="s">
        <v>93</v>
      </c>
      <c r="CO162" t="s">
        <v>129</v>
      </c>
      <c r="CP162" t="s">
        <v>143</v>
      </c>
      <c r="CQ162" t="s">
        <v>96</v>
      </c>
      <c r="CR162" t="s">
        <v>97</v>
      </c>
      <c r="CS162" t="s">
        <v>154</v>
      </c>
      <c r="CT162" t="s">
        <v>99</v>
      </c>
      <c r="CU162" t="s">
        <v>132</v>
      </c>
      <c r="CV162" t="s">
        <v>349</v>
      </c>
      <c r="CW162" t="s">
        <v>102</v>
      </c>
      <c r="CX162" t="s">
        <v>385</v>
      </c>
      <c r="CY162" t="s">
        <v>104</v>
      </c>
      <c r="CZ162" t="s">
        <v>195</v>
      </c>
      <c r="DA162" t="s">
        <v>162</v>
      </c>
      <c r="DB162" t="s">
        <v>174</v>
      </c>
      <c r="DC162" t="s">
        <v>108</v>
      </c>
      <c r="DD162" t="s">
        <v>262</v>
      </c>
      <c r="DE162" t="s">
        <v>110</v>
      </c>
      <c r="DF162" t="s">
        <v>137</v>
      </c>
      <c r="DG162" t="s">
        <v>146</v>
      </c>
      <c r="DH162" t="s">
        <v>113</v>
      </c>
      <c r="DI162" t="s">
        <v>114</v>
      </c>
      <c r="DJ162" t="s">
        <v>147</v>
      </c>
      <c r="DK162" t="s">
        <v>116</v>
      </c>
      <c r="DL162" t="s">
        <v>138</v>
      </c>
      <c r="DM162" t="s">
        <v>148</v>
      </c>
    </row>
    <row r="163" spans="1:117" x14ac:dyDescent="0.3">
      <c r="A163">
        <v>162</v>
      </c>
      <c r="B163" s="2" t="s">
        <v>699</v>
      </c>
      <c r="C163" t="s">
        <v>700</v>
      </c>
      <c r="D163" t="s">
        <v>65</v>
      </c>
      <c r="E163" t="s">
        <v>65</v>
      </c>
      <c r="F163" t="s">
        <v>487</v>
      </c>
      <c r="G163" t="s">
        <v>151</v>
      </c>
      <c r="H163" t="s">
        <v>701</v>
      </c>
      <c r="I163" s="8">
        <f t="shared" si="107"/>
        <v>1</v>
      </c>
      <c r="J163" s="8">
        <f t="shared" si="108"/>
        <v>1</v>
      </c>
      <c r="K163" s="8">
        <f t="shared" si="109"/>
        <v>1</v>
      </c>
      <c r="L163" s="8">
        <f t="shared" si="110"/>
        <v>0</v>
      </c>
      <c r="M163" s="8">
        <f t="shared" si="111"/>
        <v>1</v>
      </c>
      <c r="N163" s="8">
        <f t="shared" si="112"/>
        <v>0</v>
      </c>
      <c r="O163" s="8">
        <f t="shared" si="113"/>
        <v>1</v>
      </c>
      <c r="P163" s="8">
        <f t="shared" si="114"/>
        <v>1</v>
      </c>
      <c r="Q163" s="8">
        <f t="shared" si="115"/>
        <v>0</v>
      </c>
      <c r="R163" s="8">
        <f t="shared" si="116"/>
        <v>0</v>
      </c>
      <c r="S163" s="8">
        <f t="shared" si="117"/>
        <v>0</v>
      </c>
      <c r="T163" s="8">
        <f t="shared" si="118"/>
        <v>0</v>
      </c>
      <c r="U163" s="8">
        <f t="shared" si="119"/>
        <v>0</v>
      </c>
      <c r="V163" s="8">
        <f t="shared" si="120"/>
        <v>1</v>
      </c>
      <c r="W163" s="10">
        <f t="shared" si="121"/>
        <v>1</v>
      </c>
      <c r="X163" s="10">
        <f t="shared" si="122"/>
        <v>1</v>
      </c>
      <c r="Y163" s="10">
        <f t="shared" si="123"/>
        <v>0</v>
      </c>
      <c r="Z163" s="10">
        <f t="shared" si="124"/>
        <v>1</v>
      </c>
      <c r="AA163" s="10">
        <f t="shared" si="125"/>
        <v>1</v>
      </c>
      <c r="AB163" s="10">
        <f t="shared" si="126"/>
        <v>1</v>
      </c>
      <c r="AC163" s="10">
        <f t="shared" si="127"/>
        <v>1</v>
      </c>
      <c r="AD163" s="10">
        <f t="shared" si="128"/>
        <v>1</v>
      </c>
      <c r="AE163" s="10">
        <f t="shared" si="129"/>
        <v>1</v>
      </c>
      <c r="AF163" s="10">
        <f t="shared" si="130"/>
        <v>0</v>
      </c>
      <c r="AG163" s="10">
        <f t="shared" si="131"/>
        <v>0</v>
      </c>
      <c r="AH163" s="10">
        <f t="shared" si="132"/>
        <v>0</v>
      </c>
      <c r="AI163" s="10">
        <f t="shared" si="133"/>
        <v>1</v>
      </c>
      <c r="AJ163" s="10">
        <f t="shared" si="134"/>
        <v>0</v>
      </c>
      <c r="AK163" s="10">
        <f t="shared" si="135"/>
        <v>0</v>
      </c>
      <c r="AL163" s="10">
        <f t="shared" si="136"/>
        <v>1</v>
      </c>
      <c r="AM163" s="10">
        <f t="shared" si="137"/>
        <v>0</v>
      </c>
      <c r="AN163" s="10">
        <f t="shared" si="138"/>
        <v>0</v>
      </c>
      <c r="AO163" s="10">
        <f t="shared" si="139"/>
        <v>0</v>
      </c>
      <c r="AP163" s="10">
        <f t="shared" si="140"/>
        <v>0</v>
      </c>
      <c r="AQ163" s="10">
        <f t="shared" si="141"/>
        <v>0</v>
      </c>
      <c r="AR163" s="10">
        <f t="shared" si="142"/>
        <v>0</v>
      </c>
      <c r="AS163" s="10">
        <f t="shared" si="143"/>
        <v>1</v>
      </c>
      <c r="AT163" s="10">
        <f t="shared" si="144"/>
        <v>0</v>
      </c>
      <c r="AU163" s="10">
        <f t="shared" si="145"/>
        <v>0</v>
      </c>
      <c r="AV163" s="10">
        <f t="shared" si="146"/>
        <v>0</v>
      </c>
      <c r="AW163" s="10">
        <f t="shared" si="147"/>
        <v>0</v>
      </c>
      <c r="AX163" s="10">
        <f t="shared" si="148"/>
        <v>0</v>
      </c>
      <c r="AY163" s="10">
        <f t="shared" si="149"/>
        <v>0</v>
      </c>
      <c r="AZ163" s="10">
        <f t="shared" si="150"/>
        <v>0</v>
      </c>
      <c r="BA163" s="10">
        <f t="shared" si="151"/>
        <v>1</v>
      </c>
      <c r="BB163" s="10">
        <f t="shared" si="152"/>
        <v>0</v>
      </c>
      <c r="BC163" s="10">
        <f t="shared" si="153"/>
        <v>1</v>
      </c>
      <c r="BD163" s="10">
        <f t="shared" si="154"/>
        <v>1</v>
      </c>
      <c r="BE163" s="10">
        <f t="shared" si="155"/>
        <v>0</v>
      </c>
      <c r="BF163" s="13">
        <f t="shared" si="156"/>
        <v>7</v>
      </c>
      <c r="BG163" s="14">
        <f t="shared" si="157"/>
        <v>0.5</v>
      </c>
      <c r="BH163" s="13">
        <f>BK163-BF163</f>
        <v>30.840000000000003</v>
      </c>
      <c r="BI163" s="14">
        <f t="shared" si="158"/>
        <v>0.46727272727272734</v>
      </c>
      <c r="BJ163" s="14">
        <f t="shared" si="159"/>
        <v>0.48363636363636364</v>
      </c>
      <c r="BK163">
        <v>37.840000000000003</v>
      </c>
      <c r="BL163">
        <v>80</v>
      </c>
      <c r="BM163">
        <v>21</v>
      </c>
      <c r="BN163">
        <v>49</v>
      </c>
      <c r="BO163" s="3">
        <v>0.47299999999999998</v>
      </c>
      <c r="BP163" s="4">
        <v>52</v>
      </c>
      <c r="BQ163" t="s">
        <v>70</v>
      </c>
      <c r="BR163" t="s">
        <v>71</v>
      </c>
      <c r="BS163" t="s">
        <v>72</v>
      </c>
      <c r="BT163" t="s">
        <v>201</v>
      </c>
      <c r="BU163" t="s">
        <v>74</v>
      </c>
      <c r="BV163" t="s">
        <v>153</v>
      </c>
      <c r="BW163" t="s">
        <v>124</v>
      </c>
      <c r="BX163" t="s">
        <v>77</v>
      </c>
      <c r="BY163" t="s">
        <v>78</v>
      </c>
      <c r="BZ163" t="s">
        <v>230</v>
      </c>
      <c r="CA163" t="s">
        <v>202</v>
      </c>
      <c r="CB163" t="s">
        <v>168</v>
      </c>
      <c r="CC163" t="s">
        <v>161</v>
      </c>
      <c r="CD163" t="s">
        <v>83</v>
      </c>
      <c r="CE163" t="s">
        <v>84</v>
      </c>
      <c r="CF163" t="s">
        <v>85</v>
      </c>
      <c r="CG163" t="s">
        <v>86</v>
      </c>
      <c r="CH163" t="s">
        <v>87</v>
      </c>
      <c r="CI163" t="s">
        <v>88</v>
      </c>
      <c r="CJ163" t="s">
        <v>89</v>
      </c>
      <c r="CK163" t="s">
        <v>90</v>
      </c>
      <c r="CL163" t="s">
        <v>91</v>
      </c>
      <c r="CM163" t="s">
        <v>92</v>
      </c>
      <c r="CN163" t="s">
        <v>93</v>
      </c>
      <c r="CO163" t="s">
        <v>129</v>
      </c>
      <c r="CP163" t="s">
        <v>143</v>
      </c>
      <c r="CQ163" t="s">
        <v>96</v>
      </c>
      <c r="CR163" t="s">
        <v>97</v>
      </c>
      <c r="CS163" t="s">
        <v>154</v>
      </c>
      <c r="CT163" t="s">
        <v>131</v>
      </c>
      <c r="CU163" t="s">
        <v>132</v>
      </c>
      <c r="CV163" t="s">
        <v>101</v>
      </c>
      <c r="CW163" t="s">
        <v>134</v>
      </c>
      <c r="CX163" t="s">
        <v>271</v>
      </c>
      <c r="CY163" t="s">
        <v>104</v>
      </c>
      <c r="CZ163" t="s">
        <v>195</v>
      </c>
      <c r="DA163" t="s">
        <v>106</v>
      </c>
      <c r="DB163" t="s">
        <v>174</v>
      </c>
      <c r="DC163" t="s">
        <v>108</v>
      </c>
      <c r="DD163" t="s">
        <v>109</v>
      </c>
      <c r="DE163" t="s">
        <v>110</v>
      </c>
      <c r="DF163" t="s">
        <v>137</v>
      </c>
      <c r="DG163" t="s">
        <v>146</v>
      </c>
      <c r="DH163" t="s">
        <v>113</v>
      </c>
      <c r="DI163" t="s">
        <v>114</v>
      </c>
      <c r="DJ163" t="s">
        <v>147</v>
      </c>
      <c r="DK163" t="s">
        <v>116</v>
      </c>
      <c r="DL163" t="s">
        <v>117</v>
      </c>
      <c r="DM163" t="s">
        <v>148</v>
      </c>
    </row>
    <row r="164" spans="1:117" x14ac:dyDescent="0.3">
      <c r="A164">
        <v>163</v>
      </c>
      <c r="B164" s="2" t="s">
        <v>702</v>
      </c>
      <c r="C164" t="s">
        <v>703</v>
      </c>
      <c r="D164" t="s">
        <v>66</v>
      </c>
      <c r="E164" t="s">
        <v>65</v>
      </c>
      <c r="F164" t="s">
        <v>177</v>
      </c>
      <c r="G164" t="s">
        <v>68</v>
      </c>
      <c r="H164" t="s">
        <v>704</v>
      </c>
      <c r="I164" s="8">
        <f t="shared" si="107"/>
        <v>1</v>
      </c>
      <c r="J164" s="8">
        <f t="shared" si="108"/>
        <v>0</v>
      </c>
      <c r="K164" s="8">
        <f t="shared" si="109"/>
        <v>1</v>
      </c>
      <c r="L164" s="8">
        <f t="shared" si="110"/>
        <v>1</v>
      </c>
      <c r="M164" s="8">
        <f t="shared" si="111"/>
        <v>1</v>
      </c>
      <c r="N164" s="8">
        <f t="shared" si="112"/>
        <v>1</v>
      </c>
      <c r="O164" s="8">
        <f t="shared" si="113"/>
        <v>1</v>
      </c>
      <c r="P164" s="8">
        <f t="shared" si="114"/>
        <v>1</v>
      </c>
      <c r="Q164" s="8">
        <f t="shared" si="115"/>
        <v>0</v>
      </c>
      <c r="R164" s="8">
        <f t="shared" si="116"/>
        <v>1</v>
      </c>
      <c r="S164" s="8">
        <f t="shared" si="117"/>
        <v>0</v>
      </c>
      <c r="T164" s="8">
        <f t="shared" si="118"/>
        <v>1</v>
      </c>
      <c r="U164" s="8">
        <f t="shared" si="119"/>
        <v>1</v>
      </c>
      <c r="V164" s="8">
        <f t="shared" si="120"/>
        <v>0</v>
      </c>
      <c r="W164" s="10">
        <f t="shared" si="121"/>
        <v>0</v>
      </c>
      <c r="X164" s="10">
        <f t="shared" si="122"/>
        <v>1</v>
      </c>
      <c r="Y164" s="10">
        <f t="shared" si="123"/>
        <v>0</v>
      </c>
      <c r="Z164" s="10">
        <f t="shared" si="124"/>
        <v>1</v>
      </c>
      <c r="AA164" s="10">
        <f t="shared" si="125"/>
        <v>1</v>
      </c>
      <c r="AB164" s="10">
        <f t="shared" si="126"/>
        <v>0</v>
      </c>
      <c r="AC164" s="10">
        <f t="shared" si="127"/>
        <v>1</v>
      </c>
      <c r="AD164" s="10">
        <f t="shared" si="128"/>
        <v>1</v>
      </c>
      <c r="AE164" s="10">
        <f t="shared" si="129"/>
        <v>1</v>
      </c>
      <c r="AF164" s="10">
        <f t="shared" si="130"/>
        <v>0</v>
      </c>
      <c r="AG164" s="10">
        <f t="shared" si="131"/>
        <v>0</v>
      </c>
      <c r="AH164" s="10">
        <f t="shared" si="132"/>
        <v>0</v>
      </c>
      <c r="AI164" s="10">
        <f t="shared" si="133"/>
        <v>0</v>
      </c>
      <c r="AJ164" s="10">
        <f t="shared" si="134"/>
        <v>0</v>
      </c>
      <c r="AK164" s="10">
        <f t="shared" si="135"/>
        <v>0</v>
      </c>
      <c r="AL164" s="10">
        <f t="shared" si="136"/>
        <v>1</v>
      </c>
      <c r="AM164" s="10">
        <f t="shared" si="137"/>
        <v>0</v>
      </c>
      <c r="AN164" s="10">
        <f t="shared" si="138"/>
        <v>0</v>
      </c>
      <c r="AO164" s="10">
        <f t="shared" si="139"/>
        <v>1</v>
      </c>
      <c r="AP164" s="10">
        <f t="shared" si="140"/>
        <v>1</v>
      </c>
      <c r="AQ164" s="10">
        <f t="shared" si="141"/>
        <v>0</v>
      </c>
      <c r="AR164" s="10">
        <f t="shared" si="142"/>
        <v>0</v>
      </c>
      <c r="AS164" s="10">
        <f t="shared" si="143"/>
        <v>1</v>
      </c>
      <c r="AT164" s="10">
        <f t="shared" si="144"/>
        <v>0</v>
      </c>
      <c r="AU164" s="10">
        <f t="shared" si="145"/>
        <v>1</v>
      </c>
      <c r="AV164" s="10">
        <f t="shared" si="146"/>
        <v>0</v>
      </c>
      <c r="AW164" s="10">
        <f t="shared" si="147"/>
        <v>0</v>
      </c>
      <c r="AX164" s="10">
        <f t="shared" si="148"/>
        <v>0</v>
      </c>
      <c r="AY164" s="10">
        <f t="shared" si="149"/>
        <v>0</v>
      </c>
      <c r="AZ164" s="10">
        <f t="shared" si="150"/>
        <v>0</v>
      </c>
      <c r="BA164" s="10">
        <f t="shared" si="151"/>
        <v>1</v>
      </c>
      <c r="BB164" s="10">
        <f t="shared" si="152"/>
        <v>1</v>
      </c>
      <c r="BC164" s="10">
        <f t="shared" si="153"/>
        <v>1</v>
      </c>
      <c r="BD164" s="10">
        <f t="shared" si="154"/>
        <v>0</v>
      </c>
      <c r="BE164" s="10">
        <f t="shared" si="155"/>
        <v>1</v>
      </c>
      <c r="BF164" s="13">
        <f t="shared" si="156"/>
        <v>10</v>
      </c>
      <c r="BG164" s="14">
        <f t="shared" si="157"/>
        <v>0.7142857142857143</v>
      </c>
      <c r="BH164" s="13">
        <f>BK164-BF164</f>
        <v>27.659999999999997</v>
      </c>
      <c r="BI164" s="14">
        <f t="shared" si="158"/>
        <v>0.41909090909090901</v>
      </c>
      <c r="BJ164" s="14">
        <f t="shared" si="159"/>
        <v>0.56668831168831169</v>
      </c>
      <c r="BK164">
        <v>37.659999999999997</v>
      </c>
      <c r="BL164">
        <v>80</v>
      </c>
      <c r="BM164">
        <v>25</v>
      </c>
      <c r="BN164">
        <v>49</v>
      </c>
      <c r="BO164" s="3">
        <v>0.47099999999999997</v>
      </c>
      <c r="BP164" s="4">
        <v>53.6</v>
      </c>
      <c r="BQ164" t="s">
        <v>70</v>
      </c>
      <c r="BR164" t="s">
        <v>200</v>
      </c>
      <c r="BS164" t="s">
        <v>72</v>
      </c>
      <c r="BT164" t="s">
        <v>73</v>
      </c>
      <c r="BU164" t="s">
        <v>74</v>
      </c>
      <c r="BV164" t="s">
        <v>75</v>
      </c>
      <c r="BW164" t="s">
        <v>124</v>
      </c>
      <c r="BX164" t="s">
        <v>77</v>
      </c>
      <c r="BY164" t="s">
        <v>78</v>
      </c>
      <c r="BZ164" t="s">
        <v>79</v>
      </c>
      <c r="CA164" t="s">
        <v>202</v>
      </c>
      <c r="CB164" t="s">
        <v>81</v>
      </c>
      <c r="CC164" t="s">
        <v>126</v>
      </c>
      <c r="CD164" t="s">
        <v>220</v>
      </c>
      <c r="CE164" t="s">
        <v>127</v>
      </c>
      <c r="CF164" t="s">
        <v>85</v>
      </c>
      <c r="CG164" t="s">
        <v>86</v>
      </c>
      <c r="CH164" t="s">
        <v>87</v>
      </c>
      <c r="CI164" t="s">
        <v>88</v>
      </c>
      <c r="CJ164" t="s">
        <v>142</v>
      </c>
      <c r="CK164" t="s">
        <v>90</v>
      </c>
      <c r="CL164" t="s">
        <v>91</v>
      </c>
      <c r="CM164" t="s">
        <v>92</v>
      </c>
      <c r="CN164" t="s">
        <v>93</v>
      </c>
      <c r="CO164" t="s">
        <v>129</v>
      </c>
      <c r="CP164" t="s">
        <v>143</v>
      </c>
      <c r="CQ164" t="s">
        <v>144</v>
      </c>
      <c r="CR164" t="s">
        <v>97</v>
      </c>
      <c r="CS164" t="s">
        <v>154</v>
      </c>
      <c r="CT164" t="s">
        <v>131</v>
      </c>
      <c r="CU164" t="s">
        <v>132</v>
      </c>
      <c r="CV164" t="s">
        <v>101</v>
      </c>
      <c r="CW164" t="s">
        <v>102</v>
      </c>
      <c r="CX164" t="s">
        <v>103</v>
      </c>
      <c r="CY164" t="s">
        <v>104</v>
      </c>
      <c r="CZ164" t="s">
        <v>135</v>
      </c>
      <c r="DA164" t="s">
        <v>106</v>
      </c>
      <c r="DB164" t="s">
        <v>174</v>
      </c>
      <c r="DC164" t="s">
        <v>189</v>
      </c>
      <c r="DD164" t="s">
        <v>109</v>
      </c>
      <c r="DE164" t="s">
        <v>110</v>
      </c>
      <c r="DF164" t="s">
        <v>137</v>
      </c>
      <c r="DG164" t="s">
        <v>146</v>
      </c>
      <c r="DH164" t="s">
        <v>113</v>
      </c>
      <c r="DI164" t="s">
        <v>114</v>
      </c>
      <c r="DJ164" t="s">
        <v>115</v>
      </c>
      <c r="DK164" t="s">
        <v>116</v>
      </c>
      <c r="DL164" t="s">
        <v>138</v>
      </c>
      <c r="DM164" t="s">
        <v>118</v>
      </c>
    </row>
    <row r="165" spans="1:117" x14ac:dyDescent="0.3">
      <c r="A165">
        <v>164</v>
      </c>
      <c r="B165" s="2" t="s">
        <v>705</v>
      </c>
      <c r="C165" t="s">
        <v>706</v>
      </c>
      <c r="D165" t="s">
        <v>66</v>
      </c>
      <c r="E165" t="s">
        <v>65</v>
      </c>
      <c r="F165" t="s">
        <v>177</v>
      </c>
      <c r="G165" t="s">
        <v>238</v>
      </c>
      <c r="H165" t="s">
        <v>376</v>
      </c>
      <c r="I165" s="8">
        <f t="shared" si="107"/>
        <v>1</v>
      </c>
      <c r="J165" s="8">
        <f t="shared" si="108"/>
        <v>1</v>
      </c>
      <c r="K165" s="8">
        <f t="shared" si="109"/>
        <v>1</v>
      </c>
      <c r="L165" s="8">
        <f t="shared" si="110"/>
        <v>1</v>
      </c>
      <c r="M165" s="8">
        <f t="shared" si="111"/>
        <v>1</v>
      </c>
      <c r="N165" s="8">
        <f t="shared" si="112"/>
        <v>1</v>
      </c>
      <c r="O165" s="8">
        <f t="shared" si="113"/>
        <v>1</v>
      </c>
      <c r="P165" s="8">
        <f t="shared" si="114"/>
        <v>1</v>
      </c>
      <c r="Q165" s="8">
        <f t="shared" si="115"/>
        <v>0</v>
      </c>
      <c r="R165" s="8">
        <f t="shared" si="116"/>
        <v>1</v>
      </c>
      <c r="S165" s="8">
        <f t="shared" si="117"/>
        <v>1</v>
      </c>
      <c r="T165" s="8">
        <f t="shared" si="118"/>
        <v>0</v>
      </c>
      <c r="U165" s="8">
        <f t="shared" si="119"/>
        <v>0</v>
      </c>
      <c r="V165" s="8">
        <f t="shared" si="120"/>
        <v>0</v>
      </c>
      <c r="W165" s="10">
        <f t="shared" si="121"/>
        <v>0</v>
      </c>
      <c r="X165" s="10">
        <f t="shared" si="122"/>
        <v>0</v>
      </c>
      <c r="Y165" s="10">
        <f t="shared" si="123"/>
        <v>0</v>
      </c>
      <c r="Z165" s="10">
        <f t="shared" si="124"/>
        <v>1</v>
      </c>
      <c r="AA165" s="10">
        <f t="shared" si="125"/>
        <v>1</v>
      </c>
      <c r="AB165" s="10">
        <f t="shared" si="126"/>
        <v>1</v>
      </c>
      <c r="AC165" s="10">
        <f t="shared" si="127"/>
        <v>1</v>
      </c>
      <c r="AD165" s="10">
        <f t="shared" si="128"/>
        <v>1</v>
      </c>
      <c r="AE165" s="10">
        <f t="shared" si="129"/>
        <v>0</v>
      </c>
      <c r="AF165" s="10">
        <f t="shared" si="130"/>
        <v>0</v>
      </c>
      <c r="AG165" s="10">
        <f t="shared" si="131"/>
        <v>0</v>
      </c>
      <c r="AH165" s="10">
        <f t="shared" si="132"/>
        <v>0</v>
      </c>
      <c r="AI165" s="10">
        <f t="shared" si="133"/>
        <v>0</v>
      </c>
      <c r="AJ165" s="10">
        <f t="shared" si="134"/>
        <v>0</v>
      </c>
      <c r="AK165" s="10">
        <f t="shared" si="135"/>
        <v>0</v>
      </c>
      <c r="AL165" s="10">
        <f t="shared" si="136"/>
        <v>0</v>
      </c>
      <c r="AM165" s="10">
        <f t="shared" si="137"/>
        <v>1</v>
      </c>
      <c r="AN165" s="10">
        <f t="shared" si="138"/>
        <v>1</v>
      </c>
      <c r="AO165" s="10">
        <f t="shared" si="139"/>
        <v>1</v>
      </c>
      <c r="AP165" s="10">
        <f t="shared" si="140"/>
        <v>1</v>
      </c>
      <c r="AQ165" s="10">
        <f t="shared" si="141"/>
        <v>0</v>
      </c>
      <c r="AR165" s="10">
        <f t="shared" si="142"/>
        <v>0</v>
      </c>
      <c r="AS165" s="10">
        <f t="shared" si="143"/>
        <v>0</v>
      </c>
      <c r="AT165" s="10">
        <f t="shared" si="144"/>
        <v>0</v>
      </c>
      <c r="AU165" s="10">
        <f t="shared" si="145"/>
        <v>0</v>
      </c>
      <c r="AV165" s="10">
        <f t="shared" si="146"/>
        <v>0</v>
      </c>
      <c r="AW165" s="10">
        <f t="shared" si="147"/>
        <v>0</v>
      </c>
      <c r="AX165" s="10">
        <f t="shared" si="148"/>
        <v>0</v>
      </c>
      <c r="AY165" s="10">
        <f t="shared" si="149"/>
        <v>0</v>
      </c>
      <c r="AZ165" s="10">
        <f t="shared" si="150"/>
        <v>0</v>
      </c>
      <c r="BA165" s="10">
        <f t="shared" si="151"/>
        <v>1</v>
      </c>
      <c r="BB165" s="10">
        <f t="shared" si="152"/>
        <v>1</v>
      </c>
      <c r="BC165" s="10">
        <f t="shared" si="153"/>
        <v>1</v>
      </c>
      <c r="BD165" s="10">
        <f t="shared" si="154"/>
        <v>0</v>
      </c>
      <c r="BE165" s="10">
        <f t="shared" si="155"/>
        <v>0</v>
      </c>
      <c r="BF165" s="13">
        <f t="shared" si="156"/>
        <v>10</v>
      </c>
      <c r="BG165" s="14">
        <f t="shared" si="157"/>
        <v>0.7142857142857143</v>
      </c>
      <c r="BH165" s="13">
        <f>BK165-BF165</f>
        <v>27.5</v>
      </c>
      <c r="BI165" s="14">
        <f t="shared" si="158"/>
        <v>0.41666666666666669</v>
      </c>
      <c r="BJ165" s="14">
        <f t="shared" si="159"/>
        <v>0.56547619047619047</v>
      </c>
      <c r="BK165">
        <v>37.5</v>
      </c>
      <c r="BL165">
        <v>80</v>
      </c>
      <c r="BM165">
        <v>22</v>
      </c>
      <c r="BN165">
        <v>49</v>
      </c>
      <c r="BO165" s="3">
        <v>0.46899999999999997</v>
      </c>
      <c r="BP165" s="4">
        <v>48.1</v>
      </c>
      <c r="BQ165" t="s">
        <v>70</v>
      </c>
      <c r="BR165" t="s">
        <v>71</v>
      </c>
      <c r="BS165" t="s">
        <v>72</v>
      </c>
      <c r="BT165" t="s">
        <v>73</v>
      </c>
      <c r="BU165" t="s">
        <v>74</v>
      </c>
      <c r="BV165" t="s">
        <v>75</v>
      </c>
      <c r="BW165" t="s">
        <v>124</v>
      </c>
      <c r="BX165" t="s">
        <v>77</v>
      </c>
      <c r="BY165" t="s">
        <v>78</v>
      </c>
      <c r="BZ165" t="s">
        <v>79</v>
      </c>
      <c r="CA165" t="s">
        <v>80</v>
      </c>
      <c r="CB165" t="s">
        <v>297</v>
      </c>
      <c r="CC165" t="s">
        <v>82</v>
      </c>
      <c r="CD165" t="s">
        <v>220</v>
      </c>
      <c r="CE165" t="s">
        <v>127</v>
      </c>
      <c r="CF165" t="s">
        <v>269</v>
      </c>
      <c r="CG165" t="s">
        <v>577</v>
      </c>
      <c r="CH165" t="s">
        <v>87</v>
      </c>
      <c r="CI165" t="s">
        <v>88</v>
      </c>
      <c r="CJ165" t="s">
        <v>89</v>
      </c>
      <c r="CK165" t="s">
        <v>90</v>
      </c>
      <c r="CL165" t="s">
        <v>91</v>
      </c>
      <c r="CM165" t="s">
        <v>181</v>
      </c>
      <c r="CN165" t="s">
        <v>93</v>
      </c>
      <c r="CO165" t="s">
        <v>129</v>
      </c>
      <c r="CP165" t="s">
        <v>143</v>
      </c>
      <c r="CQ165" t="s">
        <v>130</v>
      </c>
      <c r="CR165" t="s">
        <v>97</v>
      </c>
      <c r="CS165" t="s">
        <v>154</v>
      </c>
      <c r="CT165" t="s">
        <v>99</v>
      </c>
      <c r="CU165" t="s">
        <v>100</v>
      </c>
      <c r="CV165" t="s">
        <v>133</v>
      </c>
      <c r="CW165" t="s">
        <v>102</v>
      </c>
      <c r="CX165" t="s">
        <v>103</v>
      </c>
      <c r="CY165" t="s">
        <v>104</v>
      </c>
      <c r="CZ165" t="s">
        <v>195</v>
      </c>
      <c r="DA165" t="s">
        <v>162</v>
      </c>
      <c r="DB165" t="s">
        <v>174</v>
      </c>
      <c r="DC165" t="s">
        <v>428</v>
      </c>
      <c r="DD165" t="s">
        <v>262</v>
      </c>
      <c r="DE165" t="s">
        <v>110</v>
      </c>
      <c r="DF165" t="s">
        <v>137</v>
      </c>
      <c r="DG165" t="s">
        <v>209</v>
      </c>
      <c r="DH165" t="s">
        <v>113</v>
      </c>
      <c r="DI165" t="s">
        <v>114</v>
      </c>
      <c r="DJ165" t="s">
        <v>115</v>
      </c>
      <c r="DK165" t="s">
        <v>116</v>
      </c>
      <c r="DL165" t="s">
        <v>138</v>
      </c>
      <c r="DM165" t="s">
        <v>148</v>
      </c>
    </row>
    <row r="166" spans="1:117" x14ac:dyDescent="0.3">
      <c r="A166">
        <v>165</v>
      </c>
      <c r="B166" s="2" t="s">
        <v>707</v>
      </c>
      <c r="C166" t="s">
        <v>708</v>
      </c>
      <c r="D166" t="s">
        <v>65</v>
      </c>
      <c r="E166" t="s">
        <v>65</v>
      </c>
      <c r="F166" t="s">
        <v>67</v>
      </c>
      <c r="G166" t="s">
        <v>68</v>
      </c>
      <c r="H166" t="s">
        <v>367</v>
      </c>
      <c r="I166" s="8">
        <f t="shared" si="107"/>
        <v>1</v>
      </c>
      <c r="J166" s="8">
        <f t="shared" si="108"/>
        <v>1</v>
      </c>
      <c r="K166" s="8">
        <f t="shared" si="109"/>
        <v>1</v>
      </c>
      <c r="L166" s="8">
        <f t="shared" si="110"/>
        <v>1</v>
      </c>
      <c r="M166" s="8">
        <f t="shared" si="111"/>
        <v>1</v>
      </c>
      <c r="N166" s="8">
        <f t="shared" si="112"/>
        <v>0</v>
      </c>
      <c r="O166" s="8">
        <f t="shared" si="113"/>
        <v>0</v>
      </c>
      <c r="P166" s="8">
        <f t="shared" si="114"/>
        <v>0</v>
      </c>
      <c r="Q166" s="8">
        <f t="shared" si="115"/>
        <v>0</v>
      </c>
      <c r="R166" s="8">
        <f t="shared" si="116"/>
        <v>1</v>
      </c>
      <c r="S166" s="8">
        <f t="shared" si="117"/>
        <v>0</v>
      </c>
      <c r="T166" s="8">
        <f t="shared" si="118"/>
        <v>1</v>
      </c>
      <c r="U166" s="8">
        <f t="shared" si="119"/>
        <v>0</v>
      </c>
      <c r="V166" s="8">
        <f t="shared" si="120"/>
        <v>1</v>
      </c>
      <c r="W166" s="10">
        <f t="shared" si="121"/>
        <v>0</v>
      </c>
      <c r="X166" s="10">
        <f t="shared" si="122"/>
        <v>1</v>
      </c>
      <c r="Y166" s="10">
        <f t="shared" si="123"/>
        <v>0</v>
      </c>
      <c r="Z166" s="10">
        <f t="shared" si="124"/>
        <v>0</v>
      </c>
      <c r="AA166" s="10">
        <f t="shared" si="125"/>
        <v>1</v>
      </c>
      <c r="AB166" s="10">
        <f t="shared" si="126"/>
        <v>0</v>
      </c>
      <c r="AC166" s="10">
        <f t="shared" si="127"/>
        <v>1</v>
      </c>
      <c r="AD166" s="10">
        <f t="shared" si="128"/>
        <v>1</v>
      </c>
      <c r="AE166" s="10">
        <f t="shared" si="129"/>
        <v>0</v>
      </c>
      <c r="AF166" s="10">
        <f t="shared" si="130"/>
        <v>0</v>
      </c>
      <c r="AG166" s="10">
        <f t="shared" si="131"/>
        <v>0</v>
      </c>
      <c r="AH166" s="10">
        <f t="shared" si="132"/>
        <v>0</v>
      </c>
      <c r="AI166" s="10">
        <f t="shared" si="133"/>
        <v>0</v>
      </c>
      <c r="AJ166" s="10">
        <f t="shared" si="134"/>
        <v>0</v>
      </c>
      <c r="AK166" s="10">
        <f t="shared" si="135"/>
        <v>0</v>
      </c>
      <c r="AL166" s="10">
        <f t="shared" si="136"/>
        <v>1</v>
      </c>
      <c r="AM166" s="10">
        <f t="shared" si="137"/>
        <v>0</v>
      </c>
      <c r="AN166" s="10">
        <f t="shared" si="138"/>
        <v>1</v>
      </c>
      <c r="AO166" s="10">
        <f t="shared" si="139"/>
        <v>1</v>
      </c>
      <c r="AP166" s="10">
        <f t="shared" si="140"/>
        <v>1</v>
      </c>
      <c r="AQ166" s="10">
        <f t="shared" si="141"/>
        <v>0</v>
      </c>
      <c r="AR166" s="10">
        <f t="shared" si="142"/>
        <v>0</v>
      </c>
      <c r="AS166" s="10">
        <f t="shared" si="143"/>
        <v>0</v>
      </c>
      <c r="AT166" s="10">
        <f t="shared" si="144"/>
        <v>0</v>
      </c>
      <c r="AU166" s="10">
        <f t="shared" si="145"/>
        <v>0</v>
      </c>
      <c r="AV166" s="10">
        <f t="shared" si="146"/>
        <v>1</v>
      </c>
      <c r="AW166" s="10">
        <f t="shared" si="147"/>
        <v>0</v>
      </c>
      <c r="AX166" s="10">
        <f t="shared" si="148"/>
        <v>0</v>
      </c>
      <c r="AY166" s="10">
        <f t="shared" si="149"/>
        <v>0</v>
      </c>
      <c r="AZ166" s="10">
        <f t="shared" si="150"/>
        <v>0</v>
      </c>
      <c r="BA166" s="10">
        <f t="shared" si="151"/>
        <v>1</v>
      </c>
      <c r="BB166" s="10">
        <f t="shared" si="152"/>
        <v>0</v>
      </c>
      <c r="BC166" s="10">
        <f t="shared" si="153"/>
        <v>1</v>
      </c>
      <c r="BD166" s="10">
        <f t="shared" si="154"/>
        <v>0</v>
      </c>
      <c r="BE166" s="10">
        <f t="shared" si="155"/>
        <v>1</v>
      </c>
      <c r="BF166" s="13">
        <f t="shared" si="156"/>
        <v>8</v>
      </c>
      <c r="BG166" s="14">
        <f t="shared" si="157"/>
        <v>0.5714285714285714</v>
      </c>
      <c r="BH166" s="13">
        <f>BK166-BF166</f>
        <v>29.409999999999997</v>
      </c>
      <c r="BI166" s="14">
        <f t="shared" si="158"/>
        <v>0.44560606060606056</v>
      </c>
      <c r="BJ166" s="14">
        <f t="shared" si="159"/>
        <v>0.50851731601731598</v>
      </c>
      <c r="BK166">
        <v>37.409999999999997</v>
      </c>
      <c r="BL166">
        <v>80</v>
      </c>
      <c r="BM166">
        <v>20</v>
      </c>
      <c r="BN166">
        <v>49</v>
      </c>
      <c r="BO166" s="3">
        <v>0.46800000000000003</v>
      </c>
      <c r="BP166" s="4">
        <v>61.2</v>
      </c>
      <c r="BQ166" t="s">
        <v>70</v>
      </c>
      <c r="BR166" t="s">
        <v>71</v>
      </c>
      <c r="BS166" t="s">
        <v>72</v>
      </c>
      <c r="BT166" t="s">
        <v>73</v>
      </c>
      <c r="BU166" t="s">
        <v>74</v>
      </c>
      <c r="BV166" t="s">
        <v>153</v>
      </c>
      <c r="BW166" t="s">
        <v>76</v>
      </c>
      <c r="BX166" t="s">
        <v>193</v>
      </c>
      <c r="BY166" t="s">
        <v>78</v>
      </c>
      <c r="BZ166" t="s">
        <v>79</v>
      </c>
      <c r="CA166" t="s">
        <v>202</v>
      </c>
      <c r="CB166" t="s">
        <v>81</v>
      </c>
      <c r="CC166" t="s">
        <v>161</v>
      </c>
      <c r="CD166" t="s">
        <v>83</v>
      </c>
      <c r="CE166" t="s">
        <v>127</v>
      </c>
      <c r="CF166" t="s">
        <v>85</v>
      </c>
      <c r="CG166" t="s">
        <v>86</v>
      </c>
      <c r="CH166" t="s">
        <v>128</v>
      </c>
      <c r="CI166" t="s">
        <v>88</v>
      </c>
      <c r="CJ166" t="s">
        <v>142</v>
      </c>
      <c r="CK166" t="s">
        <v>90</v>
      </c>
      <c r="CL166" t="s">
        <v>91</v>
      </c>
      <c r="CM166" t="s">
        <v>288</v>
      </c>
      <c r="CN166" t="s">
        <v>93</v>
      </c>
      <c r="CO166" t="s">
        <v>187</v>
      </c>
      <c r="CP166" t="s">
        <v>143</v>
      </c>
      <c r="CQ166" t="s">
        <v>144</v>
      </c>
      <c r="CR166" t="s">
        <v>97</v>
      </c>
      <c r="CS166" t="s">
        <v>154</v>
      </c>
      <c r="CT166" t="s">
        <v>131</v>
      </c>
      <c r="CU166" t="s">
        <v>132</v>
      </c>
      <c r="CV166" t="s">
        <v>133</v>
      </c>
      <c r="CW166" t="s">
        <v>102</v>
      </c>
      <c r="CX166" t="s">
        <v>103</v>
      </c>
      <c r="CY166" t="s">
        <v>104</v>
      </c>
      <c r="CZ166" t="s">
        <v>135</v>
      </c>
      <c r="DA166" t="s">
        <v>188</v>
      </c>
      <c r="DB166" t="s">
        <v>163</v>
      </c>
      <c r="DC166" t="s">
        <v>108</v>
      </c>
      <c r="DD166" t="s">
        <v>136</v>
      </c>
      <c r="DE166" t="s">
        <v>110</v>
      </c>
      <c r="DF166" t="s">
        <v>137</v>
      </c>
      <c r="DG166" t="s">
        <v>146</v>
      </c>
      <c r="DH166" t="s">
        <v>113</v>
      </c>
      <c r="DI166" t="s">
        <v>114</v>
      </c>
      <c r="DJ166" t="s">
        <v>147</v>
      </c>
      <c r="DK166" t="s">
        <v>116</v>
      </c>
      <c r="DL166" t="s">
        <v>138</v>
      </c>
      <c r="DM166" t="s">
        <v>118</v>
      </c>
    </row>
    <row r="167" spans="1:117" x14ac:dyDescent="0.3">
      <c r="A167">
        <v>166</v>
      </c>
      <c r="B167" s="2" t="s">
        <v>709</v>
      </c>
      <c r="C167" t="s">
        <v>710</v>
      </c>
      <c r="D167" t="s">
        <v>65</v>
      </c>
      <c r="E167" t="s">
        <v>65</v>
      </c>
      <c r="F167" t="s">
        <v>198</v>
      </c>
      <c r="G167" t="s">
        <v>151</v>
      </c>
      <c r="H167" t="s">
        <v>711</v>
      </c>
      <c r="I167" s="8">
        <f t="shared" si="107"/>
        <v>1</v>
      </c>
      <c r="J167" s="8">
        <f t="shared" si="108"/>
        <v>1</v>
      </c>
      <c r="K167" s="8">
        <f t="shared" si="109"/>
        <v>1</v>
      </c>
      <c r="L167" s="8">
        <f t="shared" si="110"/>
        <v>0</v>
      </c>
      <c r="M167" s="8">
        <f t="shared" si="111"/>
        <v>1</v>
      </c>
      <c r="N167" s="8">
        <f t="shared" si="112"/>
        <v>1</v>
      </c>
      <c r="O167" s="8">
        <f t="shared" si="113"/>
        <v>1</v>
      </c>
      <c r="P167" s="8">
        <f t="shared" si="114"/>
        <v>0</v>
      </c>
      <c r="Q167" s="8">
        <f t="shared" si="115"/>
        <v>0</v>
      </c>
      <c r="R167" s="8">
        <f t="shared" si="116"/>
        <v>1</v>
      </c>
      <c r="S167" s="8">
        <f t="shared" si="117"/>
        <v>1</v>
      </c>
      <c r="T167" s="8">
        <f t="shared" si="118"/>
        <v>0</v>
      </c>
      <c r="U167" s="8">
        <f t="shared" si="119"/>
        <v>0</v>
      </c>
      <c r="V167" s="8">
        <f t="shared" si="120"/>
        <v>0</v>
      </c>
      <c r="W167" s="10">
        <f t="shared" si="121"/>
        <v>0</v>
      </c>
      <c r="X167" s="10">
        <f t="shared" si="122"/>
        <v>1</v>
      </c>
      <c r="Y167" s="10">
        <f t="shared" si="123"/>
        <v>0</v>
      </c>
      <c r="Z167" s="10">
        <f t="shared" si="124"/>
        <v>0</v>
      </c>
      <c r="AA167" s="10">
        <f t="shared" si="125"/>
        <v>1</v>
      </c>
      <c r="AB167" s="10">
        <f t="shared" si="126"/>
        <v>0</v>
      </c>
      <c r="AC167" s="10">
        <f t="shared" si="127"/>
        <v>1</v>
      </c>
      <c r="AD167" s="10">
        <f t="shared" si="128"/>
        <v>1</v>
      </c>
      <c r="AE167" s="10">
        <f t="shared" si="129"/>
        <v>0</v>
      </c>
      <c r="AF167" s="10">
        <f t="shared" si="130"/>
        <v>0</v>
      </c>
      <c r="AG167" s="10">
        <f t="shared" si="131"/>
        <v>0</v>
      </c>
      <c r="AH167" s="10">
        <f t="shared" si="132"/>
        <v>0</v>
      </c>
      <c r="AI167" s="10">
        <f t="shared" si="133"/>
        <v>1</v>
      </c>
      <c r="AJ167" s="10">
        <f t="shared" si="134"/>
        <v>0</v>
      </c>
      <c r="AK167" s="10">
        <f t="shared" si="135"/>
        <v>0</v>
      </c>
      <c r="AL167" s="10">
        <f t="shared" si="136"/>
        <v>1</v>
      </c>
      <c r="AM167" s="10">
        <f t="shared" si="137"/>
        <v>0</v>
      </c>
      <c r="AN167" s="10">
        <f t="shared" si="138"/>
        <v>1</v>
      </c>
      <c r="AO167" s="10">
        <f t="shared" si="139"/>
        <v>1</v>
      </c>
      <c r="AP167" s="10">
        <f t="shared" si="140"/>
        <v>1</v>
      </c>
      <c r="AQ167" s="10">
        <f t="shared" si="141"/>
        <v>0</v>
      </c>
      <c r="AR167" s="10">
        <f t="shared" si="142"/>
        <v>0</v>
      </c>
      <c r="AS167" s="10">
        <f t="shared" si="143"/>
        <v>1</v>
      </c>
      <c r="AT167" s="10">
        <f t="shared" si="144"/>
        <v>0</v>
      </c>
      <c r="AU167" s="10">
        <f t="shared" si="145"/>
        <v>0</v>
      </c>
      <c r="AV167" s="10">
        <f t="shared" si="146"/>
        <v>0</v>
      </c>
      <c r="AW167" s="10">
        <f t="shared" si="147"/>
        <v>0</v>
      </c>
      <c r="AX167" s="10">
        <f t="shared" si="148"/>
        <v>0</v>
      </c>
      <c r="AY167" s="10">
        <f t="shared" si="149"/>
        <v>0</v>
      </c>
      <c r="AZ167" s="10">
        <f t="shared" si="150"/>
        <v>0</v>
      </c>
      <c r="BA167" s="10">
        <f t="shared" si="151"/>
        <v>1</v>
      </c>
      <c r="BB167" s="10">
        <f t="shared" si="152"/>
        <v>1</v>
      </c>
      <c r="BC167" s="10">
        <f t="shared" si="153"/>
        <v>1</v>
      </c>
      <c r="BD167" s="10">
        <f t="shared" si="154"/>
        <v>0</v>
      </c>
      <c r="BE167" s="10">
        <f t="shared" si="155"/>
        <v>1</v>
      </c>
      <c r="BF167" s="13">
        <f t="shared" si="156"/>
        <v>8</v>
      </c>
      <c r="BG167" s="14">
        <f t="shared" si="157"/>
        <v>0.5714285714285714</v>
      </c>
      <c r="BH167" s="13">
        <f>BK167-BF167</f>
        <v>29.409999999999997</v>
      </c>
      <c r="BI167" s="14">
        <f t="shared" si="158"/>
        <v>0.44560606060606056</v>
      </c>
      <c r="BJ167" s="14">
        <f t="shared" si="159"/>
        <v>0.50851731601731598</v>
      </c>
      <c r="BK167">
        <v>37.409999999999997</v>
      </c>
      <c r="BL167">
        <v>80</v>
      </c>
      <c r="BM167">
        <v>22</v>
      </c>
      <c r="BN167">
        <v>49</v>
      </c>
      <c r="BO167" s="3">
        <v>0.46800000000000003</v>
      </c>
      <c r="BP167" s="4">
        <v>53</v>
      </c>
      <c r="BQ167" t="s">
        <v>70</v>
      </c>
      <c r="BR167" t="s">
        <v>71</v>
      </c>
      <c r="BS167" t="s">
        <v>72</v>
      </c>
      <c r="BT167" t="s">
        <v>201</v>
      </c>
      <c r="BU167" t="s">
        <v>74</v>
      </c>
      <c r="BV167" t="s">
        <v>75</v>
      </c>
      <c r="BW167" t="s">
        <v>124</v>
      </c>
      <c r="BX167" t="s">
        <v>193</v>
      </c>
      <c r="BY167" t="s">
        <v>78</v>
      </c>
      <c r="BZ167" t="s">
        <v>79</v>
      </c>
      <c r="CA167" t="s">
        <v>80</v>
      </c>
      <c r="CB167" t="s">
        <v>168</v>
      </c>
      <c r="CC167" t="s">
        <v>161</v>
      </c>
      <c r="CD167" t="s">
        <v>220</v>
      </c>
      <c r="CE167" t="s">
        <v>127</v>
      </c>
      <c r="CF167" t="s">
        <v>85</v>
      </c>
      <c r="CG167" t="s">
        <v>86</v>
      </c>
      <c r="CH167" t="s">
        <v>128</v>
      </c>
      <c r="CI167" t="s">
        <v>88</v>
      </c>
      <c r="CJ167" t="s">
        <v>142</v>
      </c>
      <c r="CK167" t="s">
        <v>90</v>
      </c>
      <c r="CL167" t="s">
        <v>91</v>
      </c>
      <c r="CM167" t="s">
        <v>181</v>
      </c>
      <c r="CN167" t="s">
        <v>93</v>
      </c>
      <c r="CO167" t="s">
        <v>187</v>
      </c>
      <c r="CP167" t="s">
        <v>143</v>
      </c>
      <c r="CQ167" t="s">
        <v>96</v>
      </c>
      <c r="CR167" t="s">
        <v>97</v>
      </c>
      <c r="CS167" t="s">
        <v>154</v>
      </c>
      <c r="CT167" t="s">
        <v>131</v>
      </c>
      <c r="CU167" t="s">
        <v>132</v>
      </c>
      <c r="CV167" t="s">
        <v>133</v>
      </c>
      <c r="CW167" t="s">
        <v>102</v>
      </c>
      <c r="CX167" t="s">
        <v>103</v>
      </c>
      <c r="CY167" t="s">
        <v>104</v>
      </c>
      <c r="CZ167" t="s">
        <v>135</v>
      </c>
      <c r="DA167" t="s">
        <v>106</v>
      </c>
      <c r="DB167" t="s">
        <v>163</v>
      </c>
      <c r="DC167" t="s">
        <v>428</v>
      </c>
      <c r="DD167" t="s">
        <v>262</v>
      </c>
      <c r="DE167" t="s">
        <v>110</v>
      </c>
      <c r="DF167" t="s">
        <v>137</v>
      </c>
      <c r="DG167" t="s">
        <v>146</v>
      </c>
      <c r="DH167" t="s">
        <v>113</v>
      </c>
      <c r="DI167" t="s">
        <v>114</v>
      </c>
      <c r="DJ167" t="s">
        <v>115</v>
      </c>
      <c r="DK167" t="s">
        <v>116</v>
      </c>
      <c r="DL167" t="s">
        <v>138</v>
      </c>
      <c r="DM167" t="s">
        <v>118</v>
      </c>
    </row>
    <row r="168" spans="1:117" x14ac:dyDescent="0.3">
      <c r="A168">
        <v>167</v>
      </c>
      <c r="B168" s="2" t="s">
        <v>712</v>
      </c>
      <c r="C168" t="s">
        <v>713</v>
      </c>
      <c r="D168" t="s">
        <v>66</v>
      </c>
      <c r="E168" t="s">
        <v>65</v>
      </c>
      <c r="F168" t="s">
        <v>67</v>
      </c>
      <c r="G168" t="s">
        <v>68</v>
      </c>
      <c r="H168" t="s">
        <v>714</v>
      </c>
      <c r="I168" s="8">
        <f t="shared" si="107"/>
        <v>1</v>
      </c>
      <c r="J168" s="8">
        <f t="shared" si="108"/>
        <v>1</v>
      </c>
      <c r="K168" s="8">
        <f t="shared" si="109"/>
        <v>1</v>
      </c>
      <c r="L168" s="8">
        <f t="shared" si="110"/>
        <v>1</v>
      </c>
      <c r="M168" s="8">
        <f t="shared" si="111"/>
        <v>1</v>
      </c>
      <c r="N168" s="8">
        <f t="shared" si="112"/>
        <v>0</v>
      </c>
      <c r="O168" s="8">
        <f t="shared" si="113"/>
        <v>1</v>
      </c>
      <c r="P168" s="8">
        <f t="shared" si="114"/>
        <v>1</v>
      </c>
      <c r="Q168" s="8">
        <f t="shared" si="115"/>
        <v>0</v>
      </c>
      <c r="R168" s="8">
        <f t="shared" si="116"/>
        <v>0</v>
      </c>
      <c r="S168" s="8">
        <f t="shared" si="117"/>
        <v>1</v>
      </c>
      <c r="T168" s="8">
        <f t="shared" si="118"/>
        <v>0</v>
      </c>
      <c r="U168" s="8">
        <f t="shared" si="119"/>
        <v>0</v>
      </c>
      <c r="V168" s="8">
        <f t="shared" si="120"/>
        <v>0</v>
      </c>
      <c r="W168" s="10">
        <f t="shared" si="121"/>
        <v>0</v>
      </c>
      <c r="X168" s="10">
        <f t="shared" si="122"/>
        <v>0</v>
      </c>
      <c r="Y168" s="10">
        <f t="shared" si="123"/>
        <v>0</v>
      </c>
      <c r="Z168" s="10">
        <f t="shared" si="124"/>
        <v>1</v>
      </c>
      <c r="AA168" s="10">
        <f t="shared" si="125"/>
        <v>1</v>
      </c>
      <c r="AB168" s="10">
        <f t="shared" si="126"/>
        <v>0</v>
      </c>
      <c r="AC168" s="10">
        <f t="shared" si="127"/>
        <v>1</v>
      </c>
      <c r="AD168" s="10">
        <f t="shared" si="128"/>
        <v>1</v>
      </c>
      <c r="AE168" s="10">
        <f t="shared" si="129"/>
        <v>0</v>
      </c>
      <c r="AF168" s="10">
        <f t="shared" si="130"/>
        <v>0</v>
      </c>
      <c r="AG168" s="10">
        <f t="shared" si="131"/>
        <v>0</v>
      </c>
      <c r="AH168" s="10">
        <f t="shared" si="132"/>
        <v>0</v>
      </c>
      <c r="AI168" s="10">
        <f t="shared" si="133"/>
        <v>0</v>
      </c>
      <c r="AJ168" s="10">
        <f t="shared" si="134"/>
        <v>0</v>
      </c>
      <c r="AK168" s="10">
        <f t="shared" si="135"/>
        <v>0</v>
      </c>
      <c r="AL168" s="10">
        <f t="shared" si="136"/>
        <v>1</v>
      </c>
      <c r="AM168" s="10">
        <f t="shared" si="137"/>
        <v>1</v>
      </c>
      <c r="AN168" s="10">
        <f t="shared" si="138"/>
        <v>1</v>
      </c>
      <c r="AO168" s="10">
        <f t="shared" si="139"/>
        <v>1</v>
      </c>
      <c r="AP168" s="10">
        <f t="shared" si="140"/>
        <v>1</v>
      </c>
      <c r="AQ168" s="10">
        <f t="shared" si="141"/>
        <v>0</v>
      </c>
      <c r="AR168" s="10">
        <f t="shared" si="142"/>
        <v>0</v>
      </c>
      <c r="AS168" s="10">
        <f t="shared" si="143"/>
        <v>0</v>
      </c>
      <c r="AT168" s="10">
        <f t="shared" si="144"/>
        <v>0</v>
      </c>
      <c r="AU168" s="10">
        <f t="shared" si="145"/>
        <v>0</v>
      </c>
      <c r="AV168" s="10">
        <f t="shared" si="146"/>
        <v>0</v>
      </c>
      <c r="AW168" s="10">
        <f t="shared" si="147"/>
        <v>0</v>
      </c>
      <c r="AX168" s="10">
        <f t="shared" si="148"/>
        <v>0</v>
      </c>
      <c r="AY168" s="10">
        <f t="shared" si="149"/>
        <v>0</v>
      </c>
      <c r="AZ168" s="10">
        <f t="shared" si="150"/>
        <v>0</v>
      </c>
      <c r="BA168" s="10">
        <f t="shared" si="151"/>
        <v>1</v>
      </c>
      <c r="BB168" s="10">
        <f t="shared" si="152"/>
        <v>1</v>
      </c>
      <c r="BC168" s="10">
        <f t="shared" si="153"/>
        <v>1</v>
      </c>
      <c r="BD168" s="10">
        <f t="shared" si="154"/>
        <v>0</v>
      </c>
      <c r="BE168" s="10">
        <f t="shared" si="155"/>
        <v>1</v>
      </c>
      <c r="BF168" s="13">
        <f t="shared" si="156"/>
        <v>8</v>
      </c>
      <c r="BG168" s="14">
        <f t="shared" si="157"/>
        <v>0.5714285714285714</v>
      </c>
      <c r="BH168" s="13">
        <f>BK168-BF168</f>
        <v>29.25</v>
      </c>
      <c r="BI168" s="14">
        <f t="shared" si="158"/>
        <v>0.44318181818181818</v>
      </c>
      <c r="BJ168" s="14">
        <f t="shared" si="159"/>
        <v>0.50730519480519476</v>
      </c>
      <c r="BK168">
        <v>37.25</v>
      </c>
      <c r="BL168">
        <v>80</v>
      </c>
      <c r="BM168">
        <v>21</v>
      </c>
      <c r="BN168">
        <v>49</v>
      </c>
      <c r="BO168" s="3">
        <v>0.46600000000000003</v>
      </c>
      <c r="BP168" s="4">
        <v>81.2</v>
      </c>
      <c r="BQ168" t="s">
        <v>70</v>
      </c>
      <c r="BR168" t="s">
        <v>71</v>
      </c>
      <c r="BS168" t="s">
        <v>72</v>
      </c>
      <c r="BT168" t="s">
        <v>73</v>
      </c>
      <c r="BU168" t="s">
        <v>74</v>
      </c>
      <c r="BV168" t="s">
        <v>153</v>
      </c>
      <c r="BW168" t="s">
        <v>124</v>
      </c>
      <c r="BX168" t="s">
        <v>77</v>
      </c>
      <c r="BY168" t="s">
        <v>78</v>
      </c>
      <c r="BZ168" t="s">
        <v>230</v>
      </c>
      <c r="CA168" t="s">
        <v>80</v>
      </c>
      <c r="CB168" t="s">
        <v>168</v>
      </c>
      <c r="CC168" t="s">
        <v>161</v>
      </c>
      <c r="CD168" t="s">
        <v>220</v>
      </c>
      <c r="CE168" t="s">
        <v>127</v>
      </c>
      <c r="CF168" t="s">
        <v>269</v>
      </c>
      <c r="CG168" t="s">
        <v>86</v>
      </c>
      <c r="CH168" t="s">
        <v>87</v>
      </c>
      <c r="CI168" t="s">
        <v>88</v>
      </c>
      <c r="CJ168" t="s">
        <v>142</v>
      </c>
      <c r="CK168" t="s">
        <v>90</v>
      </c>
      <c r="CL168" t="s">
        <v>91</v>
      </c>
      <c r="CM168" t="s">
        <v>181</v>
      </c>
      <c r="CN168" t="s">
        <v>93</v>
      </c>
      <c r="CO168" t="s">
        <v>129</v>
      </c>
      <c r="CP168" t="s">
        <v>143</v>
      </c>
      <c r="CQ168" t="s">
        <v>130</v>
      </c>
      <c r="CR168" t="s">
        <v>97</v>
      </c>
      <c r="CS168" t="s">
        <v>154</v>
      </c>
      <c r="CT168" t="s">
        <v>131</v>
      </c>
      <c r="CU168" t="s">
        <v>100</v>
      </c>
      <c r="CV168" t="s">
        <v>133</v>
      </c>
      <c r="CW168" t="s">
        <v>102</v>
      </c>
      <c r="CX168" t="s">
        <v>103</v>
      </c>
      <c r="CY168" t="s">
        <v>104</v>
      </c>
      <c r="CZ168" t="s">
        <v>135</v>
      </c>
      <c r="DA168" t="s">
        <v>162</v>
      </c>
      <c r="DB168" t="s">
        <v>174</v>
      </c>
      <c r="DC168" t="s">
        <v>108</v>
      </c>
      <c r="DD168" t="s">
        <v>109</v>
      </c>
      <c r="DE168" t="s">
        <v>110</v>
      </c>
      <c r="DF168" t="s">
        <v>137</v>
      </c>
      <c r="DG168" t="s">
        <v>146</v>
      </c>
      <c r="DH168" t="s">
        <v>113</v>
      </c>
      <c r="DI168" t="s">
        <v>114</v>
      </c>
      <c r="DJ168" t="s">
        <v>115</v>
      </c>
      <c r="DK168" t="s">
        <v>116</v>
      </c>
      <c r="DL168" t="s">
        <v>138</v>
      </c>
      <c r="DM168" t="s">
        <v>118</v>
      </c>
    </row>
    <row r="169" spans="1:117" x14ac:dyDescent="0.3">
      <c r="A169">
        <v>168</v>
      </c>
      <c r="B169" s="2" t="s">
        <v>715</v>
      </c>
      <c r="C169" t="s">
        <v>716</v>
      </c>
      <c r="D169" t="s">
        <v>66</v>
      </c>
      <c r="E169" t="s">
        <v>65</v>
      </c>
      <c r="F169" t="s">
        <v>487</v>
      </c>
      <c r="G169" t="s">
        <v>68</v>
      </c>
      <c r="H169" t="s">
        <v>235</v>
      </c>
      <c r="I169" s="8">
        <f t="shared" si="107"/>
        <v>1</v>
      </c>
      <c r="J169" s="8">
        <f t="shared" si="108"/>
        <v>1</v>
      </c>
      <c r="K169" s="8">
        <f t="shared" si="109"/>
        <v>0</v>
      </c>
      <c r="L169" s="8">
        <f t="shared" si="110"/>
        <v>0</v>
      </c>
      <c r="M169" s="8">
        <f t="shared" si="111"/>
        <v>0</v>
      </c>
      <c r="N169" s="8">
        <f t="shared" si="112"/>
        <v>1</v>
      </c>
      <c r="O169" s="8">
        <f t="shared" si="113"/>
        <v>0</v>
      </c>
      <c r="P169" s="8">
        <f t="shared" si="114"/>
        <v>1</v>
      </c>
      <c r="Q169" s="8">
        <f t="shared" si="115"/>
        <v>0</v>
      </c>
      <c r="R169" s="8">
        <f t="shared" si="116"/>
        <v>1</v>
      </c>
      <c r="S169" s="8">
        <f t="shared" si="117"/>
        <v>0</v>
      </c>
      <c r="T169" s="8">
        <f t="shared" si="118"/>
        <v>0</v>
      </c>
      <c r="U169" s="8">
        <f t="shared" si="119"/>
        <v>0</v>
      </c>
      <c r="V169" s="8">
        <f t="shared" si="120"/>
        <v>0</v>
      </c>
      <c r="W169" s="10">
        <f t="shared" si="121"/>
        <v>0</v>
      </c>
      <c r="X169" s="10">
        <f t="shared" si="122"/>
        <v>1</v>
      </c>
      <c r="Y169" s="10">
        <f t="shared" si="123"/>
        <v>0</v>
      </c>
      <c r="Z169" s="10">
        <f t="shared" si="124"/>
        <v>0</v>
      </c>
      <c r="AA169" s="10">
        <f t="shared" si="125"/>
        <v>1</v>
      </c>
      <c r="AB169" s="10">
        <f t="shared" si="126"/>
        <v>1</v>
      </c>
      <c r="AC169" s="10">
        <f t="shared" si="127"/>
        <v>1</v>
      </c>
      <c r="AD169" s="10">
        <f t="shared" si="128"/>
        <v>1</v>
      </c>
      <c r="AE169" s="10">
        <f t="shared" si="129"/>
        <v>1</v>
      </c>
      <c r="AF169" s="10">
        <f t="shared" si="130"/>
        <v>0</v>
      </c>
      <c r="AG169" s="10">
        <f t="shared" si="131"/>
        <v>0</v>
      </c>
      <c r="AH169" s="10">
        <f t="shared" si="132"/>
        <v>0</v>
      </c>
      <c r="AI169" s="10">
        <f t="shared" si="133"/>
        <v>1</v>
      </c>
      <c r="AJ169" s="10">
        <f t="shared" si="134"/>
        <v>0</v>
      </c>
      <c r="AK169" s="10">
        <f t="shared" si="135"/>
        <v>1</v>
      </c>
      <c r="AL169" s="10">
        <f t="shared" si="136"/>
        <v>1</v>
      </c>
      <c r="AM169" s="10">
        <f t="shared" si="137"/>
        <v>0</v>
      </c>
      <c r="AN169" s="10">
        <f t="shared" si="138"/>
        <v>1</v>
      </c>
      <c r="AO169" s="10">
        <f t="shared" si="139"/>
        <v>1</v>
      </c>
      <c r="AP169" s="10">
        <f t="shared" si="140"/>
        <v>1</v>
      </c>
      <c r="AQ169" s="10">
        <f t="shared" si="141"/>
        <v>0</v>
      </c>
      <c r="AR169" s="10">
        <f t="shared" si="142"/>
        <v>0</v>
      </c>
      <c r="AS169" s="10">
        <f t="shared" si="143"/>
        <v>0</v>
      </c>
      <c r="AT169" s="10">
        <f t="shared" si="144"/>
        <v>0</v>
      </c>
      <c r="AU169" s="10">
        <f t="shared" si="145"/>
        <v>1</v>
      </c>
      <c r="AV169" s="10">
        <f t="shared" si="146"/>
        <v>0</v>
      </c>
      <c r="AW169" s="10">
        <f t="shared" si="147"/>
        <v>0</v>
      </c>
      <c r="AX169" s="10">
        <f t="shared" si="148"/>
        <v>0</v>
      </c>
      <c r="AY169" s="10">
        <f t="shared" si="149"/>
        <v>0</v>
      </c>
      <c r="AZ169" s="10">
        <f t="shared" si="150"/>
        <v>0</v>
      </c>
      <c r="BA169" s="10">
        <f t="shared" si="151"/>
        <v>1</v>
      </c>
      <c r="BB169" s="10">
        <f t="shared" si="152"/>
        <v>1</v>
      </c>
      <c r="BC169" s="10">
        <f t="shared" si="153"/>
        <v>1</v>
      </c>
      <c r="BD169" s="10">
        <f t="shared" si="154"/>
        <v>1</v>
      </c>
      <c r="BE169" s="10">
        <f t="shared" si="155"/>
        <v>1</v>
      </c>
      <c r="BF169" s="13">
        <f t="shared" si="156"/>
        <v>5</v>
      </c>
      <c r="BG169" s="14">
        <f t="shared" si="157"/>
        <v>0.35714285714285715</v>
      </c>
      <c r="BH169" s="13">
        <f>BK169-BF169</f>
        <v>32.17</v>
      </c>
      <c r="BI169" s="14">
        <f t="shared" si="158"/>
        <v>0.48742424242424243</v>
      </c>
      <c r="BJ169" s="14">
        <f t="shared" si="159"/>
        <v>0.42228354978354976</v>
      </c>
      <c r="BK169">
        <v>37.17</v>
      </c>
      <c r="BL169">
        <v>80</v>
      </c>
      <c r="BM169">
        <v>23</v>
      </c>
      <c r="BN169">
        <v>49</v>
      </c>
      <c r="BO169" s="3">
        <v>0.46500000000000002</v>
      </c>
      <c r="BP169" s="4">
        <v>47.6</v>
      </c>
      <c r="BQ169" t="s">
        <v>70</v>
      </c>
      <c r="BR169" t="s">
        <v>71</v>
      </c>
      <c r="BS169" t="s">
        <v>167</v>
      </c>
      <c r="BT169" t="s">
        <v>201</v>
      </c>
      <c r="BU169" t="s">
        <v>240</v>
      </c>
      <c r="BV169" t="s">
        <v>75</v>
      </c>
      <c r="BW169" t="s">
        <v>76</v>
      </c>
      <c r="BX169" t="s">
        <v>77</v>
      </c>
      <c r="BY169" t="s">
        <v>78</v>
      </c>
      <c r="BZ169" t="s">
        <v>79</v>
      </c>
      <c r="CA169" t="s">
        <v>202</v>
      </c>
      <c r="CB169" t="s">
        <v>168</v>
      </c>
      <c r="CC169" t="s">
        <v>161</v>
      </c>
      <c r="CD169" t="s">
        <v>220</v>
      </c>
      <c r="CE169" t="s">
        <v>127</v>
      </c>
      <c r="CF169" t="s">
        <v>85</v>
      </c>
      <c r="CG169" t="s">
        <v>86</v>
      </c>
      <c r="CH169" t="s">
        <v>128</v>
      </c>
      <c r="CI169" t="s">
        <v>88</v>
      </c>
      <c r="CJ169" t="s">
        <v>89</v>
      </c>
      <c r="CK169" t="s">
        <v>90</v>
      </c>
      <c r="CL169" t="s">
        <v>91</v>
      </c>
      <c r="CM169" t="s">
        <v>92</v>
      </c>
      <c r="CN169" t="s">
        <v>93</v>
      </c>
      <c r="CO169" t="s">
        <v>129</v>
      </c>
      <c r="CP169" t="s">
        <v>143</v>
      </c>
      <c r="CQ169" t="s">
        <v>96</v>
      </c>
      <c r="CR169" t="s">
        <v>97</v>
      </c>
      <c r="CS169" t="s">
        <v>98</v>
      </c>
      <c r="CT169" t="s">
        <v>131</v>
      </c>
      <c r="CU169" t="s">
        <v>132</v>
      </c>
      <c r="CV169" t="s">
        <v>133</v>
      </c>
      <c r="CW169" t="s">
        <v>102</v>
      </c>
      <c r="CX169" t="s">
        <v>103</v>
      </c>
      <c r="CY169" t="s">
        <v>104</v>
      </c>
      <c r="CZ169" t="s">
        <v>135</v>
      </c>
      <c r="DA169" t="s">
        <v>188</v>
      </c>
      <c r="DB169" t="s">
        <v>174</v>
      </c>
      <c r="DC169" t="s">
        <v>189</v>
      </c>
      <c r="DD169" t="s">
        <v>109</v>
      </c>
      <c r="DE169" t="s">
        <v>110</v>
      </c>
      <c r="DF169" t="s">
        <v>137</v>
      </c>
      <c r="DG169" t="s">
        <v>146</v>
      </c>
      <c r="DH169" t="s">
        <v>113</v>
      </c>
      <c r="DI169" t="s">
        <v>114</v>
      </c>
      <c r="DJ169" t="s">
        <v>115</v>
      </c>
      <c r="DK169" t="s">
        <v>116</v>
      </c>
      <c r="DL169" t="s">
        <v>117</v>
      </c>
      <c r="DM169" t="s">
        <v>118</v>
      </c>
    </row>
    <row r="170" spans="1:117" x14ac:dyDescent="0.3">
      <c r="A170">
        <v>169</v>
      </c>
      <c r="B170" s="2" t="s">
        <v>717</v>
      </c>
      <c r="C170" t="s">
        <v>718</v>
      </c>
      <c r="D170" t="s">
        <v>66</v>
      </c>
      <c r="E170" t="s">
        <v>65</v>
      </c>
      <c r="F170" t="s">
        <v>243</v>
      </c>
      <c r="G170" t="s">
        <v>159</v>
      </c>
      <c r="H170" t="s">
        <v>719</v>
      </c>
      <c r="I170" s="8">
        <f t="shared" si="107"/>
        <v>1</v>
      </c>
      <c r="J170" s="8">
        <f t="shared" si="108"/>
        <v>1</v>
      </c>
      <c r="K170" s="8">
        <f t="shared" si="109"/>
        <v>1</v>
      </c>
      <c r="L170" s="8">
        <f t="shared" si="110"/>
        <v>1</v>
      </c>
      <c r="M170" s="8">
        <f t="shared" si="111"/>
        <v>1</v>
      </c>
      <c r="N170" s="8">
        <f t="shared" si="112"/>
        <v>1</v>
      </c>
      <c r="O170" s="8">
        <f t="shared" si="113"/>
        <v>1</v>
      </c>
      <c r="P170" s="8">
        <f t="shared" si="114"/>
        <v>0</v>
      </c>
      <c r="Q170" s="8">
        <f t="shared" si="115"/>
        <v>0</v>
      </c>
      <c r="R170" s="8">
        <f t="shared" si="116"/>
        <v>1</v>
      </c>
      <c r="S170" s="8">
        <f t="shared" si="117"/>
        <v>1</v>
      </c>
      <c r="T170" s="8">
        <f t="shared" si="118"/>
        <v>1</v>
      </c>
      <c r="U170" s="8">
        <f t="shared" si="119"/>
        <v>0</v>
      </c>
      <c r="V170" s="8">
        <f t="shared" si="120"/>
        <v>0</v>
      </c>
      <c r="W170" s="10">
        <f t="shared" si="121"/>
        <v>0</v>
      </c>
      <c r="X170" s="10">
        <f t="shared" si="122"/>
        <v>0</v>
      </c>
      <c r="Y170" s="10">
        <f t="shared" si="123"/>
        <v>0</v>
      </c>
      <c r="Z170" s="10">
        <f t="shared" si="124"/>
        <v>1</v>
      </c>
      <c r="AA170" s="10">
        <f t="shared" si="125"/>
        <v>1</v>
      </c>
      <c r="AB170" s="10">
        <f t="shared" si="126"/>
        <v>0</v>
      </c>
      <c r="AC170" s="10">
        <f t="shared" si="127"/>
        <v>0</v>
      </c>
      <c r="AD170" s="10">
        <f t="shared" si="128"/>
        <v>0</v>
      </c>
      <c r="AE170" s="10">
        <f t="shared" si="129"/>
        <v>1</v>
      </c>
      <c r="AF170" s="10">
        <f t="shared" si="130"/>
        <v>0</v>
      </c>
      <c r="AG170" s="10">
        <f t="shared" si="131"/>
        <v>0</v>
      </c>
      <c r="AH170" s="10">
        <f t="shared" si="132"/>
        <v>1</v>
      </c>
      <c r="AI170" s="10">
        <f t="shared" si="133"/>
        <v>1</v>
      </c>
      <c r="AJ170" s="10">
        <f t="shared" si="134"/>
        <v>0</v>
      </c>
      <c r="AK170" s="10">
        <f t="shared" si="135"/>
        <v>0</v>
      </c>
      <c r="AL170" s="10">
        <f t="shared" si="136"/>
        <v>1</v>
      </c>
      <c r="AM170" s="10">
        <f t="shared" si="137"/>
        <v>1</v>
      </c>
      <c r="AN170" s="10">
        <f t="shared" si="138"/>
        <v>1</v>
      </c>
      <c r="AO170" s="10">
        <f t="shared" si="139"/>
        <v>1</v>
      </c>
      <c r="AP170" s="10">
        <f t="shared" si="140"/>
        <v>1</v>
      </c>
      <c r="AQ170" s="10">
        <f t="shared" si="141"/>
        <v>0</v>
      </c>
      <c r="AR170" s="10">
        <f t="shared" si="142"/>
        <v>0</v>
      </c>
      <c r="AS170" s="10">
        <f t="shared" si="143"/>
        <v>0</v>
      </c>
      <c r="AT170" s="10">
        <f t="shared" si="144"/>
        <v>0</v>
      </c>
      <c r="AU170" s="10">
        <f t="shared" si="145"/>
        <v>0</v>
      </c>
      <c r="AV170" s="10">
        <f t="shared" si="146"/>
        <v>0</v>
      </c>
      <c r="AW170" s="10">
        <f t="shared" si="147"/>
        <v>0</v>
      </c>
      <c r="AX170" s="10">
        <f t="shared" si="148"/>
        <v>0</v>
      </c>
      <c r="AY170" s="10">
        <f t="shared" si="149"/>
        <v>0</v>
      </c>
      <c r="AZ170" s="10">
        <f t="shared" si="150"/>
        <v>0</v>
      </c>
      <c r="BA170" s="10">
        <f t="shared" si="151"/>
        <v>1</v>
      </c>
      <c r="BB170" s="10">
        <f t="shared" si="152"/>
        <v>0</v>
      </c>
      <c r="BC170" s="10">
        <f t="shared" si="153"/>
        <v>1</v>
      </c>
      <c r="BD170" s="10">
        <f t="shared" si="154"/>
        <v>0</v>
      </c>
      <c r="BE170" s="10">
        <f t="shared" si="155"/>
        <v>0</v>
      </c>
      <c r="BF170" s="13">
        <f t="shared" si="156"/>
        <v>10</v>
      </c>
      <c r="BG170" s="14">
        <f t="shared" si="157"/>
        <v>0.7142857142857143</v>
      </c>
      <c r="BH170" s="13">
        <f>BK170-BF170</f>
        <v>27.159999999999997</v>
      </c>
      <c r="BI170" s="14">
        <f t="shared" si="158"/>
        <v>0.41151515151515144</v>
      </c>
      <c r="BJ170" s="14">
        <f t="shared" si="159"/>
        <v>0.5629004329004329</v>
      </c>
      <c r="BK170">
        <v>37.159999999999997</v>
      </c>
      <c r="BL170">
        <v>80</v>
      </c>
      <c r="BM170">
        <v>22</v>
      </c>
      <c r="BN170">
        <v>49</v>
      </c>
      <c r="BO170" s="3">
        <v>0.46500000000000002</v>
      </c>
      <c r="BP170" s="4">
        <v>50.3</v>
      </c>
      <c r="BQ170" t="s">
        <v>70</v>
      </c>
      <c r="BR170" t="s">
        <v>71</v>
      </c>
      <c r="BS170" t="s">
        <v>72</v>
      </c>
      <c r="BT170" t="s">
        <v>73</v>
      </c>
      <c r="BU170" t="s">
        <v>74</v>
      </c>
      <c r="BV170" t="s">
        <v>75</v>
      </c>
      <c r="BW170" t="s">
        <v>124</v>
      </c>
      <c r="BX170" t="s">
        <v>193</v>
      </c>
      <c r="BY170" t="s">
        <v>78</v>
      </c>
      <c r="BZ170" t="s">
        <v>79</v>
      </c>
      <c r="CA170" t="s">
        <v>80</v>
      </c>
      <c r="CB170" t="s">
        <v>81</v>
      </c>
      <c r="CC170" t="s">
        <v>161</v>
      </c>
      <c r="CD170" t="s">
        <v>220</v>
      </c>
      <c r="CE170" t="s">
        <v>127</v>
      </c>
      <c r="CF170" t="s">
        <v>269</v>
      </c>
      <c r="CG170" t="s">
        <v>86</v>
      </c>
      <c r="CH170" t="s">
        <v>87</v>
      </c>
      <c r="CI170" t="s">
        <v>88</v>
      </c>
      <c r="CJ170" t="s">
        <v>371</v>
      </c>
      <c r="CK170" t="s">
        <v>213</v>
      </c>
      <c r="CL170" t="s">
        <v>180</v>
      </c>
      <c r="CM170" t="s">
        <v>92</v>
      </c>
      <c r="CN170" t="s">
        <v>93</v>
      </c>
      <c r="CO170" t="s">
        <v>129</v>
      </c>
      <c r="CP170" t="s">
        <v>95</v>
      </c>
      <c r="CQ170" t="s">
        <v>96</v>
      </c>
      <c r="CR170" t="s">
        <v>97</v>
      </c>
      <c r="CS170" t="s">
        <v>154</v>
      </c>
      <c r="CT170" t="s">
        <v>131</v>
      </c>
      <c r="CU170" t="s">
        <v>100</v>
      </c>
      <c r="CV170" t="s">
        <v>133</v>
      </c>
      <c r="CW170" t="s">
        <v>102</v>
      </c>
      <c r="CX170" t="s">
        <v>103</v>
      </c>
      <c r="CY170" t="s">
        <v>104</v>
      </c>
      <c r="CZ170" t="s">
        <v>135</v>
      </c>
      <c r="DA170" t="s">
        <v>188</v>
      </c>
      <c r="DB170" t="s">
        <v>163</v>
      </c>
      <c r="DC170" t="s">
        <v>108</v>
      </c>
      <c r="DD170" t="s">
        <v>109</v>
      </c>
      <c r="DE170" t="s">
        <v>110</v>
      </c>
      <c r="DF170" t="s">
        <v>137</v>
      </c>
      <c r="DG170" t="s">
        <v>146</v>
      </c>
      <c r="DH170" t="s">
        <v>113</v>
      </c>
      <c r="DI170" t="s">
        <v>114</v>
      </c>
      <c r="DJ170" t="s">
        <v>147</v>
      </c>
      <c r="DK170" t="s">
        <v>116</v>
      </c>
      <c r="DL170" t="s">
        <v>138</v>
      </c>
      <c r="DM170" t="s">
        <v>148</v>
      </c>
    </row>
    <row r="171" spans="1:117" x14ac:dyDescent="0.3">
      <c r="A171">
        <v>170</v>
      </c>
      <c r="B171" s="2" t="s">
        <v>720</v>
      </c>
      <c r="C171" t="s">
        <v>721</v>
      </c>
      <c r="D171" t="s">
        <v>65</v>
      </c>
      <c r="E171" t="s">
        <v>65</v>
      </c>
      <c r="F171" t="s">
        <v>722</v>
      </c>
      <c r="G171" t="s">
        <v>206</v>
      </c>
      <c r="H171" t="s">
        <v>723</v>
      </c>
      <c r="I171" s="8">
        <f t="shared" si="107"/>
        <v>1</v>
      </c>
      <c r="J171" s="8">
        <f t="shared" si="108"/>
        <v>1</v>
      </c>
      <c r="K171" s="8">
        <f t="shared" si="109"/>
        <v>0</v>
      </c>
      <c r="L171" s="8">
        <f t="shared" si="110"/>
        <v>0</v>
      </c>
      <c r="M171" s="8">
        <f t="shared" si="111"/>
        <v>0</v>
      </c>
      <c r="N171" s="8">
        <f t="shared" si="112"/>
        <v>0</v>
      </c>
      <c r="O171" s="8">
        <f t="shared" si="113"/>
        <v>1</v>
      </c>
      <c r="P171" s="8">
        <f t="shared" si="114"/>
        <v>0</v>
      </c>
      <c r="Q171" s="8">
        <f t="shared" si="115"/>
        <v>0</v>
      </c>
      <c r="R171" s="8">
        <f t="shared" si="116"/>
        <v>1</v>
      </c>
      <c r="S171" s="8">
        <f t="shared" si="117"/>
        <v>0</v>
      </c>
      <c r="T171" s="8">
        <f t="shared" si="118"/>
        <v>0</v>
      </c>
      <c r="U171" s="8">
        <f t="shared" si="119"/>
        <v>0</v>
      </c>
      <c r="V171" s="8">
        <f t="shared" si="120"/>
        <v>1</v>
      </c>
      <c r="W171" s="10">
        <f t="shared" si="121"/>
        <v>1</v>
      </c>
      <c r="X171" s="10">
        <f t="shared" si="122"/>
        <v>1</v>
      </c>
      <c r="Y171" s="10">
        <f t="shared" si="123"/>
        <v>0</v>
      </c>
      <c r="Z171" s="10">
        <f t="shared" si="124"/>
        <v>1</v>
      </c>
      <c r="AA171" s="10">
        <f t="shared" si="125"/>
        <v>1</v>
      </c>
      <c r="AB171" s="10">
        <f t="shared" si="126"/>
        <v>0</v>
      </c>
      <c r="AC171" s="10">
        <f t="shared" si="127"/>
        <v>0</v>
      </c>
      <c r="AD171" s="10">
        <f t="shared" si="128"/>
        <v>1</v>
      </c>
      <c r="AE171" s="10">
        <f t="shared" si="129"/>
        <v>0</v>
      </c>
      <c r="AF171" s="10">
        <f t="shared" si="130"/>
        <v>0</v>
      </c>
      <c r="AG171" s="10">
        <f t="shared" si="131"/>
        <v>0</v>
      </c>
      <c r="AH171" s="10">
        <f t="shared" si="132"/>
        <v>0</v>
      </c>
      <c r="AI171" s="10">
        <f t="shared" si="133"/>
        <v>0</v>
      </c>
      <c r="AJ171" s="10">
        <f t="shared" si="134"/>
        <v>0</v>
      </c>
      <c r="AK171" s="10">
        <f t="shared" si="135"/>
        <v>0</v>
      </c>
      <c r="AL171" s="10">
        <f t="shared" si="136"/>
        <v>1</v>
      </c>
      <c r="AM171" s="10">
        <f t="shared" si="137"/>
        <v>0</v>
      </c>
      <c r="AN171" s="10">
        <f t="shared" si="138"/>
        <v>1</v>
      </c>
      <c r="AO171" s="10">
        <f t="shared" si="139"/>
        <v>0</v>
      </c>
      <c r="AP171" s="10">
        <f t="shared" si="140"/>
        <v>1</v>
      </c>
      <c r="AQ171" s="10">
        <f t="shared" si="141"/>
        <v>0</v>
      </c>
      <c r="AR171" s="10">
        <f t="shared" si="142"/>
        <v>0</v>
      </c>
      <c r="AS171" s="10">
        <f t="shared" si="143"/>
        <v>0</v>
      </c>
      <c r="AT171" s="10">
        <f t="shared" si="144"/>
        <v>1</v>
      </c>
      <c r="AU171" s="10">
        <f t="shared" si="145"/>
        <v>0</v>
      </c>
      <c r="AV171" s="10">
        <f t="shared" si="146"/>
        <v>0</v>
      </c>
      <c r="AW171" s="10">
        <f t="shared" si="147"/>
        <v>0</v>
      </c>
      <c r="AX171" s="10">
        <f t="shared" si="148"/>
        <v>0</v>
      </c>
      <c r="AY171" s="10">
        <f t="shared" si="149"/>
        <v>0</v>
      </c>
      <c r="AZ171" s="10">
        <f t="shared" si="150"/>
        <v>0</v>
      </c>
      <c r="BA171" s="10">
        <f t="shared" si="151"/>
        <v>1</v>
      </c>
      <c r="BB171" s="10">
        <f t="shared" si="152"/>
        <v>1</v>
      </c>
      <c r="BC171" s="10">
        <f t="shared" si="153"/>
        <v>0</v>
      </c>
      <c r="BD171" s="10">
        <f t="shared" si="154"/>
        <v>1</v>
      </c>
      <c r="BE171" s="10">
        <f t="shared" si="155"/>
        <v>0</v>
      </c>
      <c r="BF171" s="13">
        <f t="shared" si="156"/>
        <v>5</v>
      </c>
      <c r="BG171" s="14">
        <f t="shared" si="157"/>
        <v>0.35714285714285715</v>
      </c>
      <c r="BH171" s="13">
        <f>BK171-BF171</f>
        <v>32.090000000000003</v>
      </c>
      <c r="BI171" s="14">
        <f t="shared" si="158"/>
        <v>0.48621212121212126</v>
      </c>
      <c r="BJ171" s="14">
        <f t="shared" si="159"/>
        <v>0.42167748917748921</v>
      </c>
      <c r="BK171">
        <v>37.090000000000003</v>
      </c>
      <c r="BL171">
        <v>80</v>
      </c>
      <c r="BM171">
        <v>17</v>
      </c>
      <c r="BN171">
        <v>49</v>
      </c>
      <c r="BO171" s="3">
        <v>0.46400000000000002</v>
      </c>
      <c r="BP171" s="4">
        <v>55</v>
      </c>
      <c r="BQ171" t="s">
        <v>70</v>
      </c>
      <c r="BR171" t="s">
        <v>71</v>
      </c>
      <c r="BS171" t="s">
        <v>167</v>
      </c>
      <c r="BT171" t="s">
        <v>201</v>
      </c>
      <c r="BU171" t="s">
        <v>240</v>
      </c>
      <c r="BV171" t="s">
        <v>153</v>
      </c>
      <c r="BW171" t="s">
        <v>124</v>
      </c>
      <c r="BX171" t="s">
        <v>193</v>
      </c>
      <c r="BY171" t="s">
        <v>78</v>
      </c>
      <c r="BZ171" t="s">
        <v>79</v>
      </c>
      <c r="CA171" t="s">
        <v>202</v>
      </c>
      <c r="CB171" t="s">
        <v>168</v>
      </c>
      <c r="CC171" t="s">
        <v>161</v>
      </c>
      <c r="CD171" t="s">
        <v>83</v>
      </c>
      <c r="CE171" t="s">
        <v>84</v>
      </c>
      <c r="CF171" t="s">
        <v>85</v>
      </c>
      <c r="CG171" t="s">
        <v>86</v>
      </c>
      <c r="CH171" t="s">
        <v>87</v>
      </c>
      <c r="CI171" t="s">
        <v>88</v>
      </c>
      <c r="CJ171" t="s">
        <v>142</v>
      </c>
      <c r="CK171" t="s">
        <v>213</v>
      </c>
      <c r="CL171" t="s">
        <v>91</v>
      </c>
      <c r="CM171" t="s">
        <v>181</v>
      </c>
      <c r="CN171" t="s">
        <v>93</v>
      </c>
      <c r="CO171" t="s">
        <v>129</v>
      </c>
      <c r="CP171" t="s">
        <v>143</v>
      </c>
      <c r="CQ171" t="s">
        <v>130</v>
      </c>
      <c r="CR171" t="s">
        <v>97</v>
      </c>
      <c r="CS171" t="s">
        <v>194</v>
      </c>
      <c r="CT171" t="s">
        <v>131</v>
      </c>
      <c r="CU171" t="s">
        <v>132</v>
      </c>
      <c r="CV171" t="s">
        <v>133</v>
      </c>
      <c r="CW171" t="s">
        <v>134</v>
      </c>
      <c r="CX171" t="s">
        <v>103</v>
      </c>
      <c r="CY171" t="s">
        <v>104</v>
      </c>
      <c r="CZ171" t="s">
        <v>135</v>
      </c>
      <c r="DA171" t="s">
        <v>188</v>
      </c>
      <c r="DB171" t="s">
        <v>107</v>
      </c>
      <c r="DC171" t="s">
        <v>108</v>
      </c>
      <c r="DD171" t="s">
        <v>262</v>
      </c>
      <c r="DE171" t="s">
        <v>110</v>
      </c>
      <c r="DF171" t="s">
        <v>182</v>
      </c>
      <c r="DG171" t="s">
        <v>146</v>
      </c>
      <c r="DH171" t="s">
        <v>113</v>
      </c>
      <c r="DI171" t="s">
        <v>114</v>
      </c>
      <c r="DJ171" t="s">
        <v>115</v>
      </c>
      <c r="DK171" t="s">
        <v>330</v>
      </c>
      <c r="DL171" t="s">
        <v>117</v>
      </c>
      <c r="DM171" t="s">
        <v>148</v>
      </c>
    </row>
    <row r="172" spans="1:117" x14ac:dyDescent="0.3">
      <c r="A172">
        <v>171</v>
      </c>
      <c r="B172" s="2" t="s">
        <v>724</v>
      </c>
      <c r="C172" t="s">
        <v>725</v>
      </c>
      <c r="D172" t="s">
        <v>65</v>
      </c>
      <c r="E172" t="s">
        <v>65</v>
      </c>
      <c r="F172" t="s">
        <v>284</v>
      </c>
      <c r="G172" t="s">
        <v>379</v>
      </c>
      <c r="H172" t="s">
        <v>726</v>
      </c>
      <c r="I172" s="8">
        <f t="shared" si="107"/>
        <v>1</v>
      </c>
      <c r="J172" s="8">
        <f t="shared" si="108"/>
        <v>1</v>
      </c>
      <c r="K172" s="8">
        <f t="shared" si="109"/>
        <v>0</v>
      </c>
      <c r="L172" s="8">
        <f t="shared" si="110"/>
        <v>1</v>
      </c>
      <c r="M172" s="8">
        <f t="shared" si="111"/>
        <v>0</v>
      </c>
      <c r="N172" s="8">
        <f t="shared" si="112"/>
        <v>0</v>
      </c>
      <c r="O172" s="8">
        <f t="shared" si="113"/>
        <v>0</v>
      </c>
      <c r="P172" s="8">
        <f t="shared" si="114"/>
        <v>0</v>
      </c>
      <c r="Q172" s="8">
        <f t="shared" si="115"/>
        <v>0</v>
      </c>
      <c r="R172" s="8">
        <f t="shared" si="116"/>
        <v>0</v>
      </c>
      <c r="S172" s="8">
        <f t="shared" si="117"/>
        <v>0</v>
      </c>
      <c r="T172" s="8">
        <f t="shared" si="118"/>
        <v>0</v>
      </c>
      <c r="U172" s="8">
        <f t="shared" si="119"/>
        <v>0</v>
      </c>
      <c r="V172" s="8">
        <f t="shared" si="120"/>
        <v>0</v>
      </c>
      <c r="W172" s="10">
        <f t="shared" si="121"/>
        <v>0</v>
      </c>
      <c r="X172" s="10">
        <f t="shared" si="122"/>
        <v>1</v>
      </c>
      <c r="Y172" s="10">
        <f t="shared" si="123"/>
        <v>0</v>
      </c>
      <c r="Z172" s="10">
        <f t="shared" si="124"/>
        <v>1</v>
      </c>
      <c r="AA172" s="10">
        <f t="shared" si="125"/>
        <v>1</v>
      </c>
      <c r="AB172" s="10">
        <f t="shared" si="126"/>
        <v>0</v>
      </c>
      <c r="AC172" s="10">
        <f t="shared" si="127"/>
        <v>1</v>
      </c>
      <c r="AD172" s="10">
        <f t="shared" si="128"/>
        <v>1</v>
      </c>
      <c r="AE172" s="10">
        <f t="shared" si="129"/>
        <v>1</v>
      </c>
      <c r="AF172" s="10">
        <f t="shared" si="130"/>
        <v>0</v>
      </c>
      <c r="AG172" s="10">
        <f t="shared" si="131"/>
        <v>0</v>
      </c>
      <c r="AH172" s="10">
        <f t="shared" si="132"/>
        <v>0</v>
      </c>
      <c r="AI172" s="10">
        <f t="shared" si="133"/>
        <v>1</v>
      </c>
      <c r="AJ172" s="10">
        <f t="shared" si="134"/>
        <v>0</v>
      </c>
      <c r="AK172" s="10">
        <f t="shared" si="135"/>
        <v>1</v>
      </c>
      <c r="AL172" s="10">
        <f t="shared" si="136"/>
        <v>1</v>
      </c>
      <c r="AM172" s="10">
        <f t="shared" si="137"/>
        <v>1</v>
      </c>
      <c r="AN172" s="10">
        <f t="shared" si="138"/>
        <v>1</v>
      </c>
      <c r="AO172" s="10">
        <f t="shared" si="139"/>
        <v>0</v>
      </c>
      <c r="AP172" s="10">
        <f t="shared" si="140"/>
        <v>1</v>
      </c>
      <c r="AQ172" s="10">
        <f t="shared" si="141"/>
        <v>0</v>
      </c>
      <c r="AR172" s="10">
        <f t="shared" si="142"/>
        <v>0</v>
      </c>
      <c r="AS172" s="10">
        <f t="shared" si="143"/>
        <v>1</v>
      </c>
      <c r="AT172" s="10">
        <f t="shared" si="144"/>
        <v>0</v>
      </c>
      <c r="AU172" s="10">
        <f t="shared" si="145"/>
        <v>0</v>
      </c>
      <c r="AV172" s="10">
        <f t="shared" si="146"/>
        <v>0</v>
      </c>
      <c r="AW172" s="10">
        <f t="shared" si="147"/>
        <v>0</v>
      </c>
      <c r="AX172" s="10">
        <f t="shared" si="148"/>
        <v>0</v>
      </c>
      <c r="AY172" s="10">
        <f t="shared" si="149"/>
        <v>0</v>
      </c>
      <c r="AZ172" s="10">
        <f t="shared" si="150"/>
        <v>0</v>
      </c>
      <c r="BA172" s="10">
        <f t="shared" si="151"/>
        <v>1</v>
      </c>
      <c r="BB172" s="10">
        <f t="shared" si="152"/>
        <v>1</v>
      </c>
      <c r="BC172" s="10">
        <f t="shared" si="153"/>
        <v>1</v>
      </c>
      <c r="BD172" s="10">
        <f t="shared" si="154"/>
        <v>0</v>
      </c>
      <c r="BE172" s="10">
        <f t="shared" si="155"/>
        <v>0</v>
      </c>
      <c r="BF172" s="13">
        <f t="shared" si="156"/>
        <v>3</v>
      </c>
      <c r="BG172" s="14">
        <f t="shared" si="157"/>
        <v>0.21428571428571427</v>
      </c>
      <c r="BH172" s="13">
        <f>BK172-BF172</f>
        <v>33.83</v>
      </c>
      <c r="BI172" s="14">
        <f t="shared" si="158"/>
        <v>0.51257575757575757</v>
      </c>
      <c r="BJ172" s="14">
        <f t="shared" si="159"/>
        <v>0.36343073593073594</v>
      </c>
      <c r="BK172">
        <v>36.83</v>
      </c>
      <c r="BL172">
        <v>80</v>
      </c>
      <c r="BM172">
        <v>19</v>
      </c>
      <c r="BN172">
        <v>49</v>
      </c>
      <c r="BO172" s="3">
        <v>0.46</v>
      </c>
      <c r="BP172" s="4">
        <v>65.5</v>
      </c>
      <c r="BQ172" t="s">
        <v>70</v>
      </c>
      <c r="BR172" t="s">
        <v>71</v>
      </c>
      <c r="BS172" t="s">
        <v>406</v>
      </c>
      <c r="BT172" t="s">
        <v>73</v>
      </c>
      <c r="BU172" t="s">
        <v>224</v>
      </c>
      <c r="BV172" t="s">
        <v>286</v>
      </c>
      <c r="BW172" t="s">
        <v>76</v>
      </c>
      <c r="BX172" t="s">
        <v>407</v>
      </c>
      <c r="BY172" t="s">
        <v>78</v>
      </c>
      <c r="BZ172" t="s">
        <v>230</v>
      </c>
      <c r="CA172" t="s">
        <v>683</v>
      </c>
      <c r="CB172" t="s">
        <v>168</v>
      </c>
      <c r="CC172" t="s">
        <v>82</v>
      </c>
      <c r="CD172" t="s">
        <v>252</v>
      </c>
      <c r="CE172" t="s">
        <v>127</v>
      </c>
      <c r="CF172" t="s">
        <v>85</v>
      </c>
      <c r="CG172" t="s">
        <v>86</v>
      </c>
      <c r="CH172" t="s">
        <v>87</v>
      </c>
      <c r="CI172" t="s">
        <v>88</v>
      </c>
      <c r="CJ172" t="s">
        <v>142</v>
      </c>
      <c r="CK172" t="s">
        <v>90</v>
      </c>
      <c r="CL172" t="s">
        <v>91</v>
      </c>
      <c r="CM172" t="s">
        <v>92</v>
      </c>
      <c r="CN172" t="s">
        <v>93</v>
      </c>
      <c r="CO172" t="s">
        <v>129</v>
      </c>
      <c r="CP172" t="s">
        <v>143</v>
      </c>
      <c r="CQ172" t="s">
        <v>96</v>
      </c>
      <c r="CR172" t="s">
        <v>97</v>
      </c>
      <c r="CS172" t="s">
        <v>98</v>
      </c>
      <c r="CT172" t="s">
        <v>131</v>
      </c>
      <c r="CU172" t="s">
        <v>100</v>
      </c>
      <c r="CV172" t="s">
        <v>133</v>
      </c>
      <c r="CW172" t="s">
        <v>134</v>
      </c>
      <c r="CX172" t="s">
        <v>103</v>
      </c>
      <c r="CY172" t="s">
        <v>104</v>
      </c>
      <c r="CZ172" t="s">
        <v>195</v>
      </c>
      <c r="DA172" t="s">
        <v>106</v>
      </c>
      <c r="DB172" t="s">
        <v>174</v>
      </c>
      <c r="DC172" t="s">
        <v>108</v>
      </c>
      <c r="DD172" t="s">
        <v>262</v>
      </c>
      <c r="DE172" t="s">
        <v>110</v>
      </c>
      <c r="DF172" t="s">
        <v>137</v>
      </c>
      <c r="DG172" t="s">
        <v>146</v>
      </c>
      <c r="DH172" t="s">
        <v>113</v>
      </c>
      <c r="DI172" t="s">
        <v>114</v>
      </c>
      <c r="DJ172" t="s">
        <v>115</v>
      </c>
      <c r="DK172" t="s">
        <v>116</v>
      </c>
      <c r="DL172" t="s">
        <v>138</v>
      </c>
      <c r="DM172" t="s">
        <v>148</v>
      </c>
    </row>
    <row r="173" spans="1:117" x14ac:dyDescent="0.3">
      <c r="A173">
        <v>172</v>
      </c>
      <c r="B173" s="2" t="s">
        <v>727</v>
      </c>
      <c r="C173" t="s">
        <v>728</v>
      </c>
      <c r="D173" t="s">
        <v>65</v>
      </c>
      <c r="E173" t="s">
        <v>65</v>
      </c>
      <c r="F173" t="s">
        <v>291</v>
      </c>
      <c r="G173" t="s">
        <v>159</v>
      </c>
      <c r="H173" t="s">
        <v>729</v>
      </c>
      <c r="I173" s="8">
        <f t="shared" si="107"/>
        <v>1</v>
      </c>
      <c r="J173" s="8">
        <f t="shared" si="108"/>
        <v>1</v>
      </c>
      <c r="K173" s="8">
        <f t="shared" si="109"/>
        <v>0</v>
      </c>
      <c r="L173" s="8">
        <f t="shared" si="110"/>
        <v>1</v>
      </c>
      <c r="M173" s="8">
        <f t="shared" si="111"/>
        <v>1</v>
      </c>
      <c r="N173" s="8">
        <f t="shared" si="112"/>
        <v>0</v>
      </c>
      <c r="O173" s="8">
        <f t="shared" si="113"/>
        <v>1</v>
      </c>
      <c r="P173" s="8">
        <f t="shared" si="114"/>
        <v>1</v>
      </c>
      <c r="Q173" s="8">
        <f t="shared" si="115"/>
        <v>1</v>
      </c>
      <c r="R173" s="8">
        <f t="shared" si="116"/>
        <v>1</v>
      </c>
      <c r="S173" s="8">
        <f t="shared" si="117"/>
        <v>1</v>
      </c>
      <c r="T173" s="8">
        <f t="shared" si="118"/>
        <v>0</v>
      </c>
      <c r="U173" s="8">
        <f t="shared" si="119"/>
        <v>1</v>
      </c>
      <c r="V173" s="8">
        <f t="shared" si="120"/>
        <v>0</v>
      </c>
      <c r="W173" s="10">
        <f t="shared" si="121"/>
        <v>0</v>
      </c>
      <c r="X173" s="10">
        <f t="shared" si="122"/>
        <v>0</v>
      </c>
      <c r="Y173" s="10">
        <f t="shared" si="123"/>
        <v>0</v>
      </c>
      <c r="Z173" s="10">
        <f t="shared" si="124"/>
        <v>1</v>
      </c>
      <c r="AA173" s="10">
        <f t="shared" si="125"/>
        <v>1</v>
      </c>
      <c r="AB173" s="10">
        <f t="shared" si="126"/>
        <v>0</v>
      </c>
      <c r="AC173" s="10">
        <f t="shared" si="127"/>
        <v>1</v>
      </c>
      <c r="AD173" s="10">
        <f t="shared" si="128"/>
        <v>1</v>
      </c>
      <c r="AE173" s="10">
        <f t="shared" si="129"/>
        <v>0</v>
      </c>
      <c r="AF173" s="10">
        <f t="shared" si="130"/>
        <v>0</v>
      </c>
      <c r="AG173" s="10">
        <f t="shared" si="131"/>
        <v>0</v>
      </c>
      <c r="AH173" s="10">
        <f t="shared" si="132"/>
        <v>0</v>
      </c>
      <c r="AI173" s="10">
        <f t="shared" si="133"/>
        <v>1</v>
      </c>
      <c r="AJ173" s="10">
        <f t="shared" si="134"/>
        <v>0</v>
      </c>
      <c r="AK173" s="10">
        <f t="shared" si="135"/>
        <v>0</v>
      </c>
      <c r="AL173" s="10">
        <f t="shared" si="136"/>
        <v>1</v>
      </c>
      <c r="AM173" s="10">
        <f t="shared" si="137"/>
        <v>0</v>
      </c>
      <c r="AN173" s="10">
        <f t="shared" si="138"/>
        <v>0</v>
      </c>
      <c r="AO173" s="10">
        <f t="shared" si="139"/>
        <v>1</v>
      </c>
      <c r="AP173" s="10">
        <f t="shared" si="140"/>
        <v>1</v>
      </c>
      <c r="AQ173" s="10">
        <f t="shared" si="141"/>
        <v>0</v>
      </c>
      <c r="AR173" s="10">
        <f t="shared" si="142"/>
        <v>0</v>
      </c>
      <c r="AS173" s="10">
        <f t="shared" si="143"/>
        <v>1</v>
      </c>
      <c r="AT173" s="10">
        <f t="shared" si="144"/>
        <v>0</v>
      </c>
      <c r="AU173" s="10">
        <f t="shared" si="145"/>
        <v>0</v>
      </c>
      <c r="AV173" s="10">
        <f t="shared" si="146"/>
        <v>0</v>
      </c>
      <c r="AW173" s="10">
        <f t="shared" si="147"/>
        <v>0</v>
      </c>
      <c r="AX173" s="10">
        <f t="shared" si="148"/>
        <v>0</v>
      </c>
      <c r="AY173" s="10">
        <f t="shared" si="149"/>
        <v>0</v>
      </c>
      <c r="AZ173" s="10">
        <f t="shared" si="150"/>
        <v>0</v>
      </c>
      <c r="BA173" s="10">
        <f t="shared" si="151"/>
        <v>1</v>
      </c>
      <c r="BB173" s="10">
        <f t="shared" si="152"/>
        <v>0</v>
      </c>
      <c r="BC173" s="10">
        <f t="shared" si="153"/>
        <v>1</v>
      </c>
      <c r="BD173" s="10">
        <f t="shared" si="154"/>
        <v>0</v>
      </c>
      <c r="BE173" s="10">
        <f t="shared" si="155"/>
        <v>0</v>
      </c>
      <c r="BF173" s="13">
        <f t="shared" si="156"/>
        <v>10</v>
      </c>
      <c r="BG173" s="14">
        <f t="shared" si="157"/>
        <v>0.7142857142857143</v>
      </c>
      <c r="BH173" s="13">
        <f>BK173-BF173</f>
        <v>26.659999999999997</v>
      </c>
      <c r="BI173" s="14">
        <f t="shared" si="158"/>
        <v>0.40393939393939388</v>
      </c>
      <c r="BJ173" s="14">
        <f t="shared" si="159"/>
        <v>0.55911255411255412</v>
      </c>
      <c r="BK173">
        <v>36.659999999999997</v>
      </c>
      <c r="BL173">
        <v>80</v>
      </c>
      <c r="BM173">
        <v>21</v>
      </c>
      <c r="BN173">
        <v>49</v>
      </c>
      <c r="BO173" s="3">
        <v>0.45800000000000002</v>
      </c>
      <c r="BP173" s="4">
        <v>47.8</v>
      </c>
      <c r="BQ173" t="s">
        <v>70</v>
      </c>
      <c r="BR173" t="s">
        <v>71</v>
      </c>
      <c r="BS173" t="s">
        <v>406</v>
      </c>
      <c r="BT173" t="s">
        <v>73</v>
      </c>
      <c r="BU173" t="s">
        <v>74</v>
      </c>
      <c r="BV173" t="s">
        <v>286</v>
      </c>
      <c r="BW173" t="s">
        <v>124</v>
      </c>
      <c r="BX173" t="s">
        <v>77</v>
      </c>
      <c r="BY173" t="s">
        <v>125</v>
      </c>
      <c r="BZ173" t="s">
        <v>79</v>
      </c>
      <c r="CA173" t="s">
        <v>80</v>
      </c>
      <c r="CB173" t="s">
        <v>168</v>
      </c>
      <c r="CC173" t="s">
        <v>126</v>
      </c>
      <c r="CD173" t="s">
        <v>252</v>
      </c>
      <c r="CE173" t="s">
        <v>127</v>
      </c>
      <c r="CF173" t="s">
        <v>269</v>
      </c>
      <c r="CG173" t="s">
        <v>577</v>
      </c>
      <c r="CH173" t="s">
        <v>87</v>
      </c>
      <c r="CI173" t="s">
        <v>88</v>
      </c>
      <c r="CJ173" t="s">
        <v>142</v>
      </c>
      <c r="CK173" t="s">
        <v>90</v>
      </c>
      <c r="CL173" t="s">
        <v>91</v>
      </c>
      <c r="CM173" t="s">
        <v>288</v>
      </c>
      <c r="CN173" t="s">
        <v>93</v>
      </c>
      <c r="CO173" t="s">
        <v>129</v>
      </c>
      <c r="CP173" t="s">
        <v>143</v>
      </c>
      <c r="CQ173" t="s">
        <v>96</v>
      </c>
      <c r="CR173" t="s">
        <v>97</v>
      </c>
      <c r="CS173" t="s">
        <v>154</v>
      </c>
      <c r="CT173" t="s">
        <v>131</v>
      </c>
      <c r="CU173" t="s">
        <v>132</v>
      </c>
      <c r="CV173" t="s">
        <v>101</v>
      </c>
      <c r="CW173" t="s">
        <v>102</v>
      </c>
      <c r="CX173" t="s">
        <v>103</v>
      </c>
      <c r="CY173" t="s">
        <v>104</v>
      </c>
      <c r="CZ173" t="s">
        <v>195</v>
      </c>
      <c r="DA173" t="s">
        <v>106</v>
      </c>
      <c r="DB173" t="s">
        <v>174</v>
      </c>
      <c r="DC173" t="s">
        <v>108</v>
      </c>
      <c r="DD173" t="s">
        <v>109</v>
      </c>
      <c r="DE173" t="s">
        <v>110</v>
      </c>
      <c r="DF173" t="s">
        <v>137</v>
      </c>
      <c r="DG173" t="s">
        <v>209</v>
      </c>
      <c r="DH173" t="s">
        <v>113</v>
      </c>
      <c r="DI173" t="s">
        <v>114</v>
      </c>
      <c r="DJ173" t="s">
        <v>147</v>
      </c>
      <c r="DK173" t="s">
        <v>116</v>
      </c>
      <c r="DL173" t="s">
        <v>138</v>
      </c>
      <c r="DM173" t="s">
        <v>148</v>
      </c>
    </row>
    <row r="174" spans="1:117" x14ac:dyDescent="0.3">
      <c r="A174">
        <v>173</v>
      </c>
      <c r="B174" s="2" t="s">
        <v>730</v>
      </c>
      <c r="C174" t="s">
        <v>731</v>
      </c>
      <c r="D174" t="s">
        <v>66</v>
      </c>
      <c r="E174" t="s">
        <v>65</v>
      </c>
      <c r="F174" t="s">
        <v>487</v>
      </c>
      <c r="G174" t="s">
        <v>68</v>
      </c>
      <c r="H174" t="s">
        <v>732</v>
      </c>
      <c r="I174" s="8">
        <f t="shared" si="107"/>
        <v>0</v>
      </c>
      <c r="J174" s="8">
        <f t="shared" si="108"/>
        <v>0</v>
      </c>
      <c r="K174" s="8">
        <f t="shared" si="109"/>
        <v>0</v>
      </c>
      <c r="L174" s="8">
        <f t="shared" si="110"/>
        <v>0</v>
      </c>
      <c r="M174" s="8">
        <f t="shared" si="111"/>
        <v>0</v>
      </c>
      <c r="N174" s="8">
        <f t="shared" si="112"/>
        <v>1</v>
      </c>
      <c r="O174" s="8">
        <f t="shared" si="113"/>
        <v>1</v>
      </c>
      <c r="P174" s="8">
        <f t="shared" si="114"/>
        <v>0</v>
      </c>
      <c r="Q174" s="8">
        <f t="shared" si="115"/>
        <v>1</v>
      </c>
      <c r="R174" s="8">
        <f t="shared" si="116"/>
        <v>0</v>
      </c>
      <c r="S174" s="8">
        <f t="shared" si="117"/>
        <v>0</v>
      </c>
      <c r="T174" s="8">
        <f t="shared" si="118"/>
        <v>1</v>
      </c>
      <c r="U174" s="8">
        <f t="shared" si="119"/>
        <v>1</v>
      </c>
      <c r="V174" s="8">
        <f t="shared" si="120"/>
        <v>1</v>
      </c>
      <c r="W174" s="10">
        <f t="shared" si="121"/>
        <v>0</v>
      </c>
      <c r="X174" s="10">
        <f t="shared" si="122"/>
        <v>1</v>
      </c>
      <c r="Y174" s="10">
        <f t="shared" si="123"/>
        <v>0</v>
      </c>
      <c r="Z174" s="10">
        <f t="shared" si="124"/>
        <v>1</v>
      </c>
      <c r="AA174" s="10">
        <f t="shared" si="125"/>
        <v>1</v>
      </c>
      <c r="AB174" s="10">
        <f t="shared" si="126"/>
        <v>0</v>
      </c>
      <c r="AC174" s="10">
        <f t="shared" si="127"/>
        <v>0</v>
      </c>
      <c r="AD174" s="10">
        <f t="shared" si="128"/>
        <v>1</v>
      </c>
      <c r="AE174" s="10">
        <f t="shared" si="129"/>
        <v>0</v>
      </c>
      <c r="AF174" s="10">
        <f t="shared" si="130"/>
        <v>0</v>
      </c>
      <c r="AG174" s="10">
        <f t="shared" si="131"/>
        <v>0</v>
      </c>
      <c r="AH174" s="10">
        <f t="shared" si="132"/>
        <v>0</v>
      </c>
      <c r="AI174" s="10">
        <f t="shared" si="133"/>
        <v>1</v>
      </c>
      <c r="AJ174" s="10">
        <f t="shared" si="134"/>
        <v>0</v>
      </c>
      <c r="AK174" s="10">
        <f t="shared" si="135"/>
        <v>0</v>
      </c>
      <c r="AL174" s="10">
        <f t="shared" si="136"/>
        <v>1</v>
      </c>
      <c r="AM174" s="10">
        <f t="shared" si="137"/>
        <v>0</v>
      </c>
      <c r="AN174" s="10">
        <f t="shared" si="138"/>
        <v>0</v>
      </c>
      <c r="AO174" s="10">
        <f t="shared" si="139"/>
        <v>0</v>
      </c>
      <c r="AP174" s="10">
        <f t="shared" si="140"/>
        <v>0</v>
      </c>
      <c r="AQ174" s="10">
        <f t="shared" si="141"/>
        <v>0</v>
      </c>
      <c r="AR174" s="10">
        <f t="shared" si="142"/>
        <v>0</v>
      </c>
      <c r="AS174" s="10">
        <f t="shared" si="143"/>
        <v>1</v>
      </c>
      <c r="AT174" s="10">
        <f t="shared" si="144"/>
        <v>0</v>
      </c>
      <c r="AU174" s="10">
        <f t="shared" si="145"/>
        <v>0</v>
      </c>
      <c r="AV174" s="10">
        <f t="shared" si="146"/>
        <v>0</v>
      </c>
      <c r="AW174" s="10">
        <f t="shared" si="147"/>
        <v>0</v>
      </c>
      <c r="AX174" s="10">
        <f t="shared" si="148"/>
        <v>0</v>
      </c>
      <c r="AY174" s="10">
        <f t="shared" si="149"/>
        <v>0</v>
      </c>
      <c r="AZ174" s="10">
        <f t="shared" si="150"/>
        <v>0</v>
      </c>
      <c r="BA174" s="10">
        <f t="shared" si="151"/>
        <v>1</v>
      </c>
      <c r="BB174" s="10">
        <f t="shared" si="152"/>
        <v>0</v>
      </c>
      <c r="BC174" s="10">
        <f t="shared" si="153"/>
        <v>1</v>
      </c>
      <c r="BD174" s="10">
        <f t="shared" si="154"/>
        <v>0</v>
      </c>
      <c r="BE174" s="10">
        <f t="shared" si="155"/>
        <v>1</v>
      </c>
      <c r="BF174" s="13">
        <f t="shared" si="156"/>
        <v>6</v>
      </c>
      <c r="BG174" s="14">
        <f t="shared" si="157"/>
        <v>0.42857142857142855</v>
      </c>
      <c r="BH174" s="13">
        <f>BK174-BF174</f>
        <v>30.590000000000003</v>
      </c>
      <c r="BI174" s="14">
        <f t="shared" si="158"/>
        <v>0.46348484848484856</v>
      </c>
      <c r="BJ174" s="14">
        <f t="shared" si="159"/>
        <v>0.44602813852813855</v>
      </c>
      <c r="BK174">
        <v>36.590000000000003</v>
      </c>
      <c r="BL174">
        <v>80</v>
      </c>
      <c r="BM174">
        <v>16</v>
      </c>
      <c r="BN174">
        <v>49</v>
      </c>
      <c r="BO174" s="3">
        <v>0.45700000000000002</v>
      </c>
      <c r="BP174" s="4">
        <v>45.6</v>
      </c>
      <c r="BQ174" t="s">
        <v>261</v>
      </c>
      <c r="BR174" t="s">
        <v>200</v>
      </c>
      <c r="BS174" t="s">
        <v>167</v>
      </c>
      <c r="BT174" t="s">
        <v>201</v>
      </c>
      <c r="BU174" t="s">
        <v>240</v>
      </c>
      <c r="BV174" t="s">
        <v>75</v>
      </c>
      <c r="BW174" t="s">
        <v>124</v>
      </c>
      <c r="BX174" t="s">
        <v>193</v>
      </c>
      <c r="BY174" t="s">
        <v>125</v>
      </c>
      <c r="BZ174" t="s">
        <v>230</v>
      </c>
      <c r="CA174" t="s">
        <v>202</v>
      </c>
      <c r="CB174" t="s">
        <v>81</v>
      </c>
      <c r="CC174" t="s">
        <v>126</v>
      </c>
      <c r="CD174" t="s">
        <v>83</v>
      </c>
      <c r="CE174" t="s">
        <v>127</v>
      </c>
      <c r="CF174" t="s">
        <v>85</v>
      </c>
      <c r="CG174" t="s">
        <v>86</v>
      </c>
      <c r="CH174" t="s">
        <v>87</v>
      </c>
      <c r="CI174" t="s">
        <v>88</v>
      </c>
      <c r="CJ174" t="s">
        <v>142</v>
      </c>
      <c r="CK174" t="s">
        <v>213</v>
      </c>
      <c r="CL174" t="s">
        <v>91</v>
      </c>
      <c r="CM174" t="s">
        <v>181</v>
      </c>
      <c r="CN174" t="s">
        <v>93</v>
      </c>
      <c r="CO174" t="s">
        <v>129</v>
      </c>
      <c r="CP174" t="s">
        <v>143</v>
      </c>
      <c r="CQ174" t="s">
        <v>96</v>
      </c>
      <c r="CR174" t="s">
        <v>97</v>
      </c>
      <c r="CS174" t="s">
        <v>154</v>
      </c>
      <c r="CT174" t="s">
        <v>131</v>
      </c>
      <c r="CU174" t="s">
        <v>132</v>
      </c>
      <c r="CV174" t="s">
        <v>101</v>
      </c>
      <c r="CW174" t="s">
        <v>134</v>
      </c>
      <c r="CX174" t="s">
        <v>385</v>
      </c>
      <c r="CY174" t="s">
        <v>104</v>
      </c>
      <c r="CZ174" t="s">
        <v>195</v>
      </c>
      <c r="DA174" t="s">
        <v>106</v>
      </c>
      <c r="DB174" t="s">
        <v>174</v>
      </c>
      <c r="DC174" t="s">
        <v>108</v>
      </c>
      <c r="DD174" t="s">
        <v>109</v>
      </c>
      <c r="DE174" t="s">
        <v>110</v>
      </c>
      <c r="DF174" t="s">
        <v>137</v>
      </c>
      <c r="DG174" t="s">
        <v>146</v>
      </c>
      <c r="DH174" t="s">
        <v>113</v>
      </c>
      <c r="DI174" t="s">
        <v>114</v>
      </c>
      <c r="DJ174" t="s">
        <v>147</v>
      </c>
      <c r="DK174" t="s">
        <v>116</v>
      </c>
      <c r="DL174" t="s">
        <v>138</v>
      </c>
      <c r="DM174" t="s">
        <v>118</v>
      </c>
    </row>
    <row r="175" spans="1:117" x14ac:dyDescent="0.3">
      <c r="A175">
        <v>174</v>
      </c>
      <c r="B175" s="2" t="s">
        <v>733</v>
      </c>
      <c r="C175" t="s">
        <v>734</v>
      </c>
      <c r="D175" t="s">
        <v>65</v>
      </c>
      <c r="E175" t="s">
        <v>66</v>
      </c>
      <c r="F175" t="s">
        <v>243</v>
      </c>
      <c r="G175" t="s">
        <v>122</v>
      </c>
      <c r="H175" t="s">
        <v>735</v>
      </c>
      <c r="I175" s="8">
        <f t="shared" si="107"/>
        <v>1</v>
      </c>
      <c r="J175" s="8">
        <f t="shared" si="108"/>
        <v>1</v>
      </c>
      <c r="K175" s="8">
        <f t="shared" si="109"/>
        <v>1</v>
      </c>
      <c r="L175" s="8">
        <f t="shared" si="110"/>
        <v>1</v>
      </c>
      <c r="M175" s="8">
        <f t="shared" si="111"/>
        <v>0</v>
      </c>
      <c r="N175" s="8">
        <f t="shared" si="112"/>
        <v>1</v>
      </c>
      <c r="O175" s="8">
        <f t="shared" si="113"/>
        <v>1</v>
      </c>
      <c r="P175" s="8">
        <f t="shared" si="114"/>
        <v>1</v>
      </c>
      <c r="Q175" s="8">
        <f t="shared" si="115"/>
        <v>0</v>
      </c>
      <c r="R175" s="8">
        <f t="shared" si="116"/>
        <v>1</v>
      </c>
      <c r="S175" s="8">
        <f t="shared" si="117"/>
        <v>0</v>
      </c>
      <c r="T175" s="8">
        <f t="shared" si="118"/>
        <v>1</v>
      </c>
      <c r="U175" s="8">
        <f t="shared" si="119"/>
        <v>0</v>
      </c>
      <c r="V175" s="8">
        <f t="shared" si="120"/>
        <v>1</v>
      </c>
      <c r="W175" s="10">
        <f t="shared" si="121"/>
        <v>0</v>
      </c>
      <c r="X175" s="10">
        <f t="shared" si="122"/>
        <v>0</v>
      </c>
      <c r="Y175" s="10">
        <f t="shared" si="123"/>
        <v>0</v>
      </c>
      <c r="Z175" s="10">
        <f t="shared" si="124"/>
        <v>0</v>
      </c>
      <c r="AA175" s="10">
        <f t="shared" si="125"/>
        <v>1</v>
      </c>
      <c r="AB175" s="10">
        <f t="shared" si="126"/>
        <v>0</v>
      </c>
      <c r="AC175" s="10">
        <f t="shared" si="127"/>
        <v>0</v>
      </c>
      <c r="AD175" s="10">
        <f t="shared" si="128"/>
        <v>1</v>
      </c>
      <c r="AE175" s="10">
        <f t="shared" si="129"/>
        <v>1</v>
      </c>
      <c r="AF175" s="10">
        <f t="shared" si="130"/>
        <v>0</v>
      </c>
      <c r="AG175" s="10">
        <f t="shared" si="131"/>
        <v>0</v>
      </c>
      <c r="AH175" s="10">
        <f t="shared" si="132"/>
        <v>0</v>
      </c>
      <c r="AI175" s="10">
        <f t="shared" si="133"/>
        <v>0</v>
      </c>
      <c r="AJ175" s="10">
        <f t="shared" si="134"/>
        <v>0</v>
      </c>
      <c r="AK175" s="10">
        <f t="shared" si="135"/>
        <v>0</v>
      </c>
      <c r="AL175" s="10">
        <f t="shared" si="136"/>
        <v>1</v>
      </c>
      <c r="AM175" s="10">
        <f t="shared" si="137"/>
        <v>0</v>
      </c>
      <c r="AN175" s="10">
        <f t="shared" si="138"/>
        <v>1</v>
      </c>
      <c r="AO175" s="10">
        <f t="shared" si="139"/>
        <v>1</v>
      </c>
      <c r="AP175" s="10">
        <f t="shared" si="140"/>
        <v>1</v>
      </c>
      <c r="AQ175" s="10">
        <f t="shared" si="141"/>
        <v>0</v>
      </c>
      <c r="AR175" s="10">
        <f t="shared" si="142"/>
        <v>0</v>
      </c>
      <c r="AS175" s="10">
        <f t="shared" si="143"/>
        <v>0</v>
      </c>
      <c r="AT175" s="10">
        <f t="shared" si="144"/>
        <v>0</v>
      </c>
      <c r="AU175" s="10">
        <f t="shared" si="145"/>
        <v>0</v>
      </c>
      <c r="AV175" s="10">
        <f t="shared" si="146"/>
        <v>1</v>
      </c>
      <c r="AW175" s="10">
        <f t="shared" si="147"/>
        <v>0</v>
      </c>
      <c r="AX175" s="10">
        <f t="shared" si="148"/>
        <v>0</v>
      </c>
      <c r="AY175" s="10">
        <f t="shared" si="149"/>
        <v>0</v>
      </c>
      <c r="AZ175" s="10">
        <f t="shared" si="150"/>
        <v>0</v>
      </c>
      <c r="BA175" s="10">
        <f t="shared" si="151"/>
        <v>0</v>
      </c>
      <c r="BB175" s="10">
        <f t="shared" si="152"/>
        <v>1</v>
      </c>
      <c r="BC175" s="10">
        <f t="shared" si="153"/>
        <v>1</v>
      </c>
      <c r="BD175" s="10">
        <f t="shared" si="154"/>
        <v>1</v>
      </c>
      <c r="BE175" s="10">
        <f t="shared" si="155"/>
        <v>1</v>
      </c>
      <c r="BF175" s="13">
        <f t="shared" si="156"/>
        <v>10</v>
      </c>
      <c r="BG175" s="14">
        <f t="shared" si="157"/>
        <v>0.7142857142857143</v>
      </c>
      <c r="BH175" s="13">
        <f>BK175-BF175</f>
        <v>26.5</v>
      </c>
      <c r="BI175" s="14">
        <f t="shared" si="158"/>
        <v>0.40151515151515149</v>
      </c>
      <c r="BJ175" s="14">
        <f t="shared" si="159"/>
        <v>0.5579004329004329</v>
      </c>
      <c r="BK175">
        <v>36.5</v>
      </c>
      <c r="BL175">
        <v>80</v>
      </c>
      <c r="BM175">
        <v>22</v>
      </c>
      <c r="BN175">
        <v>49</v>
      </c>
      <c r="BO175" s="3">
        <v>0.45600000000000002</v>
      </c>
      <c r="BP175" s="4">
        <v>55.9</v>
      </c>
      <c r="BQ175" t="s">
        <v>70</v>
      </c>
      <c r="BR175" t="s">
        <v>71</v>
      </c>
      <c r="BS175" t="s">
        <v>72</v>
      </c>
      <c r="BT175" t="s">
        <v>73</v>
      </c>
      <c r="BU175" t="s">
        <v>240</v>
      </c>
      <c r="BV175" t="s">
        <v>75</v>
      </c>
      <c r="BW175" t="s">
        <v>124</v>
      </c>
      <c r="BX175" t="s">
        <v>77</v>
      </c>
      <c r="BY175" t="s">
        <v>78</v>
      </c>
      <c r="BZ175" t="s">
        <v>79</v>
      </c>
      <c r="CA175" t="s">
        <v>202</v>
      </c>
      <c r="CB175" t="s">
        <v>81</v>
      </c>
      <c r="CC175" t="s">
        <v>161</v>
      </c>
      <c r="CD175" t="s">
        <v>83</v>
      </c>
      <c r="CE175" t="s">
        <v>127</v>
      </c>
      <c r="CF175" t="s">
        <v>269</v>
      </c>
      <c r="CG175" t="s">
        <v>86</v>
      </c>
      <c r="CH175" t="s">
        <v>128</v>
      </c>
      <c r="CI175" t="s">
        <v>88</v>
      </c>
      <c r="CJ175" t="s">
        <v>371</v>
      </c>
      <c r="CK175" t="s">
        <v>213</v>
      </c>
      <c r="CL175" t="s">
        <v>91</v>
      </c>
      <c r="CM175" t="s">
        <v>92</v>
      </c>
      <c r="CN175" t="s">
        <v>93</v>
      </c>
      <c r="CO175" t="s">
        <v>129</v>
      </c>
      <c r="CP175" t="s">
        <v>143</v>
      </c>
      <c r="CQ175" t="s">
        <v>144</v>
      </c>
      <c r="CR175" t="s">
        <v>97</v>
      </c>
      <c r="CS175" t="s">
        <v>154</v>
      </c>
      <c r="CT175" t="s">
        <v>131</v>
      </c>
      <c r="CU175" t="s">
        <v>132</v>
      </c>
      <c r="CV175" t="s">
        <v>133</v>
      </c>
      <c r="CW175" t="s">
        <v>102</v>
      </c>
      <c r="CX175" t="s">
        <v>103</v>
      </c>
      <c r="CY175" t="s">
        <v>104</v>
      </c>
      <c r="CZ175" t="s">
        <v>135</v>
      </c>
      <c r="DA175" t="s">
        <v>188</v>
      </c>
      <c r="DB175" t="s">
        <v>174</v>
      </c>
      <c r="DC175" t="s">
        <v>108</v>
      </c>
      <c r="DD175" t="s">
        <v>136</v>
      </c>
      <c r="DE175" t="s">
        <v>110</v>
      </c>
      <c r="DF175" t="s">
        <v>137</v>
      </c>
      <c r="DG175" t="s">
        <v>146</v>
      </c>
      <c r="DH175" t="s">
        <v>113</v>
      </c>
      <c r="DI175" t="s">
        <v>232</v>
      </c>
      <c r="DJ175" t="s">
        <v>115</v>
      </c>
      <c r="DK175" t="s">
        <v>116</v>
      </c>
      <c r="DL175" t="s">
        <v>117</v>
      </c>
      <c r="DM175" t="s">
        <v>118</v>
      </c>
    </row>
    <row r="176" spans="1:117" x14ac:dyDescent="0.3">
      <c r="A176">
        <v>175</v>
      </c>
      <c r="B176" s="2" t="s">
        <v>736</v>
      </c>
      <c r="C176" t="s">
        <v>737</v>
      </c>
      <c r="D176" t="s">
        <v>65</v>
      </c>
      <c r="E176" t="s">
        <v>65</v>
      </c>
      <c r="F176" t="s">
        <v>243</v>
      </c>
      <c r="G176" t="s">
        <v>159</v>
      </c>
      <c r="H176" t="s">
        <v>738</v>
      </c>
      <c r="I176" s="8">
        <f t="shared" si="107"/>
        <v>0</v>
      </c>
      <c r="J176" s="8">
        <f t="shared" si="108"/>
        <v>0</v>
      </c>
      <c r="K176" s="8">
        <f t="shared" si="109"/>
        <v>1</v>
      </c>
      <c r="L176" s="8">
        <f t="shared" si="110"/>
        <v>1</v>
      </c>
      <c r="M176" s="8">
        <f t="shared" si="111"/>
        <v>1</v>
      </c>
      <c r="N176" s="8">
        <f t="shared" si="112"/>
        <v>0</v>
      </c>
      <c r="O176" s="8">
        <f t="shared" si="113"/>
        <v>1</v>
      </c>
      <c r="P176" s="8">
        <f t="shared" si="114"/>
        <v>1</v>
      </c>
      <c r="Q176" s="8">
        <f t="shared" si="115"/>
        <v>0</v>
      </c>
      <c r="R176" s="8">
        <f t="shared" si="116"/>
        <v>1</v>
      </c>
      <c r="S176" s="8">
        <f t="shared" si="117"/>
        <v>1</v>
      </c>
      <c r="T176" s="8">
        <f t="shared" si="118"/>
        <v>0</v>
      </c>
      <c r="U176" s="8">
        <f t="shared" si="119"/>
        <v>1</v>
      </c>
      <c r="V176" s="8">
        <f t="shared" si="120"/>
        <v>0</v>
      </c>
      <c r="W176" s="10">
        <f t="shared" si="121"/>
        <v>0</v>
      </c>
      <c r="X176" s="10">
        <f t="shared" si="122"/>
        <v>0</v>
      </c>
      <c r="Y176" s="10">
        <f t="shared" si="123"/>
        <v>0</v>
      </c>
      <c r="Z176" s="10">
        <f t="shared" si="124"/>
        <v>0</v>
      </c>
      <c r="AA176" s="10">
        <f t="shared" si="125"/>
        <v>1</v>
      </c>
      <c r="AB176" s="10">
        <f t="shared" si="126"/>
        <v>0</v>
      </c>
      <c r="AC176" s="10">
        <f t="shared" si="127"/>
        <v>1</v>
      </c>
      <c r="AD176" s="10">
        <f t="shared" si="128"/>
        <v>1</v>
      </c>
      <c r="AE176" s="10">
        <f t="shared" si="129"/>
        <v>1</v>
      </c>
      <c r="AF176" s="10">
        <f t="shared" si="130"/>
        <v>1</v>
      </c>
      <c r="AG176" s="10">
        <f t="shared" si="131"/>
        <v>0</v>
      </c>
      <c r="AH176" s="10">
        <f t="shared" si="132"/>
        <v>0</v>
      </c>
      <c r="AI176" s="10">
        <f t="shared" si="133"/>
        <v>0</v>
      </c>
      <c r="AJ176" s="10">
        <f t="shared" si="134"/>
        <v>0</v>
      </c>
      <c r="AK176" s="10">
        <f t="shared" si="135"/>
        <v>0</v>
      </c>
      <c r="AL176" s="10">
        <f t="shared" si="136"/>
        <v>1</v>
      </c>
      <c r="AM176" s="10">
        <f t="shared" si="137"/>
        <v>0</v>
      </c>
      <c r="AN176" s="10">
        <f t="shared" si="138"/>
        <v>0</v>
      </c>
      <c r="AO176" s="10">
        <f t="shared" si="139"/>
        <v>1</v>
      </c>
      <c r="AP176" s="10">
        <f t="shared" si="140"/>
        <v>1</v>
      </c>
      <c r="AQ176" s="10">
        <f t="shared" si="141"/>
        <v>0</v>
      </c>
      <c r="AR176" s="10">
        <f t="shared" si="142"/>
        <v>1</v>
      </c>
      <c r="AS176" s="10">
        <f t="shared" si="143"/>
        <v>0</v>
      </c>
      <c r="AT176" s="10">
        <f t="shared" si="144"/>
        <v>0</v>
      </c>
      <c r="AU176" s="10">
        <f t="shared" si="145"/>
        <v>0</v>
      </c>
      <c r="AV176" s="10">
        <f t="shared" si="146"/>
        <v>0</v>
      </c>
      <c r="AW176" s="10">
        <f t="shared" si="147"/>
        <v>0</v>
      </c>
      <c r="AX176" s="10">
        <f t="shared" si="148"/>
        <v>0</v>
      </c>
      <c r="AY176" s="10">
        <f t="shared" si="149"/>
        <v>0</v>
      </c>
      <c r="AZ176" s="10">
        <f t="shared" si="150"/>
        <v>0</v>
      </c>
      <c r="BA176" s="10">
        <f t="shared" si="151"/>
        <v>1</v>
      </c>
      <c r="BB176" s="10">
        <f t="shared" si="152"/>
        <v>1</v>
      </c>
      <c r="BC176" s="10">
        <f t="shared" si="153"/>
        <v>1</v>
      </c>
      <c r="BD176" s="10">
        <f t="shared" si="154"/>
        <v>0</v>
      </c>
      <c r="BE176" s="10">
        <f t="shared" si="155"/>
        <v>1</v>
      </c>
      <c r="BF176" s="13">
        <f t="shared" si="156"/>
        <v>8</v>
      </c>
      <c r="BG176" s="14">
        <f t="shared" si="157"/>
        <v>0.5714285714285714</v>
      </c>
      <c r="BH176" s="13">
        <f>BK176-BF176</f>
        <v>28.35</v>
      </c>
      <c r="BI176" s="14">
        <f t="shared" si="158"/>
        <v>0.42954545454545456</v>
      </c>
      <c r="BJ176" s="14">
        <f t="shared" si="159"/>
        <v>0.50048701298701292</v>
      </c>
      <c r="BK176">
        <v>36.35</v>
      </c>
      <c r="BL176">
        <v>80</v>
      </c>
      <c r="BM176">
        <v>21</v>
      </c>
      <c r="BN176">
        <v>49</v>
      </c>
      <c r="BO176" s="3">
        <v>0.45400000000000001</v>
      </c>
      <c r="BP176" s="4">
        <v>47</v>
      </c>
      <c r="BQ176" t="s">
        <v>261</v>
      </c>
      <c r="BR176" t="s">
        <v>200</v>
      </c>
      <c r="BS176" t="s">
        <v>72</v>
      </c>
      <c r="BT176" t="s">
        <v>73</v>
      </c>
      <c r="BU176" t="s">
        <v>74</v>
      </c>
      <c r="BV176" t="s">
        <v>153</v>
      </c>
      <c r="BW176" t="s">
        <v>124</v>
      </c>
      <c r="BX176" t="s">
        <v>77</v>
      </c>
      <c r="BY176" t="s">
        <v>78</v>
      </c>
      <c r="BZ176" t="s">
        <v>79</v>
      </c>
      <c r="CA176" t="s">
        <v>80</v>
      </c>
      <c r="CB176" t="s">
        <v>168</v>
      </c>
      <c r="CC176" t="s">
        <v>126</v>
      </c>
      <c r="CD176" t="s">
        <v>220</v>
      </c>
      <c r="CE176" t="s">
        <v>127</v>
      </c>
      <c r="CF176" t="s">
        <v>186</v>
      </c>
      <c r="CG176" t="s">
        <v>86</v>
      </c>
      <c r="CH176" t="s">
        <v>128</v>
      </c>
      <c r="CI176" t="s">
        <v>88</v>
      </c>
      <c r="CJ176" t="s">
        <v>142</v>
      </c>
      <c r="CK176" t="s">
        <v>90</v>
      </c>
      <c r="CL176" t="s">
        <v>91</v>
      </c>
      <c r="CM176" t="s">
        <v>92</v>
      </c>
      <c r="CN176" t="s">
        <v>169</v>
      </c>
      <c r="CO176" t="s">
        <v>129</v>
      </c>
      <c r="CP176" t="s">
        <v>143</v>
      </c>
      <c r="CQ176" t="s">
        <v>130</v>
      </c>
      <c r="CR176" t="s">
        <v>97</v>
      </c>
      <c r="CS176" t="s">
        <v>154</v>
      </c>
      <c r="CT176" t="s">
        <v>131</v>
      </c>
      <c r="CU176" t="s">
        <v>132</v>
      </c>
      <c r="CV176" t="s">
        <v>101</v>
      </c>
      <c r="CW176" t="s">
        <v>102</v>
      </c>
      <c r="CX176" t="s">
        <v>103</v>
      </c>
      <c r="CY176" t="s">
        <v>104</v>
      </c>
      <c r="CZ176" t="s">
        <v>105</v>
      </c>
      <c r="DA176" t="s">
        <v>188</v>
      </c>
      <c r="DB176" t="s">
        <v>174</v>
      </c>
      <c r="DC176" t="s">
        <v>108</v>
      </c>
      <c r="DD176" t="s">
        <v>109</v>
      </c>
      <c r="DE176" t="s">
        <v>110</v>
      </c>
      <c r="DF176" t="s">
        <v>137</v>
      </c>
      <c r="DG176" t="s">
        <v>146</v>
      </c>
      <c r="DH176" t="s">
        <v>113</v>
      </c>
      <c r="DI176" t="s">
        <v>114</v>
      </c>
      <c r="DJ176" t="s">
        <v>115</v>
      </c>
      <c r="DK176" t="s">
        <v>116</v>
      </c>
      <c r="DL176" t="s">
        <v>138</v>
      </c>
      <c r="DM176" t="s">
        <v>118</v>
      </c>
    </row>
    <row r="177" spans="1:117" x14ac:dyDescent="0.3">
      <c r="A177">
        <v>176</v>
      </c>
      <c r="B177" s="2" t="s">
        <v>739</v>
      </c>
      <c r="C177" t="s">
        <v>740</v>
      </c>
      <c r="D177" t="s">
        <v>66</v>
      </c>
      <c r="E177" t="s">
        <v>65</v>
      </c>
      <c r="F177" t="s">
        <v>198</v>
      </c>
      <c r="G177" t="s">
        <v>68</v>
      </c>
      <c r="H177" t="s">
        <v>741</v>
      </c>
      <c r="I177" s="8">
        <f t="shared" si="107"/>
        <v>0</v>
      </c>
      <c r="J177" s="8">
        <f t="shared" si="108"/>
        <v>0</v>
      </c>
      <c r="K177" s="8">
        <f t="shared" si="109"/>
        <v>0</v>
      </c>
      <c r="L177" s="8">
        <f t="shared" si="110"/>
        <v>1</v>
      </c>
      <c r="M177" s="8">
        <f t="shared" si="111"/>
        <v>1</v>
      </c>
      <c r="N177" s="8">
        <f t="shared" si="112"/>
        <v>1</v>
      </c>
      <c r="O177" s="8">
        <f t="shared" si="113"/>
        <v>1</v>
      </c>
      <c r="P177" s="8">
        <f t="shared" si="114"/>
        <v>0</v>
      </c>
      <c r="Q177" s="8">
        <f t="shared" si="115"/>
        <v>0</v>
      </c>
      <c r="R177" s="8">
        <f t="shared" si="116"/>
        <v>0</v>
      </c>
      <c r="S177" s="8">
        <f t="shared" si="117"/>
        <v>1</v>
      </c>
      <c r="T177" s="8">
        <f t="shared" si="118"/>
        <v>0</v>
      </c>
      <c r="U177" s="8">
        <f t="shared" si="119"/>
        <v>1</v>
      </c>
      <c r="V177" s="8">
        <f t="shared" si="120"/>
        <v>1</v>
      </c>
      <c r="W177" s="10">
        <f t="shared" si="121"/>
        <v>0</v>
      </c>
      <c r="X177" s="10">
        <f t="shared" si="122"/>
        <v>0</v>
      </c>
      <c r="Y177" s="10">
        <f t="shared" si="123"/>
        <v>0</v>
      </c>
      <c r="Z177" s="10">
        <f t="shared" si="124"/>
        <v>0</v>
      </c>
      <c r="AA177" s="10">
        <f t="shared" si="125"/>
        <v>1</v>
      </c>
      <c r="AB177" s="10">
        <f t="shared" si="126"/>
        <v>0</v>
      </c>
      <c r="AC177" s="10">
        <f t="shared" si="127"/>
        <v>1</v>
      </c>
      <c r="AD177" s="10">
        <f t="shared" si="128"/>
        <v>1</v>
      </c>
      <c r="AE177" s="10">
        <f t="shared" si="129"/>
        <v>0</v>
      </c>
      <c r="AF177" s="10">
        <f t="shared" si="130"/>
        <v>0</v>
      </c>
      <c r="AG177" s="10">
        <f t="shared" si="131"/>
        <v>1</v>
      </c>
      <c r="AH177" s="10">
        <f t="shared" si="132"/>
        <v>0</v>
      </c>
      <c r="AI177" s="10">
        <f t="shared" si="133"/>
        <v>0</v>
      </c>
      <c r="AJ177" s="10">
        <f t="shared" si="134"/>
        <v>0</v>
      </c>
      <c r="AK177" s="10">
        <f t="shared" si="135"/>
        <v>0</v>
      </c>
      <c r="AL177" s="10">
        <f t="shared" si="136"/>
        <v>1</v>
      </c>
      <c r="AM177" s="10">
        <f t="shared" si="137"/>
        <v>0</v>
      </c>
      <c r="AN177" s="10">
        <f t="shared" si="138"/>
        <v>1</v>
      </c>
      <c r="AO177" s="10">
        <f t="shared" si="139"/>
        <v>1</v>
      </c>
      <c r="AP177" s="10">
        <f t="shared" si="140"/>
        <v>1</v>
      </c>
      <c r="AQ177" s="10">
        <f t="shared" si="141"/>
        <v>0</v>
      </c>
      <c r="AR177" s="10">
        <f t="shared" si="142"/>
        <v>0</v>
      </c>
      <c r="AS177" s="10">
        <f t="shared" si="143"/>
        <v>0</v>
      </c>
      <c r="AT177" s="10">
        <f t="shared" si="144"/>
        <v>1</v>
      </c>
      <c r="AU177" s="10">
        <f t="shared" si="145"/>
        <v>0</v>
      </c>
      <c r="AV177" s="10">
        <f t="shared" si="146"/>
        <v>0</v>
      </c>
      <c r="AW177" s="10">
        <f t="shared" si="147"/>
        <v>0</v>
      </c>
      <c r="AX177" s="10">
        <f t="shared" si="148"/>
        <v>0</v>
      </c>
      <c r="AY177" s="10">
        <f t="shared" si="149"/>
        <v>0</v>
      </c>
      <c r="AZ177" s="10">
        <f t="shared" si="150"/>
        <v>0</v>
      </c>
      <c r="BA177" s="10">
        <f t="shared" si="151"/>
        <v>1</v>
      </c>
      <c r="BB177" s="10">
        <f t="shared" si="152"/>
        <v>0</v>
      </c>
      <c r="BC177" s="10">
        <f t="shared" si="153"/>
        <v>1</v>
      </c>
      <c r="BD177" s="10">
        <f t="shared" si="154"/>
        <v>0</v>
      </c>
      <c r="BE177" s="10">
        <f t="shared" si="155"/>
        <v>1</v>
      </c>
      <c r="BF177" s="13">
        <f t="shared" si="156"/>
        <v>7</v>
      </c>
      <c r="BG177" s="14">
        <f t="shared" si="157"/>
        <v>0.5</v>
      </c>
      <c r="BH177" s="13">
        <f>BK177-BF177</f>
        <v>29.270000000000003</v>
      </c>
      <c r="BI177" s="14">
        <f t="shared" si="158"/>
        <v>0.44348484848484854</v>
      </c>
      <c r="BJ177" s="14">
        <f t="shared" si="159"/>
        <v>0.4717424242424243</v>
      </c>
      <c r="BK177">
        <v>36.270000000000003</v>
      </c>
      <c r="BL177">
        <v>80</v>
      </c>
      <c r="BM177">
        <v>19</v>
      </c>
      <c r="BN177">
        <v>49</v>
      </c>
      <c r="BO177" s="3">
        <v>0.45300000000000001</v>
      </c>
      <c r="BP177" s="4">
        <v>47.1</v>
      </c>
      <c r="BQ177" t="s">
        <v>261</v>
      </c>
      <c r="BR177" t="s">
        <v>200</v>
      </c>
      <c r="BS177" t="s">
        <v>167</v>
      </c>
      <c r="BT177" t="s">
        <v>73</v>
      </c>
      <c r="BU177" t="s">
        <v>74</v>
      </c>
      <c r="BV177" t="s">
        <v>75</v>
      </c>
      <c r="BW177" t="s">
        <v>124</v>
      </c>
      <c r="BX177" t="s">
        <v>193</v>
      </c>
      <c r="BY177" t="s">
        <v>78</v>
      </c>
      <c r="BZ177" t="s">
        <v>230</v>
      </c>
      <c r="CA177" t="s">
        <v>80</v>
      </c>
      <c r="CB177" t="s">
        <v>168</v>
      </c>
      <c r="CC177" t="s">
        <v>126</v>
      </c>
      <c r="CD177" t="s">
        <v>83</v>
      </c>
      <c r="CE177" t="s">
        <v>127</v>
      </c>
      <c r="CF177" t="s">
        <v>186</v>
      </c>
      <c r="CG177" t="s">
        <v>86</v>
      </c>
      <c r="CH177" t="s">
        <v>128</v>
      </c>
      <c r="CI177" t="s">
        <v>88</v>
      </c>
      <c r="CJ177" t="s">
        <v>371</v>
      </c>
      <c r="CK177" t="s">
        <v>90</v>
      </c>
      <c r="CL177" t="s">
        <v>91</v>
      </c>
      <c r="CM177" t="s">
        <v>181</v>
      </c>
      <c r="CN177" t="s">
        <v>93</v>
      </c>
      <c r="CO177" t="s">
        <v>94</v>
      </c>
      <c r="CP177" t="s">
        <v>143</v>
      </c>
      <c r="CQ177" t="s">
        <v>130</v>
      </c>
      <c r="CR177" t="s">
        <v>97</v>
      </c>
      <c r="CS177" t="s">
        <v>194</v>
      </c>
      <c r="CT177" t="s">
        <v>131</v>
      </c>
      <c r="CU177" t="s">
        <v>132</v>
      </c>
      <c r="CV177" t="s">
        <v>133</v>
      </c>
      <c r="CW177" t="s">
        <v>102</v>
      </c>
      <c r="CX177" t="s">
        <v>103</v>
      </c>
      <c r="CY177" t="s">
        <v>104</v>
      </c>
      <c r="CZ177" t="s">
        <v>135</v>
      </c>
      <c r="DA177" t="s">
        <v>188</v>
      </c>
      <c r="DB177" t="s">
        <v>107</v>
      </c>
      <c r="DC177" t="s">
        <v>108</v>
      </c>
      <c r="DD177" t="s">
        <v>109</v>
      </c>
      <c r="DE177" t="s">
        <v>110</v>
      </c>
      <c r="DF177" t="s">
        <v>137</v>
      </c>
      <c r="DG177" t="s">
        <v>146</v>
      </c>
      <c r="DH177" t="s">
        <v>113</v>
      </c>
      <c r="DI177" t="s">
        <v>114</v>
      </c>
      <c r="DJ177" t="s">
        <v>147</v>
      </c>
      <c r="DK177" t="s">
        <v>116</v>
      </c>
      <c r="DL177" t="s">
        <v>138</v>
      </c>
      <c r="DM177" t="s">
        <v>118</v>
      </c>
    </row>
    <row r="178" spans="1:117" x14ac:dyDescent="0.3">
      <c r="A178">
        <v>177</v>
      </c>
      <c r="B178" s="2" t="s">
        <v>742</v>
      </c>
      <c r="C178" t="s">
        <v>743</v>
      </c>
      <c r="D178" t="s">
        <v>65</v>
      </c>
      <c r="E178" t="s">
        <v>65</v>
      </c>
      <c r="F178" t="s">
        <v>487</v>
      </c>
      <c r="G178" t="s">
        <v>151</v>
      </c>
      <c r="H178" t="s">
        <v>744</v>
      </c>
      <c r="I178" s="8">
        <f t="shared" si="107"/>
        <v>1</v>
      </c>
      <c r="J178" s="8">
        <f t="shared" si="108"/>
        <v>0</v>
      </c>
      <c r="K178" s="8">
        <f t="shared" si="109"/>
        <v>1</v>
      </c>
      <c r="L178" s="8">
        <f t="shared" si="110"/>
        <v>0</v>
      </c>
      <c r="M178" s="8">
        <f t="shared" si="111"/>
        <v>0</v>
      </c>
      <c r="N178" s="8">
        <f t="shared" si="112"/>
        <v>1</v>
      </c>
      <c r="O178" s="8">
        <f t="shared" si="113"/>
        <v>1</v>
      </c>
      <c r="P178" s="8">
        <f t="shared" si="114"/>
        <v>0</v>
      </c>
      <c r="Q178" s="8">
        <f t="shared" si="115"/>
        <v>0</v>
      </c>
      <c r="R178" s="8">
        <f t="shared" si="116"/>
        <v>1</v>
      </c>
      <c r="S178" s="8">
        <f t="shared" si="117"/>
        <v>0</v>
      </c>
      <c r="T178" s="8">
        <f t="shared" si="118"/>
        <v>1</v>
      </c>
      <c r="U178" s="8">
        <f t="shared" si="119"/>
        <v>1</v>
      </c>
      <c r="V178" s="8">
        <f t="shared" si="120"/>
        <v>0</v>
      </c>
      <c r="W178" s="10">
        <f t="shared" si="121"/>
        <v>0</v>
      </c>
      <c r="X178" s="10">
        <f t="shared" si="122"/>
        <v>1</v>
      </c>
      <c r="Y178" s="10">
        <f t="shared" si="123"/>
        <v>0</v>
      </c>
      <c r="Z178" s="10">
        <f t="shared" si="124"/>
        <v>1</v>
      </c>
      <c r="AA178" s="10">
        <f t="shared" si="125"/>
        <v>1</v>
      </c>
      <c r="AB178" s="10">
        <f t="shared" si="126"/>
        <v>0</v>
      </c>
      <c r="AC178" s="10">
        <f t="shared" si="127"/>
        <v>1</v>
      </c>
      <c r="AD178" s="10">
        <f t="shared" si="128"/>
        <v>1</v>
      </c>
      <c r="AE178" s="10">
        <f t="shared" si="129"/>
        <v>0</v>
      </c>
      <c r="AF178" s="10">
        <f t="shared" si="130"/>
        <v>0</v>
      </c>
      <c r="AG178" s="10">
        <f t="shared" si="131"/>
        <v>0</v>
      </c>
      <c r="AH178" s="10">
        <f t="shared" si="132"/>
        <v>0</v>
      </c>
      <c r="AI178" s="10">
        <f t="shared" si="133"/>
        <v>0</v>
      </c>
      <c r="AJ178" s="10">
        <f t="shared" si="134"/>
        <v>0</v>
      </c>
      <c r="AK178" s="10">
        <f t="shared" si="135"/>
        <v>0</v>
      </c>
      <c r="AL178" s="10">
        <f t="shared" si="136"/>
        <v>1</v>
      </c>
      <c r="AM178" s="10">
        <f t="shared" si="137"/>
        <v>0</v>
      </c>
      <c r="AN178" s="10">
        <f t="shared" si="138"/>
        <v>0</v>
      </c>
      <c r="AO178" s="10">
        <f t="shared" si="139"/>
        <v>0</v>
      </c>
      <c r="AP178" s="10">
        <f t="shared" si="140"/>
        <v>0</v>
      </c>
      <c r="AQ178" s="10">
        <f t="shared" si="141"/>
        <v>0</v>
      </c>
      <c r="AR178" s="10">
        <f t="shared" si="142"/>
        <v>0</v>
      </c>
      <c r="AS178" s="10">
        <f t="shared" si="143"/>
        <v>0</v>
      </c>
      <c r="AT178" s="10">
        <f t="shared" si="144"/>
        <v>0</v>
      </c>
      <c r="AU178" s="10">
        <f t="shared" si="145"/>
        <v>0</v>
      </c>
      <c r="AV178" s="10">
        <f t="shared" si="146"/>
        <v>0</v>
      </c>
      <c r="AW178" s="10">
        <f t="shared" si="147"/>
        <v>0</v>
      </c>
      <c r="AX178" s="10">
        <f t="shared" si="148"/>
        <v>0</v>
      </c>
      <c r="AY178" s="10">
        <f t="shared" si="149"/>
        <v>0</v>
      </c>
      <c r="AZ178" s="10">
        <f t="shared" si="150"/>
        <v>0</v>
      </c>
      <c r="BA178" s="10">
        <f t="shared" si="151"/>
        <v>1</v>
      </c>
      <c r="BB178" s="10">
        <f t="shared" si="152"/>
        <v>1</v>
      </c>
      <c r="BC178" s="10">
        <f t="shared" si="153"/>
        <v>1</v>
      </c>
      <c r="BD178" s="10">
        <f t="shared" si="154"/>
        <v>0</v>
      </c>
      <c r="BE178" s="10">
        <f t="shared" si="155"/>
        <v>1</v>
      </c>
      <c r="BF178" s="13">
        <f t="shared" si="156"/>
        <v>7</v>
      </c>
      <c r="BG178" s="14">
        <f t="shared" si="157"/>
        <v>0.5</v>
      </c>
      <c r="BH178" s="13">
        <f>BK178-BF178</f>
        <v>29.159999999999997</v>
      </c>
      <c r="BI178" s="14">
        <f t="shared" si="158"/>
        <v>0.44181818181818178</v>
      </c>
      <c r="BJ178" s="14">
        <f t="shared" si="159"/>
        <v>0.47090909090909089</v>
      </c>
      <c r="BK178">
        <v>36.159999999999997</v>
      </c>
      <c r="BL178">
        <v>80</v>
      </c>
      <c r="BM178">
        <v>17</v>
      </c>
      <c r="BN178">
        <v>49</v>
      </c>
      <c r="BO178" s="3">
        <v>0.45200000000000001</v>
      </c>
      <c r="BP178" s="4">
        <v>53.4</v>
      </c>
      <c r="BQ178" t="s">
        <v>70</v>
      </c>
      <c r="BR178" t="s">
        <v>200</v>
      </c>
      <c r="BS178" t="s">
        <v>72</v>
      </c>
      <c r="BT178" t="s">
        <v>201</v>
      </c>
      <c r="BU178" t="s">
        <v>240</v>
      </c>
      <c r="BV178" t="s">
        <v>75</v>
      </c>
      <c r="BW178" t="s">
        <v>124</v>
      </c>
      <c r="BX178" t="s">
        <v>193</v>
      </c>
      <c r="BY178" t="s">
        <v>78</v>
      </c>
      <c r="BZ178" t="s">
        <v>79</v>
      </c>
      <c r="CA178" t="s">
        <v>202</v>
      </c>
      <c r="CB178" t="s">
        <v>81</v>
      </c>
      <c r="CC178" t="s">
        <v>126</v>
      </c>
      <c r="CD178" t="s">
        <v>220</v>
      </c>
      <c r="CE178" t="s">
        <v>127</v>
      </c>
      <c r="CF178" t="s">
        <v>85</v>
      </c>
      <c r="CG178" t="s">
        <v>86</v>
      </c>
      <c r="CH178" t="s">
        <v>87</v>
      </c>
      <c r="CI178" t="s">
        <v>88</v>
      </c>
      <c r="CJ178" t="s">
        <v>142</v>
      </c>
      <c r="CK178" t="s">
        <v>90</v>
      </c>
      <c r="CL178" t="s">
        <v>91</v>
      </c>
      <c r="CM178" t="s">
        <v>181</v>
      </c>
      <c r="CN178" t="s">
        <v>93</v>
      </c>
      <c r="CO178" t="s">
        <v>129</v>
      </c>
      <c r="CP178" t="s">
        <v>143</v>
      </c>
      <c r="CQ178" t="s">
        <v>144</v>
      </c>
      <c r="CR178" t="s">
        <v>97</v>
      </c>
      <c r="CS178" t="s">
        <v>154</v>
      </c>
      <c r="CT178" t="s">
        <v>131</v>
      </c>
      <c r="CU178" t="s">
        <v>384</v>
      </c>
      <c r="CV178" t="s">
        <v>349</v>
      </c>
      <c r="CW178" t="s">
        <v>439</v>
      </c>
      <c r="CX178" t="s">
        <v>385</v>
      </c>
      <c r="CY178" t="s">
        <v>104</v>
      </c>
      <c r="CZ178" t="s">
        <v>135</v>
      </c>
      <c r="DA178" t="s">
        <v>162</v>
      </c>
      <c r="DB178" t="s">
        <v>174</v>
      </c>
      <c r="DC178" t="s">
        <v>108</v>
      </c>
      <c r="DD178" t="s">
        <v>262</v>
      </c>
      <c r="DE178" t="s">
        <v>110</v>
      </c>
      <c r="DF178" t="s">
        <v>182</v>
      </c>
      <c r="DG178" t="s">
        <v>146</v>
      </c>
      <c r="DH178" t="s">
        <v>113</v>
      </c>
      <c r="DI178" t="s">
        <v>114</v>
      </c>
      <c r="DJ178" t="s">
        <v>115</v>
      </c>
      <c r="DK178" t="s">
        <v>116</v>
      </c>
      <c r="DL178" t="s">
        <v>138</v>
      </c>
      <c r="DM178" t="s">
        <v>118</v>
      </c>
    </row>
    <row r="179" spans="1:117" x14ac:dyDescent="0.3">
      <c r="A179">
        <v>178</v>
      </c>
      <c r="B179" s="2" t="s">
        <v>745</v>
      </c>
      <c r="C179" t="s">
        <v>746</v>
      </c>
      <c r="D179" t="s">
        <v>66</v>
      </c>
      <c r="E179" t="s">
        <v>66</v>
      </c>
      <c r="F179" t="s">
        <v>177</v>
      </c>
      <c r="G179" t="s">
        <v>68</v>
      </c>
      <c r="H179" t="s">
        <v>747</v>
      </c>
      <c r="I179" s="8">
        <f t="shared" si="107"/>
        <v>1</v>
      </c>
      <c r="J179" s="8">
        <f t="shared" si="108"/>
        <v>1</v>
      </c>
      <c r="K179" s="8">
        <f t="shared" si="109"/>
        <v>0</v>
      </c>
      <c r="L179" s="8">
        <f t="shared" si="110"/>
        <v>1</v>
      </c>
      <c r="M179" s="8">
        <f t="shared" si="111"/>
        <v>1</v>
      </c>
      <c r="N179" s="8">
        <f t="shared" si="112"/>
        <v>0</v>
      </c>
      <c r="O179" s="8">
        <f t="shared" si="113"/>
        <v>1</v>
      </c>
      <c r="P179" s="8">
        <f t="shared" si="114"/>
        <v>1</v>
      </c>
      <c r="Q179" s="8">
        <f t="shared" si="115"/>
        <v>1</v>
      </c>
      <c r="R179" s="8">
        <f t="shared" si="116"/>
        <v>1</v>
      </c>
      <c r="S179" s="8">
        <f t="shared" si="117"/>
        <v>1</v>
      </c>
      <c r="T179" s="8">
        <f t="shared" si="118"/>
        <v>1</v>
      </c>
      <c r="U179" s="8">
        <f t="shared" si="119"/>
        <v>0</v>
      </c>
      <c r="V179" s="8">
        <f t="shared" si="120"/>
        <v>1</v>
      </c>
      <c r="W179" s="10">
        <f t="shared" si="121"/>
        <v>0</v>
      </c>
      <c r="X179" s="10">
        <f t="shared" si="122"/>
        <v>0</v>
      </c>
      <c r="Y179" s="10">
        <f t="shared" si="123"/>
        <v>0</v>
      </c>
      <c r="Z179" s="10">
        <f t="shared" si="124"/>
        <v>1</v>
      </c>
      <c r="AA179" s="10">
        <f t="shared" si="125"/>
        <v>1</v>
      </c>
      <c r="AB179" s="10">
        <f t="shared" si="126"/>
        <v>0</v>
      </c>
      <c r="AC179" s="10">
        <f t="shared" si="127"/>
        <v>0</v>
      </c>
      <c r="AD179" s="10">
        <f t="shared" si="128"/>
        <v>1</v>
      </c>
      <c r="AE179" s="10">
        <f t="shared" si="129"/>
        <v>0</v>
      </c>
      <c r="AF179" s="10">
        <f t="shared" si="130"/>
        <v>0</v>
      </c>
      <c r="AG179" s="10">
        <f t="shared" si="131"/>
        <v>0</v>
      </c>
      <c r="AH179" s="10">
        <f t="shared" si="132"/>
        <v>1</v>
      </c>
      <c r="AI179" s="10">
        <f t="shared" si="133"/>
        <v>0</v>
      </c>
      <c r="AJ179" s="10">
        <f t="shared" si="134"/>
        <v>1</v>
      </c>
      <c r="AK179" s="10">
        <f t="shared" si="135"/>
        <v>1</v>
      </c>
      <c r="AL179" s="10">
        <f t="shared" si="136"/>
        <v>1</v>
      </c>
      <c r="AM179" s="10">
        <f t="shared" si="137"/>
        <v>0</v>
      </c>
      <c r="AN179" s="10">
        <f t="shared" si="138"/>
        <v>0</v>
      </c>
      <c r="AO179" s="10">
        <f t="shared" si="139"/>
        <v>0</v>
      </c>
      <c r="AP179" s="10">
        <f t="shared" si="140"/>
        <v>0</v>
      </c>
      <c r="AQ179" s="10">
        <f t="shared" si="141"/>
        <v>0</v>
      </c>
      <c r="AR179" s="10">
        <f t="shared" si="142"/>
        <v>0</v>
      </c>
      <c r="AS179" s="10">
        <f t="shared" si="143"/>
        <v>0</v>
      </c>
      <c r="AT179" s="10">
        <f t="shared" si="144"/>
        <v>0</v>
      </c>
      <c r="AU179" s="10">
        <f t="shared" si="145"/>
        <v>0</v>
      </c>
      <c r="AV179" s="10">
        <f t="shared" si="146"/>
        <v>0</v>
      </c>
      <c r="AW179" s="10">
        <f t="shared" si="147"/>
        <v>0</v>
      </c>
      <c r="AX179" s="10">
        <f t="shared" si="148"/>
        <v>0</v>
      </c>
      <c r="AY179" s="10">
        <f t="shared" si="149"/>
        <v>0</v>
      </c>
      <c r="AZ179" s="10">
        <f t="shared" si="150"/>
        <v>0</v>
      </c>
      <c r="BA179" s="10">
        <f t="shared" si="151"/>
        <v>1</v>
      </c>
      <c r="BB179" s="10">
        <f t="shared" si="152"/>
        <v>0</v>
      </c>
      <c r="BC179" s="10">
        <f t="shared" si="153"/>
        <v>1</v>
      </c>
      <c r="BD179" s="10">
        <f t="shared" si="154"/>
        <v>0</v>
      </c>
      <c r="BE179" s="10">
        <f t="shared" si="155"/>
        <v>1</v>
      </c>
      <c r="BF179" s="13">
        <f t="shared" si="156"/>
        <v>11</v>
      </c>
      <c r="BG179" s="14">
        <f t="shared" si="157"/>
        <v>0.7857142857142857</v>
      </c>
      <c r="BH179" s="13">
        <f>BK179-BF179</f>
        <v>25.08</v>
      </c>
      <c r="BI179" s="14">
        <f t="shared" si="158"/>
        <v>0.37999999999999995</v>
      </c>
      <c r="BJ179" s="14">
        <f t="shared" si="159"/>
        <v>0.58285714285714285</v>
      </c>
      <c r="BK179">
        <v>36.08</v>
      </c>
      <c r="BL179">
        <v>80</v>
      </c>
      <c r="BM179">
        <v>21</v>
      </c>
      <c r="BN179">
        <v>49</v>
      </c>
      <c r="BO179" s="3">
        <v>0.45100000000000001</v>
      </c>
      <c r="BP179" s="4">
        <v>65.900000000000006</v>
      </c>
      <c r="BQ179" t="s">
        <v>70</v>
      </c>
      <c r="BR179" t="s">
        <v>71</v>
      </c>
      <c r="BS179" t="s">
        <v>167</v>
      </c>
      <c r="BT179" t="s">
        <v>73</v>
      </c>
      <c r="BU179" t="s">
        <v>74</v>
      </c>
      <c r="BV179" t="s">
        <v>153</v>
      </c>
      <c r="BW179" t="s">
        <v>124</v>
      </c>
      <c r="BX179" t="s">
        <v>77</v>
      </c>
      <c r="BY179" t="s">
        <v>125</v>
      </c>
      <c r="BZ179" t="s">
        <v>79</v>
      </c>
      <c r="CA179" t="s">
        <v>80</v>
      </c>
      <c r="CB179" t="s">
        <v>81</v>
      </c>
      <c r="CC179" t="s">
        <v>161</v>
      </c>
      <c r="CD179" t="s">
        <v>83</v>
      </c>
      <c r="CE179" t="s">
        <v>127</v>
      </c>
      <c r="CF179" t="s">
        <v>269</v>
      </c>
      <c r="CG179" t="s">
        <v>86</v>
      </c>
      <c r="CH179" t="s">
        <v>87</v>
      </c>
      <c r="CI179" t="s">
        <v>88</v>
      </c>
      <c r="CJ179" t="s">
        <v>142</v>
      </c>
      <c r="CK179" t="s">
        <v>213</v>
      </c>
      <c r="CL179" t="s">
        <v>91</v>
      </c>
      <c r="CM179" t="s">
        <v>181</v>
      </c>
      <c r="CN179" t="s">
        <v>93</v>
      </c>
      <c r="CO179" t="s">
        <v>187</v>
      </c>
      <c r="CP179" t="s">
        <v>95</v>
      </c>
      <c r="CQ179" t="s">
        <v>130</v>
      </c>
      <c r="CR179" t="s">
        <v>145</v>
      </c>
      <c r="CS179" t="s">
        <v>98</v>
      </c>
      <c r="CT179" t="s">
        <v>131</v>
      </c>
      <c r="CU179" t="s">
        <v>132</v>
      </c>
      <c r="CV179" t="s">
        <v>101</v>
      </c>
      <c r="CW179" t="s">
        <v>134</v>
      </c>
      <c r="CX179" t="s">
        <v>271</v>
      </c>
      <c r="CY179" t="s">
        <v>104</v>
      </c>
      <c r="CZ179" t="s">
        <v>135</v>
      </c>
      <c r="DA179" t="s">
        <v>162</v>
      </c>
      <c r="DB179" t="s">
        <v>174</v>
      </c>
      <c r="DC179" t="s">
        <v>108</v>
      </c>
      <c r="DD179" t="s">
        <v>109</v>
      </c>
      <c r="DE179" t="s">
        <v>110</v>
      </c>
      <c r="DF179" t="s">
        <v>137</v>
      </c>
      <c r="DG179" t="s">
        <v>146</v>
      </c>
      <c r="DH179" t="s">
        <v>113</v>
      </c>
      <c r="DI179" t="s">
        <v>114</v>
      </c>
      <c r="DJ179" t="s">
        <v>147</v>
      </c>
      <c r="DK179" t="s">
        <v>116</v>
      </c>
      <c r="DL179" t="s">
        <v>138</v>
      </c>
      <c r="DM179" t="s">
        <v>118</v>
      </c>
    </row>
    <row r="180" spans="1:117" x14ac:dyDescent="0.3">
      <c r="A180">
        <v>179</v>
      </c>
      <c r="B180" s="2" t="s">
        <v>748</v>
      </c>
      <c r="C180" t="s">
        <v>749</v>
      </c>
      <c r="D180" t="s">
        <v>65</v>
      </c>
      <c r="E180" t="s">
        <v>65</v>
      </c>
      <c r="F180" t="s">
        <v>487</v>
      </c>
      <c r="G180" t="s">
        <v>238</v>
      </c>
      <c r="H180" t="s">
        <v>750</v>
      </c>
      <c r="I180" s="8">
        <f t="shared" si="107"/>
        <v>0</v>
      </c>
      <c r="J180" s="8">
        <f t="shared" si="108"/>
        <v>1</v>
      </c>
      <c r="K180" s="8">
        <f t="shared" si="109"/>
        <v>1</v>
      </c>
      <c r="L180" s="8">
        <f t="shared" si="110"/>
        <v>1</v>
      </c>
      <c r="M180" s="8">
        <f t="shared" si="111"/>
        <v>1</v>
      </c>
      <c r="N180" s="8">
        <f t="shared" si="112"/>
        <v>0</v>
      </c>
      <c r="O180" s="8">
        <f t="shared" si="113"/>
        <v>1</v>
      </c>
      <c r="P180" s="8">
        <f t="shared" si="114"/>
        <v>0</v>
      </c>
      <c r="Q180" s="8">
        <f t="shared" si="115"/>
        <v>0</v>
      </c>
      <c r="R180" s="8">
        <f t="shared" si="116"/>
        <v>0</v>
      </c>
      <c r="S180" s="8">
        <f t="shared" si="117"/>
        <v>0</v>
      </c>
      <c r="T180" s="8">
        <f t="shared" si="118"/>
        <v>1</v>
      </c>
      <c r="U180" s="8">
        <f t="shared" si="119"/>
        <v>0</v>
      </c>
      <c r="V180" s="8">
        <f t="shared" si="120"/>
        <v>0</v>
      </c>
      <c r="W180" s="10">
        <f t="shared" si="121"/>
        <v>0</v>
      </c>
      <c r="X180" s="10">
        <f t="shared" si="122"/>
        <v>0</v>
      </c>
      <c r="Y180" s="10">
        <f t="shared" si="123"/>
        <v>0</v>
      </c>
      <c r="Z180" s="10">
        <f t="shared" si="124"/>
        <v>1</v>
      </c>
      <c r="AA180" s="10">
        <f t="shared" si="125"/>
        <v>1</v>
      </c>
      <c r="AB180" s="10">
        <f t="shared" si="126"/>
        <v>0</v>
      </c>
      <c r="AC180" s="10">
        <f t="shared" si="127"/>
        <v>1</v>
      </c>
      <c r="AD180" s="10">
        <f t="shared" si="128"/>
        <v>1</v>
      </c>
      <c r="AE180" s="10">
        <f t="shared" si="129"/>
        <v>1</v>
      </c>
      <c r="AF180" s="10">
        <f t="shared" si="130"/>
        <v>0</v>
      </c>
      <c r="AG180" s="10">
        <f t="shared" si="131"/>
        <v>0</v>
      </c>
      <c r="AH180" s="10">
        <f t="shared" si="132"/>
        <v>0</v>
      </c>
      <c r="AI180" s="10">
        <f t="shared" si="133"/>
        <v>1</v>
      </c>
      <c r="AJ180" s="10">
        <f t="shared" si="134"/>
        <v>0</v>
      </c>
      <c r="AK180" s="10">
        <f t="shared" si="135"/>
        <v>0</v>
      </c>
      <c r="AL180" s="10">
        <f t="shared" si="136"/>
        <v>1</v>
      </c>
      <c r="AM180" s="10">
        <f t="shared" si="137"/>
        <v>0</v>
      </c>
      <c r="AN180" s="10">
        <f t="shared" si="138"/>
        <v>1</v>
      </c>
      <c r="AO180" s="10">
        <f t="shared" si="139"/>
        <v>0</v>
      </c>
      <c r="AP180" s="10">
        <f t="shared" si="140"/>
        <v>1</v>
      </c>
      <c r="AQ180" s="10">
        <f t="shared" si="141"/>
        <v>0</v>
      </c>
      <c r="AR180" s="10">
        <f t="shared" si="142"/>
        <v>0</v>
      </c>
      <c r="AS180" s="10">
        <f t="shared" si="143"/>
        <v>1</v>
      </c>
      <c r="AT180" s="10">
        <f t="shared" si="144"/>
        <v>0</v>
      </c>
      <c r="AU180" s="10">
        <f t="shared" si="145"/>
        <v>0</v>
      </c>
      <c r="AV180" s="10">
        <f t="shared" si="146"/>
        <v>0</v>
      </c>
      <c r="AW180" s="10">
        <f t="shared" si="147"/>
        <v>0</v>
      </c>
      <c r="AX180" s="10">
        <f t="shared" si="148"/>
        <v>0</v>
      </c>
      <c r="AY180" s="10">
        <f t="shared" si="149"/>
        <v>0</v>
      </c>
      <c r="AZ180" s="10">
        <f t="shared" si="150"/>
        <v>0</v>
      </c>
      <c r="BA180" s="10">
        <f t="shared" si="151"/>
        <v>1</v>
      </c>
      <c r="BB180" s="10">
        <f t="shared" si="152"/>
        <v>1</v>
      </c>
      <c r="BC180" s="10">
        <f t="shared" si="153"/>
        <v>1</v>
      </c>
      <c r="BD180" s="10">
        <f t="shared" si="154"/>
        <v>1</v>
      </c>
      <c r="BE180" s="10">
        <f t="shared" si="155"/>
        <v>1</v>
      </c>
      <c r="BF180" s="13">
        <f t="shared" si="156"/>
        <v>6</v>
      </c>
      <c r="BG180" s="14">
        <f t="shared" si="157"/>
        <v>0.42857142857142855</v>
      </c>
      <c r="BH180" s="13">
        <f>BK180-BF180</f>
        <v>30</v>
      </c>
      <c r="BI180" s="14">
        <f t="shared" si="158"/>
        <v>0.45454545454545453</v>
      </c>
      <c r="BJ180" s="14">
        <f t="shared" si="159"/>
        <v>0.44155844155844154</v>
      </c>
      <c r="BK180">
        <v>36</v>
      </c>
      <c r="BL180">
        <v>80</v>
      </c>
      <c r="BM180">
        <v>21</v>
      </c>
      <c r="BN180">
        <v>49</v>
      </c>
      <c r="BO180" s="3">
        <v>0.45</v>
      </c>
      <c r="BP180" s="4">
        <v>49.4</v>
      </c>
      <c r="BQ180" t="s">
        <v>261</v>
      </c>
      <c r="BR180" t="s">
        <v>71</v>
      </c>
      <c r="BS180" t="s">
        <v>72</v>
      </c>
      <c r="BT180" t="s">
        <v>73</v>
      </c>
      <c r="BU180" t="s">
        <v>74</v>
      </c>
      <c r="BV180" t="s">
        <v>153</v>
      </c>
      <c r="BW180" t="s">
        <v>124</v>
      </c>
      <c r="BX180" t="s">
        <v>193</v>
      </c>
      <c r="BY180" t="s">
        <v>78</v>
      </c>
      <c r="BZ180" t="s">
        <v>230</v>
      </c>
      <c r="CA180" t="s">
        <v>202</v>
      </c>
      <c r="CB180" t="s">
        <v>81</v>
      </c>
      <c r="CC180" t="s">
        <v>161</v>
      </c>
      <c r="CD180" t="s">
        <v>220</v>
      </c>
      <c r="CE180" t="s">
        <v>127</v>
      </c>
      <c r="CF180" t="s">
        <v>269</v>
      </c>
      <c r="CG180" t="s">
        <v>86</v>
      </c>
      <c r="CH180" t="s">
        <v>87</v>
      </c>
      <c r="CI180" t="s">
        <v>88</v>
      </c>
      <c r="CJ180" t="s">
        <v>142</v>
      </c>
      <c r="CK180" t="s">
        <v>90</v>
      </c>
      <c r="CL180" t="s">
        <v>91</v>
      </c>
      <c r="CM180" t="s">
        <v>92</v>
      </c>
      <c r="CN180" t="s">
        <v>93</v>
      </c>
      <c r="CO180" t="s">
        <v>129</v>
      </c>
      <c r="CP180" t="s">
        <v>143</v>
      </c>
      <c r="CQ180" t="s">
        <v>96</v>
      </c>
      <c r="CR180" t="s">
        <v>97</v>
      </c>
      <c r="CS180" t="s">
        <v>154</v>
      </c>
      <c r="CT180" t="s">
        <v>131</v>
      </c>
      <c r="CU180" t="s">
        <v>132</v>
      </c>
      <c r="CV180" t="s">
        <v>133</v>
      </c>
      <c r="CW180" t="s">
        <v>134</v>
      </c>
      <c r="CX180" t="s">
        <v>103</v>
      </c>
      <c r="CY180" t="s">
        <v>104</v>
      </c>
      <c r="CZ180" t="s">
        <v>135</v>
      </c>
      <c r="DA180" t="s">
        <v>106</v>
      </c>
      <c r="DB180" t="s">
        <v>174</v>
      </c>
      <c r="DC180" t="s">
        <v>108</v>
      </c>
      <c r="DD180" t="s">
        <v>109</v>
      </c>
      <c r="DE180" t="s">
        <v>110</v>
      </c>
      <c r="DF180" t="s">
        <v>137</v>
      </c>
      <c r="DG180" t="s">
        <v>146</v>
      </c>
      <c r="DH180" t="s">
        <v>113</v>
      </c>
      <c r="DI180" t="s">
        <v>114</v>
      </c>
      <c r="DJ180" t="s">
        <v>115</v>
      </c>
      <c r="DK180" t="s">
        <v>116</v>
      </c>
      <c r="DL180" t="s">
        <v>117</v>
      </c>
      <c r="DM180" t="s">
        <v>118</v>
      </c>
    </row>
    <row r="181" spans="1:117" x14ac:dyDescent="0.3">
      <c r="A181">
        <v>180</v>
      </c>
      <c r="B181" s="2" t="s">
        <v>751</v>
      </c>
      <c r="C181" t="s">
        <v>752</v>
      </c>
      <c r="D181" t="s">
        <v>65</v>
      </c>
      <c r="E181" t="s">
        <v>65</v>
      </c>
      <c r="F181" t="s">
        <v>284</v>
      </c>
      <c r="G181" t="s">
        <v>450</v>
      </c>
      <c r="H181" t="s">
        <v>753</v>
      </c>
      <c r="I181" s="8">
        <f t="shared" si="107"/>
        <v>1</v>
      </c>
      <c r="J181" s="8">
        <f t="shared" si="108"/>
        <v>0</v>
      </c>
      <c r="K181" s="8">
        <f t="shared" si="109"/>
        <v>0</v>
      </c>
      <c r="L181" s="8">
        <f t="shared" si="110"/>
        <v>1</v>
      </c>
      <c r="M181" s="8">
        <f t="shared" si="111"/>
        <v>0</v>
      </c>
      <c r="N181" s="8">
        <f t="shared" si="112"/>
        <v>1</v>
      </c>
      <c r="O181" s="8">
        <f t="shared" si="113"/>
        <v>0</v>
      </c>
      <c r="P181" s="8">
        <f t="shared" si="114"/>
        <v>0</v>
      </c>
      <c r="Q181" s="8">
        <f t="shared" si="115"/>
        <v>0</v>
      </c>
      <c r="R181" s="8">
        <f t="shared" si="116"/>
        <v>0</v>
      </c>
      <c r="S181" s="8">
        <f t="shared" si="117"/>
        <v>1</v>
      </c>
      <c r="T181" s="8">
        <f t="shared" si="118"/>
        <v>0</v>
      </c>
      <c r="U181" s="8">
        <f t="shared" si="119"/>
        <v>0</v>
      </c>
      <c r="V181" s="8">
        <f t="shared" si="120"/>
        <v>1</v>
      </c>
      <c r="W181" s="10">
        <f t="shared" si="121"/>
        <v>0</v>
      </c>
      <c r="X181" s="10">
        <f t="shared" si="122"/>
        <v>1</v>
      </c>
      <c r="Y181" s="10">
        <f t="shared" si="123"/>
        <v>0</v>
      </c>
      <c r="Z181" s="10">
        <f t="shared" si="124"/>
        <v>1</v>
      </c>
      <c r="AA181" s="10">
        <f t="shared" si="125"/>
        <v>1</v>
      </c>
      <c r="AB181" s="10">
        <f t="shared" si="126"/>
        <v>0</v>
      </c>
      <c r="AC181" s="10">
        <f t="shared" si="127"/>
        <v>0</v>
      </c>
      <c r="AD181" s="10">
        <f t="shared" si="128"/>
        <v>1</v>
      </c>
      <c r="AE181" s="10">
        <f t="shared" si="129"/>
        <v>1</v>
      </c>
      <c r="AF181" s="10">
        <f t="shared" si="130"/>
        <v>0</v>
      </c>
      <c r="AG181" s="10">
        <f t="shared" si="131"/>
        <v>1</v>
      </c>
      <c r="AH181" s="10">
        <f t="shared" si="132"/>
        <v>0</v>
      </c>
      <c r="AI181" s="10">
        <f t="shared" si="133"/>
        <v>1</v>
      </c>
      <c r="AJ181" s="10">
        <f t="shared" si="134"/>
        <v>0</v>
      </c>
      <c r="AK181" s="10">
        <f t="shared" si="135"/>
        <v>0</v>
      </c>
      <c r="AL181" s="10">
        <f t="shared" si="136"/>
        <v>0</v>
      </c>
      <c r="AM181" s="10">
        <f t="shared" si="137"/>
        <v>1</v>
      </c>
      <c r="AN181" s="10">
        <f t="shared" si="138"/>
        <v>1</v>
      </c>
      <c r="AO181" s="10">
        <f t="shared" si="139"/>
        <v>1</v>
      </c>
      <c r="AP181" s="10">
        <f t="shared" si="140"/>
        <v>1</v>
      </c>
      <c r="AQ181" s="10">
        <f t="shared" si="141"/>
        <v>0</v>
      </c>
      <c r="AR181" s="10">
        <f t="shared" si="142"/>
        <v>0</v>
      </c>
      <c r="AS181" s="10">
        <f t="shared" si="143"/>
        <v>0</v>
      </c>
      <c r="AT181" s="10">
        <f t="shared" si="144"/>
        <v>0</v>
      </c>
      <c r="AU181" s="10">
        <f t="shared" si="145"/>
        <v>0</v>
      </c>
      <c r="AV181" s="10">
        <f t="shared" si="146"/>
        <v>0</v>
      </c>
      <c r="AW181" s="10">
        <f t="shared" si="147"/>
        <v>0</v>
      </c>
      <c r="AX181" s="10">
        <f t="shared" si="148"/>
        <v>0</v>
      </c>
      <c r="AY181" s="10">
        <f t="shared" si="149"/>
        <v>0</v>
      </c>
      <c r="AZ181" s="10">
        <f t="shared" si="150"/>
        <v>0</v>
      </c>
      <c r="BA181" s="10">
        <f t="shared" si="151"/>
        <v>1</v>
      </c>
      <c r="BB181" s="10">
        <f t="shared" si="152"/>
        <v>0</v>
      </c>
      <c r="BC181" s="10">
        <f t="shared" si="153"/>
        <v>1</v>
      </c>
      <c r="BD181" s="10">
        <f t="shared" si="154"/>
        <v>1</v>
      </c>
      <c r="BE181" s="10">
        <f t="shared" si="155"/>
        <v>1</v>
      </c>
      <c r="BF181" s="13">
        <f t="shared" si="156"/>
        <v>5</v>
      </c>
      <c r="BG181" s="14">
        <f t="shared" si="157"/>
        <v>0.35714285714285715</v>
      </c>
      <c r="BH181" s="13">
        <f>BK181-BF181</f>
        <v>30.909999999999997</v>
      </c>
      <c r="BI181" s="14">
        <f t="shared" si="158"/>
        <v>0.46833333333333327</v>
      </c>
      <c r="BJ181" s="14">
        <f t="shared" si="159"/>
        <v>0.41273809523809524</v>
      </c>
      <c r="BK181">
        <v>35.909999999999997</v>
      </c>
      <c r="BL181">
        <v>80</v>
      </c>
      <c r="BM181">
        <v>20</v>
      </c>
      <c r="BN181">
        <v>49</v>
      </c>
      <c r="BO181" s="3">
        <v>0.44900000000000001</v>
      </c>
      <c r="BP181" s="4">
        <v>77.099999999999994</v>
      </c>
      <c r="BQ181" t="s">
        <v>70</v>
      </c>
      <c r="BR181" t="s">
        <v>200</v>
      </c>
      <c r="BS181" t="s">
        <v>167</v>
      </c>
      <c r="BT181" t="s">
        <v>73</v>
      </c>
      <c r="BU181" t="s">
        <v>240</v>
      </c>
      <c r="BV181" t="s">
        <v>75</v>
      </c>
      <c r="BW181" t="s">
        <v>76</v>
      </c>
      <c r="BX181" t="s">
        <v>193</v>
      </c>
      <c r="BY181" t="s">
        <v>78</v>
      </c>
      <c r="BZ181" t="s">
        <v>230</v>
      </c>
      <c r="CA181" t="s">
        <v>80</v>
      </c>
      <c r="CB181" t="s">
        <v>168</v>
      </c>
      <c r="CC181" t="s">
        <v>161</v>
      </c>
      <c r="CD181" t="s">
        <v>83</v>
      </c>
      <c r="CE181" t="s">
        <v>127</v>
      </c>
      <c r="CF181" t="s">
        <v>85</v>
      </c>
      <c r="CG181" t="s">
        <v>86</v>
      </c>
      <c r="CH181" t="s">
        <v>87</v>
      </c>
      <c r="CI181" t="s">
        <v>88</v>
      </c>
      <c r="CJ181" t="s">
        <v>142</v>
      </c>
      <c r="CK181" t="s">
        <v>213</v>
      </c>
      <c r="CL181" t="s">
        <v>91</v>
      </c>
      <c r="CM181" t="s">
        <v>92</v>
      </c>
      <c r="CN181" t="s">
        <v>93</v>
      </c>
      <c r="CO181" t="s">
        <v>94</v>
      </c>
      <c r="CP181" t="s">
        <v>143</v>
      </c>
      <c r="CQ181" t="s">
        <v>96</v>
      </c>
      <c r="CR181" t="s">
        <v>97</v>
      </c>
      <c r="CS181" t="s">
        <v>194</v>
      </c>
      <c r="CT181" t="s">
        <v>99</v>
      </c>
      <c r="CU181" t="s">
        <v>100</v>
      </c>
      <c r="CV181" t="s">
        <v>133</v>
      </c>
      <c r="CW181" t="s">
        <v>102</v>
      </c>
      <c r="CX181" t="s">
        <v>103</v>
      </c>
      <c r="CY181" t="s">
        <v>104</v>
      </c>
      <c r="CZ181" t="s">
        <v>135</v>
      </c>
      <c r="DA181" t="s">
        <v>188</v>
      </c>
      <c r="DB181" t="s">
        <v>174</v>
      </c>
      <c r="DC181" t="s">
        <v>108</v>
      </c>
      <c r="DD181" t="s">
        <v>262</v>
      </c>
      <c r="DE181" t="s">
        <v>110</v>
      </c>
      <c r="DF181" t="s">
        <v>137</v>
      </c>
      <c r="DG181" t="s">
        <v>146</v>
      </c>
      <c r="DH181" t="s">
        <v>113</v>
      </c>
      <c r="DI181" t="s">
        <v>114</v>
      </c>
      <c r="DJ181" t="s">
        <v>147</v>
      </c>
      <c r="DK181" t="s">
        <v>116</v>
      </c>
      <c r="DL181" t="s">
        <v>117</v>
      </c>
      <c r="DM181" t="s">
        <v>118</v>
      </c>
    </row>
    <row r="182" spans="1:117" x14ac:dyDescent="0.3">
      <c r="A182">
        <v>181</v>
      </c>
      <c r="B182" s="2" t="s">
        <v>754</v>
      </c>
      <c r="C182" t="s">
        <v>755</v>
      </c>
      <c r="D182" t="s">
        <v>66</v>
      </c>
      <c r="E182" t="s">
        <v>65</v>
      </c>
      <c r="F182" t="s">
        <v>487</v>
      </c>
      <c r="G182" t="s">
        <v>390</v>
      </c>
      <c r="H182" t="s">
        <v>756</v>
      </c>
      <c r="I182" s="8">
        <f t="shared" si="107"/>
        <v>1</v>
      </c>
      <c r="J182" s="8">
        <f t="shared" si="108"/>
        <v>1</v>
      </c>
      <c r="K182" s="8">
        <f t="shared" si="109"/>
        <v>1</v>
      </c>
      <c r="L182" s="8">
        <f t="shared" si="110"/>
        <v>1</v>
      </c>
      <c r="M182" s="8">
        <f t="shared" si="111"/>
        <v>1</v>
      </c>
      <c r="N182" s="8">
        <f t="shared" si="112"/>
        <v>1</v>
      </c>
      <c r="O182" s="8">
        <f t="shared" si="113"/>
        <v>1</v>
      </c>
      <c r="P182" s="8">
        <f t="shared" si="114"/>
        <v>0</v>
      </c>
      <c r="Q182" s="8">
        <f t="shared" si="115"/>
        <v>0</v>
      </c>
      <c r="R182" s="8">
        <f t="shared" si="116"/>
        <v>0</v>
      </c>
      <c r="S182" s="8">
        <f t="shared" si="117"/>
        <v>1</v>
      </c>
      <c r="T182" s="8">
        <f t="shared" si="118"/>
        <v>0</v>
      </c>
      <c r="U182" s="8">
        <f t="shared" si="119"/>
        <v>1</v>
      </c>
      <c r="V182" s="8">
        <f t="shared" si="120"/>
        <v>1</v>
      </c>
      <c r="W182" s="10">
        <f t="shared" si="121"/>
        <v>1</v>
      </c>
      <c r="X182" s="10">
        <f t="shared" si="122"/>
        <v>0</v>
      </c>
      <c r="Y182" s="10">
        <f t="shared" si="123"/>
        <v>0</v>
      </c>
      <c r="Z182" s="10">
        <f t="shared" si="124"/>
        <v>1</v>
      </c>
      <c r="AA182" s="10">
        <f t="shared" si="125"/>
        <v>1</v>
      </c>
      <c r="AB182" s="10">
        <f t="shared" si="126"/>
        <v>1</v>
      </c>
      <c r="AC182" s="10">
        <f t="shared" si="127"/>
        <v>0</v>
      </c>
      <c r="AD182" s="10">
        <f t="shared" si="128"/>
        <v>1</v>
      </c>
      <c r="AE182" s="10">
        <f t="shared" si="129"/>
        <v>1</v>
      </c>
      <c r="AF182" s="10">
        <f t="shared" si="130"/>
        <v>0</v>
      </c>
      <c r="AG182" s="10">
        <f t="shared" si="131"/>
        <v>0</v>
      </c>
      <c r="AH182" s="10">
        <f t="shared" si="132"/>
        <v>0</v>
      </c>
      <c r="AI182" s="10">
        <f t="shared" si="133"/>
        <v>0</v>
      </c>
      <c r="AJ182" s="10">
        <f t="shared" si="134"/>
        <v>0</v>
      </c>
      <c r="AK182" s="10">
        <f t="shared" si="135"/>
        <v>1</v>
      </c>
      <c r="AL182" s="10">
        <f t="shared" si="136"/>
        <v>1</v>
      </c>
      <c r="AM182" s="10">
        <f t="shared" si="137"/>
        <v>0</v>
      </c>
      <c r="AN182" s="10">
        <f t="shared" si="138"/>
        <v>0</v>
      </c>
      <c r="AO182" s="10">
        <f t="shared" si="139"/>
        <v>0</v>
      </c>
      <c r="AP182" s="10">
        <f t="shared" si="140"/>
        <v>0</v>
      </c>
      <c r="AQ182" s="10">
        <f t="shared" si="141"/>
        <v>0</v>
      </c>
      <c r="AR182" s="10">
        <f t="shared" si="142"/>
        <v>0</v>
      </c>
      <c r="AS182" s="10">
        <f t="shared" si="143"/>
        <v>0</v>
      </c>
      <c r="AT182" s="10">
        <f t="shared" si="144"/>
        <v>0</v>
      </c>
      <c r="AU182" s="10">
        <f t="shared" si="145"/>
        <v>0</v>
      </c>
      <c r="AV182" s="10">
        <f t="shared" si="146"/>
        <v>0</v>
      </c>
      <c r="AW182" s="10">
        <f t="shared" si="147"/>
        <v>0</v>
      </c>
      <c r="AX182" s="10">
        <f t="shared" si="148"/>
        <v>0</v>
      </c>
      <c r="AY182" s="10">
        <f t="shared" si="149"/>
        <v>0</v>
      </c>
      <c r="AZ182" s="10">
        <f t="shared" si="150"/>
        <v>0</v>
      </c>
      <c r="BA182" s="10">
        <f t="shared" si="151"/>
        <v>0</v>
      </c>
      <c r="BB182" s="10">
        <f t="shared" si="152"/>
        <v>0</v>
      </c>
      <c r="BC182" s="10">
        <f t="shared" si="153"/>
        <v>0</v>
      </c>
      <c r="BD182" s="10">
        <f t="shared" si="154"/>
        <v>0</v>
      </c>
      <c r="BE182" s="10">
        <f t="shared" si="155"/>
        <v>0</v>
      </c>
      <c r="BF182" s="13">
        <f t="shared" si="156"/>
        <v>10</v>
      </c>
      <c r="BG182" s="14">
        <f t="shared" si="157"/>
        <v>0.7142857142857143</v>
      </c>
      <c r="BH182" s="13">
        <f>BK182-BF182</f>
        <v>25.67</v>
      </c>
      <c r="BI182" s="14">
        <f t="shared" si="158"/>
        <v>0.38893939393939397</v>
      </c>
      <c r="BJ182" s="14">
        <f t="shared" si="159"/>
        <v>0.55161255411255417</v>
      </c>
      <c r="BK182">
        <v>35.67</v>
      </c>
      <c r="BL182">
        <v>80</v>
      </c>
      <c r="BM182">
        <v>18</v>
      </c>
      <c r="BN182">
        <v>49</v>
      </c>
      <c r="BO182" s="3">
        <v>0.44600000000000001</v>
      </c>
      <c r="BP182" s="4">
        <v>49.3</v>
      </c>
      <c r="BQ182" t="s">
        <v>70</v>
      </c>
      <c r="BR182" t="s">
        <v>71</v>
      </c>
      <c r="BS182" t="s">
        <v>72</v>
      </c>
      <c r="BT182" t="s">
        <v>73</v>
      </c>
      <c r="BU182" t="s">
        <v>74</v>
      </c>
      <c r="BV182" t="s">
        <v>75</v>
      </c>
      <c r="BW182" t="s">
        <v>124</v>
      </c>
      <c r="BX182" t="s">
        <v>193</v>
      </c>
      <c r="BY182" t="s">
        <v>78</v>
      </c>
      <c r="BZ182" t="s">
        <v>230</v>
      </c>
      <c r="CA182" t="s">
        <v>80</v>
      </c>
      <c r="CB182" t="s">
        <v>168</v>
      </c>
      <c r="CC182" t="s">
        <v>126</v>
      </c>
      <c r="CD182" t="s">
        <v>83</v>
      </c>
      <c r="CE182" t="s">
        <v>84</v>
      </c>
      <c r="CF182" t="s">
        <v>269</v>
      </c>
      <c r="CG182" t="s">
        <v>86</v>
      </c>
      <c r="CH182" t="s">
        <v>87</v>
      </c>
      <c r="CI182" t="s">
        <v>88</v>
      </c>
      <c r="CJ182" t="s">
        <v>89</v>
      </c>
      <c r="CK182" t="s">
        <v>213</v>
      </c>
      <c r="CL182" t="s">
        <v>91</v>
      </c>
      <c r="CM182" t="s">
        <v>92</v>
      </c>
      <c r="CN182" t="s">
        <v>93</v>
      </c>
      <c r="CO182" t="s">
        <v>187</v>
      </c>
      <c r="CP182" t="s">
        <v>143</v>
      </c>
      <c r="CQ182" t="s">
        <v>130</v>
      </c>
      <c r="CR182" t="s">
        <v>97</v>
      </c>
      <c r="CS182" t="s">
        <v>98</v>
      </c>
      <c r="CT182" t="s">
        <v>131</v>
      </c>
      <c r="CU182" t="s">
        <v>132</v>
      </c>
      <c r="CV182" t="s">
        <v>101</v>
      </c>
      <c r="CW182" t="s">
        <v>134</v>
      </c>
      <c r="CX182" t="s">
        <v>271</v>
      </c>
      <c r="CY182" t="s">
        <v>104</v>
      </c>
      <c r="CZ182" t="s">
        <v>135</v>
      </c>
      <c r="DA182" t="s">
        <v>188</v>
      </c>
      <c r="DB182" t="s">
        <v>174</v>
      </c>
      <c r="DC182" t="s">
        <v>108</v>
      </c>
      <c r="DD182" t="s">
        <v>109</v>
      </c>
      <c r="DE182" t="s">
        <v>110</v>
      </c>
      <c r="DF182" t="s">
        <v>137</v>
      </c>
      <c r="DG182" t="s">
        <v>209</v>
      </c>
      <c r="DH182" t="s">
        <v>113</v>
      </c>
      <c r="DI182" t="s">
        <v>225</v>
      </c>
      <c r="DJ182" t="s">
        <v>275</v>
      </c>
      <c r="DK182" t="s">
        <v>276</v>
      </c>
      <c r="DL182" t="s">
        <v>277</v>
      </c>
      <c r="DM182" t="s">
        <v>278</v>
      </c>
    </row>
    <row r="183" spans="1:117" x14ac:dyDescent="0.3">
      <c r="A183">
        <v>182</v>
      </c>
      <c r="B183" s="2" t="s">
        <v>757</v>
      </c>
      <c r="C183" t="s">
        <v>758</v>
      </c>
      <c r="D183" t="s">
        <v>65</v>
      </c>
      <c r="E183" t="s">
        <v>65</v>
      </c>
      <c r="F183" t="s">
        <v>158</v>
      </c>
      <c r="G183" t="s">
        <v>759</v>
      </c>
      <c r="H183" t="s">
        <v>760</v>
      </c>
      <c r="I183" s="8">
        <f t="shared" si="107"/>
        <v>1</v>
      </c>
      <c r="J183" s="8">
        <f t="shared" si="108"/>
        <v>1</v>
      </c>
      <c r="K183" s="8">
        <f t="shared" si="109"/>
        <v>1</v>
      </c>
      <c r="L183" s="8">
        <f t="shared" si="110"/>
        <v>1</v>
      </c>
      <c r="M183" s="8">
        <f t="shared" si="111"/>
        <v>1</v>
      </c>
      <c r="N183" s="8">
        <f t="shared" si="112"/>
        <v>0</v>
      </c>
      <c r="O183" s="8">
        <f t="shared" si="113"/>
        <v>0</v>
      </c>
      <c r="P183" s="8">
        <f t="shared" si="114"/>
        <v>1</v>
      </c>
      <c r="Q183" s="8">
        <f t="shared" si="115"/>
        <v>0</v>
      </c>
      <c r="R183" s="8">
        <f t="shared" si="116"/>
        <v>1</v>
      </c>
      <c r="S183" s="8">
        <f t="shared" si="117"/>
        <v>1</v>
      </c>
      <c r="T183" s="8">
        <f t="shared" si="118"/>
        <v>1</v>
      </c>
      <c r="U183" s="8">
        <f t="shared" si="119"/>
        <v>0</v>
      </c>
      <c r="V183" s="8">
        <f t="shared" si="120"/>
        <v>1</v>
      </c>
      <c r="W183" s="10">
        <f t="shared" si="121"/>
        <v>0</v>
      </c>
      <c r="X183" s="10">
        <f t="shared" si="122"/>
        <v>1</v>
      </c>
      <c r="Y183" s="10">
        <f t="shared" si="123"/>
        <v>0</v>
      </c>
      <c r="Z183" s="10">
        <f t="shared" si="124"/>
        <v>1</v>
      </c>
      <c r="AA183" s="10">
        <f t="shared" si="125"/>
        <v>1</v>
      </c>
      <c r="AB183" s="10">
        <f t="shared" si="126"/>
        <v>0</v>
      </c>
      <c r="AC183" s="10">
        <f t="shared" si="127"/>
        <v>0</v>
      </c>
      <c r="AD183" s="10">
        <f t="shared" si="128"/>
        <v>1</v>
      </c>
      <c r="AE183" s="10">
        <f t="shared" si="129"/>
        <v>1</v>
      </c>
      <c r="AF183" s="10">
        <f t="shared" si="130"/>
        <v>0</v>
      </c>
      <c r="AG183" s="10">
        <f t="shared" si="131"/>
        <v>0</v>
      </c>
      <c r="AH183" s="10">
        <f t="shared" si="132"/>
        <v>0</v>
      </c>
      <c r="AI183" s="10">
        <f t="shared" si="133"/>
        <v>1</v>
      </c>
      <c r="AJ183" s="10">
        <f t="shared" si="134"/>
        <v>0</v>
      </c>
      <c r="AK183" s="10">
        <f t="shared" si="135"/>
        <v>0</v>
      </c>
      <c r="AL183" s="10">
        <f t="shared" si="136"/>
        <v>1</v>
      </c>
      <c r="AM183" s="10">
        <f t="shared" si="137"/>
        <v>0</v>
      </c>
      <c r="AN183" s="10">
        <f t="shared" si="138"/>
        <v>0</v>
      </c>
      <c r="AO183" s="10">
        <f t="shared" si="139"/>
        <v>0</v>
      </c>
      <c r="AP183" s="10">
        <f t="shared" si="140"/>
        <v>0</v>
      </c>
      <c r="AQ183" s="10">
        <f t="shared" si="141"/>
        <v>0</v>
      </c>
      <c r="AR183" s="10">
        <f t="shared" si="142"/>
        <v>0</v>
      </c>
      <c r="AS183" s="10">
        <f t="shared" si="143"/>
        <v>1</v>
      </c>
      <c r="AT183" s="10">
        <f t="shared" si="144"/>
        <v>0</v>
      </c>
      <c r="AU183" s="10">
        <f t="shared" si="145"/>
        <v>0</v>
      </c>
      <c r="AV183" s="10">
        <f t="shared" si="146"/>
        <v>0</v>
      </c>
      <c r="AW183" s="10">
        <f t="shared" si="147"/>
        <v>0</v>
      </c>
      <c r="AX183" s="10">
        <f t="shared" si="148"/>
        <v>0</v>
      </c>
      <c r="AY183" s="10">
        <f t="shared" si="149"/>
        <v>0</v>
      </c>
      <c r="AZ183" s="10">
        <f t="shared" si="150"/>
        <v>0</v>
      </c>
      <c r="BA183" s="10">
        <f t="shared" si="151"/>
        <v>1</v>
      </c>
      <c r="BB183" s="10">
        <f t="shared" si="152"/>
        <v>1</v>
      </c>
      <c r="BC183" s="10">
        <f t="shared" si="153"/>
        <v>1</v>
      </c>
      <c r="BD183" s="10">
        <f t="shared" si="154"/>
        <v>0</v>
      </c>
      <c r="BE183" s="10">
        <f t="shared" si="155"/>
        <v>1</v>
      </c>
      <c r="BF183" s="13">
        <f t="shared" si="156"/>
        <v>10</v>
      </c>
      <c r="BG183" s="14">
        <f t="shared" si="157"/>
        <v>0.7142857142857143</v>
      </c>
      <c r="BH183" s="13">
        <f>BK183-BF183</f>
        <v>25.659999999999997</v>
      </c>
      <c r="BI183" s="14">
        <f t="shared" si="158"/>
        <v>0.38878787878787874</v>
      </c>
      <c r="BJ183" s="14">
        <f t="shared" si="159"/>
        <v>0.55153679653679655</v>
      </c>
      <c r="BK183">
        <v>35.659999999999997</v>
      </c>
      <c r="BL183">
        <v>80</v>
      </c>
      <c r="BM183">
        <v>22</v>
      </c>
      <c r="BN183">
        <v>49</v>
      </c>
      <c r="BO183" s="3">
        <v>0.44600000000000001</v>
      </c>
      <c r="BP183" s="4">
        <v>48.3</v>
      </c>
      <c r="BQ183" t="s">
        <v>70</v>
      </c>
      <c r="BR183" t="s">
        <v>71</v>
      </c>
      <c r="BS183" t="s">
        <v>72</v>
      </c>
      <c r="BT183" t="s">
        <v>73</v>
      </c>
      <c r="BU183" t="s">
        <v>74</v>
      </c>
      <c r="BV183" t="s">
        <v>153</v>
      </c>
      <c r="BW183" t="s">
        <v>76</v>
      </c>
      <c r="BX183" t="s">
        <v>77</v>
      </c>
      <c r="BY183" t="s">
        <v>78</v>
      </c>
      <c r="BZ183" t="s">
        <v>79</v>
      </c>
      <c r="CA183" t="s">
        <v>80</v>
      </c>
      <c r="CB183" t="s">
        <v>81</v>
      </c>
      <c r="CC183" t="s">
        <v>161</v>
      </c>
      <c r="CD183" t="s">
        <v>83</v>
      </c>
      <c r="CE183" t="s">
        <v>127</v>
      </c>
      <c r="CF183" t="s">
        <v>85</v>
      </c>
      <c r="CG183" t="s">
        <v>86</v>
      </c>
      <c r="CH183" t="s">
        <v>87</v>
      </c>
      <c r="CI183" t="s">
        <v>88</v>
      </c>
      <c r="CJ183" t="s">
        <v>142</v>
      </c>
      <c r="CK183" t="s">
        <v>213</v>
      </c>
      <c r="CL183" t="s">
        <v>91</v>
      </c>
      <c r="CM183" t="s">
        <v>92</v>
      </c>
      <c r="CN183" t="s">
        <v>93</v>
      </c>
      <c r="CO183" t="s">
        <v>187</v>
      </c>
      <c r="CP183" t="s">
        <v>143</v>
      </c>
      <c r="CQ183" t="s">
        <v>96</v>
      </c>
      <c r="CR183" t="s">
        <v>97</v>
      </c>
      <c r="CS183" t="s">
        <v>154</v>
      </c>
      <c r="CT183" t="s">
        <v>131</v>
      </c>
      <c r="CU183" t="s">
        <v>384</v>
      </c>
      <c r="CV183" t="s">
        <v>349</v>
      </c>
      <c r="CW183" t="s">
        <v>439</v>
      </c>
      <c r="CX183" t="s">
        <v>385</v>
      </c>
      <c r="CY183" t="s">
        <v>104</v>
      </c>
      <c r="CZ183" t="s">
        <v>195</v>
      </c>
      <c r="DA183" t="s">
        <v>106</v>
      </c>
      <c r="DB183" t="s">
        <v>174</v>
      </c>
      <c r="DC183" t="s">
        <v>428</v>
      </c>
      <c r="DD183" t="s">
        <v>262</v>
      </c>
      <c r="DE183" t="s">
        <v>110</v>
      </c>
      <c r="DF183" t="s">
        <v>137</v>
      </c>
      <c r="DG183" t="s">
        <v>146</v>
      </c>
      <c r="DH183" t="s">
        <v>113</v>
      </c>
      <c r="DI183" t="s">
        <v>114</v>
      </c>
      <c r="DJ183" t="s">
        <v>115</v>
      </c>
      <c r="DK183" t="s">
        <v>116</v>
      </c>
      <c r="DL183" t="s">
        <v>138</v>
      </c>
      <c r="DM183" t="s">
        <v>118</v>
      </c>
    </row>
    <row r="184" spans="1:117" x14ac:dyDescent="0.3">
      <c r="A184">
        <v>183</v>
      </c>
      <c r="B184" s="2" t="s">
        <v>761</v>
      </c>
      <c r="C184" t="s">
        <v>762</v>
      </c>
      <c r="D184" t="s">
        <v>65</v>
      </c>
      <c r="E184" t="s">
        <v>65</v>
      </c>
      <c r="F184" t="s">
        <v>243</v>
      </c>
      <c r="G184" t="s">
        <v>309</v>
      </c>
      <c r="H184" t="s">
        <v>235</v>
      </c>
      <c r="I184" s="8">
        <f t="shared" si="107"/>
        <v>1</v>
      </c>
      <c r="J184" s="8">
        <f t="shared" si="108"/>
        <v>0</v>
      </c>
      <c r="K184" s="8">
        <f t="shared" si="109"/>
        <v>1</v>
      </c>
      <c r="L184" s="8">
        <f t="shared" si="110"/>
        <v>1</v>
      </c>
      <c r="M184" s="8">
        <f t="shared" si="111"/>
        <v>0</v>
      </c>
      <c r="N184" s="8">
        <f t="shared" si="112"/>
        <v>0</v>
      </c>
      <c r="O184" s="8">
        <f t="shared" si="113"/>
        <v>1</v>
      </c>
      <c r="P184" s="8">
        <f t="shared" si="114"/>
        <v>1</v>
      </c>
      <c r="Q184" s="8">
        <f t="shared" si="115"/>
        <v>0</v>
      </c>
      <c r="R184" s="8">
        <f t="shared" si="116"/>
        <v>1</v>
      </c>
      <c r="S184" s="8">
        <f t="shared" si="117"/>
        <v>0</v>
      </c>
      <c r="T184" s="8">
        <f t="shared" si="118"/>
        <v>0</v>
      </c>
      <c r="U184" s="8">
        <f t="shared" si="119"/>
        <v>0</v>
      </c>
      <c r="V184" s="8">
        <f t="shared" si="120"/>
        <v>1</v>
      </c>
      <c r="W184" s="10">
        <f t="shared" si="121"/>
        <v>0</v>
      </c>
      <c r="X184" s="10">
        <f t="shared" si="122"/>
        <v>0</v>
      </c>
      <c r="Y184" s="10">
        <f t="shared" si="123"/>
        <v>0</v>
      </c>
      <c r="Z184" s="10">
        <f t="shared" si="124"/>
        <v>1</v>
      </c>
      <c r="AA184" s="10">
        <f t="shared" si="125"/>
        <v>1</v>
      </c>
      <c r="AB184" s="10">
        <f t="shared" si="126"/>
        <v>0</v>
      </c>
      <c r="AC184" s="10">
        <f t="shared" si="127"/>
        <v>1</v>
      </c>
      <c r="AD184" s="10">
        <f t="shared" si="128"/>
        <v>1</v>
      </c>
      <c r="AE184" s="10">
        <f t="shared" si="129"/>
        <v>0</v>
      </c>
      <c r="AF184" s="10">
        <f t="shared" si="130"/>
        <v>0</v>
      </c>
      <c r="AG184" s="10">
        <f t="shared" si="131"/>
        <v>0</v>
      </c>
      <c r="AH184" s="10">
        <f t="shared" si="132"/>
        <v>0</v>
      </c>
      <c r="AI184" s="10">
        <f t="shared" si="133"/>
        <v>0</v>
      </c>
      <c r="AJ184" s="10">
        <f t="shared" si="134"/>
        <v>0</v>
      </c>
      <c r="AK184" s="10">
        <f t="shared" si="135"/>
        <v>0</v>
      </c>
      <c r="AL184" s="10">
        <f t="shared" si="136"/>
        <v>1</v>
      </c>
      <c r="AM184" s="10">
        <f t="shared" si="137"/>
        <v>1</v>
      </c>
      <c r="AN184" s="10">
        <f t="shared" si="138"/>
        <v>1</v>
      </c>
      <c r="AO184" s="10">
        <f t="shared" si="139"/>
        <v>1</v>
      </c>
      <c r="AP184" s="10">
        <f t="shared" si="140"/>
        <v>1</v>
      </c>
      <c r="AQ184" s="10">
        <f t="shared" si="141"/>
        <v>0</v>
      </c>
      <c r="AR184" s="10">
        <f t="shared" si="142"/>
        <v>1</v>
      </c>
      <c r="AS184" s="10">
        <f t="shared" si="143"/>
        <v>1</v>
      </c>
      <c r="AT184" s="10">
        <f t="shared" si="144"/>
        <v>0</v>
      </c>
      <c r="AU184" s="10">
        <f t="shared" si="145"/>
        <v>0</v>
      </c>
      <c r="AV184" s="10">
        <f t="shared" si="146"/>
        <v>0</v>
      </c>
      <c r="AW184" s="10">
        <f t="shared" si="147"/>
        <v>0</v>
      </c>
      <c r="AX184" s="10">
        <f t="shared" si="148"/>
        <v>0</v>
      </c>
      <c r="AY184" s="10">
        <f t="shared" si="149"/>
        <v>0</v>
      </c>
      <c r="AZ184" s="10">
        <f t="shared" si="150"/>
        <v>0</v>
      </c>
      <c r="BA184" s="10">
        <f t="shared" si="151"/>
        <v>1</v>
      </c>
      <c r="BB184" s="10">
        <f t="shared" si="152"/>
        <v>1</v>
      </c>
      <c r="BC184" s="10">
        <f t="shared" si="153"/>
        <v>1</v>
      </c>
      <c r="BD184" s="10">
        <f t="shared" si="154"/>
        <v>0</v>
      </c>
      <c r="BE184" s="10">
        <f t="shared" si="155"/>
        <v>0</v>
      </c>
      <c r="BF184" s="13">
        <f t="shared" si="156"/>
        <v>7</v>
      </c>
      <c r="BG184" s="14">
        <f t="shared" si="157"/>
        <v>0.5</v>
      </c>
      <c r="BH184" s="13">
        <f>BK184-BF184</f>
        <v>28.340000000000003</v>
      </c>
      <c r="BI184" s="14">
        <f t="shared" si="158"/>
        <v>0.42939393939393944</v>
      </c>
      <c r="BJ184" s="14">
        <f t="shared" si="159"/>
        <v>0.46469696969696972</v>
      </c>
      <c r="BK184">
        <v>35.340000000000003</v>
      </c>
      <c r="BL184">
        <v>80</v>
      </c>
      <c r="BM184">
        <v>21</v>
      </c>
      <c r="BN184">
        <v>49</v>
      </c>
      <c r="BO184" s="3">
        <v>0.442</v>
      </c>
      <c r="BP184" s="4">
        <v>45.1</v>
      </c>
      <c r="BQ184" t="s">
        <v>70</v>
      </c>
      <c r="BR184" t="s">
        <v>200</v>
      </c>
      <c r="BS184" t="s">
        <v>72</v>
      </c>
      <c r="BT184" t="s">
        <v>73</v>
      </c>
      <c r="BU184" t="s">
        <v>240</v>
      </c>
      <c r="BV184" t="s">
        <v>153</v>
      </c>
      <c r="BW184" t="s">
        <v>124</v>
      </c>
      <c r="BX184" t="s">
        <v>77</v>
      </c>
      <c r="BY184" t="s">
        <v>78</v>
      </c>
      <c r="BZ184" t="s">
        <v>79</v>
      </c>
      <c r="CA184" t="s">
        <v>202</v>
      </c>
      <c r="CB184" t="s">
        <v>168</v>
      </c>
      <c r="CC184" t="s">
        <v>161</v>
      </c>
      <c r="CD184" t="s">
        <v>83</v>
      </c>
      <c r="CE184" t="s">
        <v>127</v>
      </c>
      <c r="CF184" t="s">
        <v>269</v>
      </c>
      <c r="CG184" t="s">
        <v>86</v>
      </c>
      <c r="CH184" t="s">
        <v>87</v>
      </c>
      <c r="CI184" t="s">
        <v>88</v>
      </c>
      <c r="CJ184" t="s">
        <v>142</v>
      </c>
      <c r="CK184" t="s">
        <v>90</v>
      </c>
      <c r="CL184" t="s">
        <v>91</v>
      </c>
      <c r="CM184" t="s">
        <v>181</v>
      </c>
      <c r="CN184" t="s">
        <v>93</v>
      </c>
      <c r="CO184" t="s">
        <v>187</v>
      </c>
      <c r="CP184" t="s">
        <v>143</v>
      </c>
      <c r="CQ184" t="s">
        <v>130</v>
      </c>
      <c r="CR184" t="s">
        <v>97</v>
      </c>
      <c r="CS184" t="s">
        <v>154</v>
      </c>
      <c r="CT184" t="s">
        <v>131</v>
      </c>
      <c r="CU184" t="s">
        <v>100</v>
      </c>
      <c r="CV184" t="s">
        <v>133</v>
      </c>
      <c r="CW184" t="s">
        <v>102</v>
      </c>
      <c r="CX184" t="s">
        <v>103</v>
      </c>
      <c r="CY184" t="s">
        <v>104</v>
      </c>
      <c r="CZ184" t="s">
        <v>105</v>
      </c>
      <c r="DA184" t="s">
        <v>106</v>
      </c>
      <c r="DB184" t="s">
        <v>174</v>
      </c>
      <c r="DC184" t="s">
        <v>108</v>
      </c>
      <c r="DD184" t="s">
        <v>109</v>
      </c>
      <c r="DE184" t="s">
        <v>110</v>
      </c>
      <c r="DF184" t="s">
        <v>137</v>
      </c>
      <c r="DG184" t="s">
        <v>146</v>
      </c>
      <c r="DH184" t="s">
        <v>113</v>
      </c>
      <c r="DI184" t="s">
        <v>114</v>
      </c>
      <c r="DJ184" t="s">
        <v>115</v>
      </c>
      <c r="DK184" t="s">
        <v>116</v>
      </c>
      <c r="DL184" t="s">
        <v>138</v>
      </c>
      <c r="DM184" t="s">
        <v>148</v>
      </c>
    </row>
    <row r="185" spans="1:117" x14ac:dyDescent="0.3">
      <c r="A185">
        <v>184</v>
      </c>
      <c r="B185" s="2" t="s">
        <v>763</v>
      </c>
      <c r="C185" t="s">
        <v>764</v>
      </c>
      <c r="D185" t="s">
        <v>65</v>
      </c>
      <c r="E185" t="s">
        <v>65</v>
      </c>
      <c r="F185" t="s">
        <v>291</v>
      </c>
      <c r="G185" t="s">
        <v>159</v>
      </c>
      <c r="H185" t="s">
        <v>765</v>
      </c>
      <c r="I185" s="8">
        <f t="shared" si="107"/>
        <v>1</v>
      </c>
      <c r="J185" s="8">
        <f t="shared" si="108"/>
        <v>1</v>
      </c>
      <c r="K185" s="8">
        <f t="shared" si="109"/>
        <v>1</v>
      </c>
      <c r="L185" s="8">
        <f t="shared" si="110"/>
        <v>1</v>
      </c>
      <c r="M185" s="8">
        <f t="shared" si="111"/>
        <v>0</v>
      </c>
      <c r="N185" s="8">
        <f t="shared" si="112"/>
        <v>1</v>
      </c>
      <c r="O185" s="8">
        <f t="shared" si="113"/>
        <v>1</v>
      </c>
      <c r="P185" s="8">
        <f t="shared" si="114"/>
        <v>1</v>
      </c>
      <c r="Q185" s="8">
        <f t="shared" si="115"/>
        <v>0</v>
      </c>
      <c r="R185" s="8">
        <f t="shared" si="116"/>
        <v>0</v>
      </c>
      <c r="S185" s="8">
        <f t="shared" si="117"/>
        <v>0</v>
      </c>
      <c r="T185" s="8">
        <f t="shared" si="118"/>
        <v>0</v>
      </c>
      <c r="U185" s="8">
        <f t="shared" si="119"/>
        <v>0</v>
      </c>
      <c r="V185" s="8">
        <f t="shared" si="120"/>
        <v>1</v>
      </c>
      <c r="W185" s="10">
        <f t="shared" si="121"/>
        <v>0</v>
      </c>
      <c r="X185" s="10">
        <f t="shared" si="122"/>
        <v>0</v>
      </c>
      <c r="Y185" s="10">
        <f t="shared" si="123"/>
        <v>0</v>
      </c>
      <c r="Z185" s="10">
        <f t="shared" si="124"/>
        <v>1</v>
      </c>
      <c r="AA185" s="10">
        <f t="shared" si="125"/>
        <v>1</v>
      </c>
      <c r="AB185" s="10">
        <f t="shared" si="126"/>
        <v>0</v>
      </c>
      <c r="AC185" s="10">
        <f t="shared" si="127"/>
        <v>1</v>
      </c>
      <c r="AD185" s="10">
        <f t="shared" si="128"/>
        <v>1</v>
      </c>
      <c r="AE185" s="10">
        <f t="shared" si="129"/>
        <v>1</v>
      </c>
      <c r="AF185" s="10">
        <f t="shared" si="130"/>
        <v>1</v>
      </c>
      <c r="AG185" s="10">
        <f t="shared" si="131"/>
        <v>0</v>
      </c>
      <c r="AH185" s="10">
        <f t="shared" si="132"/>
        <v>0</v>
      </c>
      <c r="AI185" s="10">
        <f t="shared" si="133"/>
        <v>0</v>
      </c>
      <c r="AJ185" s="10">
        <f t="shared" si="134"/>
        <v>0</v>
      </c>
      <c r="AK185" s="10">
        <f t="shared" si="135"/>
        <v>0</v>
      </c>
      <c r="AL185" s="10">
        <f t="shared" si="136"/>
        <v>0</v>
      </c>
      <c r="AM185" s="10">
        <f t="shared" si="137"/>
        <v>0</v>
      </c>
      <c r="AN185" s="10">
        <f t="shared" si="138"/>
        <v>0</v>
      </c>
      <c r="AO185" s="10">
        <f t="shared" si="139"/>
        <v>1</v>
      </c>
      <c r="AP185" s="10">
        <f t="shared" si="140"/>
        <v>0</v>
      </c>
      <c r="AQ185" s="10">
        <f t="shared" si="141"/>
        <v>0</v>
      </c>
      <c r="AR185" s="10">
        <f t="shared" si="142"/>
        <v>0</v>
      </c>
      <c r="AS185" s="10">
        <f t="shared" si="143"/>
        <v>0</v>
      </c>
      <c r="AT185" s="10">
        <f t="shared" si="144"/>
        <v>0</v>
      </c>
      <c r="AU185" s="10">
        <f t="shared" si="145"/>
        <v>0</v>
      </c>
      <c r="AV185" s="10">
        <f t="shared" si="146"/>
        <v>0</v>
      </c>
      <c r="AW185" s="10">
        <f t="shared" si="147"/>
        <v>0</v>
      </c>
      <c r="AX185" s="10">
        <f t="shared" si="148"/>
        <v>0</v>
      </c>
      <c r="AY185" s="10">
        <f t="shared" si="149"/>
        <v>0</v>
      </c>
      <c r="AZ185" s="10">
        <f t="shared" si="150"/>
        <v>0</v>
      </c>
      <c r="BA185" s="10">
        <f t="shared" si="151"/>
        <v>1</v>
      </c>
      <c r="BB185" s="10">
        <f t="shared" si="152"/>
        <v>1</v>
      </c>
      <c r="BC185" s="10">
        <f t="shared" si="153"/>
        <v>1</v>
      </c>
      <c r="BD185" s="10">
        <f t="shared" si="154"/>
        <v>1</v>
      </c>
      <c r="BE185" s="10">
        <f t="shared" si="155"/>
        <v>1</v>
      </c>
      <c r="BF185" s="13">
        <f t="shared" si="156"/>
        <v>8</v>
      </c>
      <c r="BG185" s="14">
        <f t="shared" si="157"/>
        <v>0.5714285714285714</v>
      </c>
      <c r="BH185" s="13">
        <f>BK185-BF185</f>
        <v>27.340000000000003</v>
      </c>
      <c r="BI185" s="14">
        <f t="shared" si="158"/>
        <v>0.4142424242424243</v>
      </c>
      <c r="BJ185" s="14">
        <f t="shared" si="159"/>
        <v>0.49283549783549785</v>
      </c>
      <c r="BK185">
        <v>35.340000000000003</v>
      </c>
      <c r="BL185">
        <v>80</v>
      </c>
      <c r="BM185">
        <v>20</v>
      </c>
      <c r="BN185">
        <v>49</v>
      </c>
      <c r="BO185" s="3">
        <v>0.442</v>
      </c>
      <c r="BP185" s="4">
        <v>45.2</v>
      </c>
      <c r="BQ185" t="s">
        <v>70</v>
      </c>
      <c r="BR185" t="s">
        <v>71</v>
      </c>
      <c r="BS185" t="s">
        <v>72</v>
      </c>
      <c r="BT185" t="s">
        <v>73</v>
      </c>
      <c r="BU185" t="s">
        <v>240</v>
      </c>
      <c r="BV185" t="s">
        <v>75</v>
      </c>
      <c r="BW185" t="s">
        <v>124</v>
      </c>
      <c r="BX185" t="s">
        <v>77</v>
      </c>
      <c r="BY185" t="s">
        <v>78</v>
      </c>
      <c r="BZ185" t="s">
        <v>230</v>
      </c>
      <c r="CA185" t="s">
        <v>202</v>
      </c>
      <c r="CB185" t="s">
        <v>168</v>
      </c>
      <c r="CC185" t="s">
        <v>161</v>
      </c>
      <c r="CD185" t="s">
        <v>83</v>
      </c>
      <c r="CE185" t="s">
        <v>127</v>
      </c>
      <c r="CF185" t="s">
        <v>269</v>
      </c>
      <c r="CG185" t="s">
        <v>86</v>
      </c>
      <c r="CH185" t="s">
        <v>87</v>
      </c>
      <c r="CI185" t="s">
        <v>88</v>
      </c>
      <c r="CJ185" t="s">
        <v>142</v>
      </c>
      <c r="CK185" t="s">
        <v>90</v>
      </c>
      <c r="CL185" t="s">
        <v>91</v>
      </c>
      <c r="CM185" t="s">
        <v>92</v>
      </c>
      <c r="CN185" t="s">
        <v>169</v>
      </c>
      <c r="CO185" t="s">
        <v>129</v>
      </c>
      <c r="CP185" t="s">
        <v>143</v>
      </c>
      <c r="CQ185" t="s">
        <v>144</v>
      </c>
      <c r="CR185" t="s">
        <v>97</v>
      </c>
      <c r="CS185" t="s">
        <v>154</v>
      </c>
      <c r="CT185" t="s">
        <v>99</v>
      </c>
      <c r="CU185" t="s">
        <v>132</v>
      </c>
      <c r="CV185" t="s">
        <v>101</v>
      </c>
      <c r="CW185" t="s">
        <v>102</v>
      </c>
      <c r="CX185" t="s">
        <v>271</v>
      </c>
      <c r="CY185" t="s">
        <v>104</v>
      </c>
      <c r="CZ185" t="s">
        <v>135</v>
      </c>
      <c r="DA185" t="s">
        <v>162</v>
      </c>
      <c r="DB185" t="s">
        <v>174</v>
      </c>
      <c r="DC185" t="s">
        <v>108</v>
      </c>
      <c r="DD185" t="s">
        <v>109</v>
      </c>
      <c r="DE185" t="s">
        <v>110</v>
      </c>
      <c r="DF185" t="s">
        <v>137</v>
      </c>
      <c r="DG185" t="s">
        <v>146</v>
      </c>
      <c r="DH185" t="s">
        <v>113</v>
      </c>
      <c r="DI185" t="s">
        <v>114</v>
      </c>
      <c r="DJ185" t="s">
        <v>115</v>
      </c>
      <c r="DK185" t="s">
        <v>116</v>
      </c>
      <c r="DL185" t="s">
        <v>117</v>
      </c>
      <c r="DM185" t="s">
        <v>118</v>
      </c>
    </row>
    <row r="186" spans="1:117" x14ac:dyDescent="0.3">
      <c r="A186">
        <v>185</v>
      </c>
      <c r="B186" s="2" t="s">
        <v>766</v>
      </c>
      <c r="C186" t="s">
        <v>767</v>
      </c>
      <c r="D186" t="s">
        <v>65</v>
      </c>
      <c r="E186" t="s">
        <v>65</v>
      </c>
      <c r="F186" t="s">
        <v>487</v>
      </c>
      <c r="G186" t="s">
        <v>238</v>
      </c>
      <c r="H186" t="s">
        <v>768</v>
      </c>
      <c r="I186" s="8">
        <f t="shared" si="107"/>
        <v>1</v>
      </c>
      <c r="J186" s="8">
        <f t="shared" si="108"/>
        <v>1</v>
      </c>
      <c r="K186" s="8">
        <f t="shared" si="109"/>
        <v>0</v>
      </c>
      <c r="L186" s="8">
        <f t="shared" si="110"/>
        <v>0</v>
      </c>
      <c r="M186" s="8">
        <f t="shared" si="111"/>
        <v>0</v>
      </c>
      <c r="N186" s="8">
        <f t="shared" si="112"/>
        <v>0</v>
      </c>
      <c r="O186" s="8">
        <f t="shared" si="113"/>
        <v>1</v>
      </c>
      <c r="P186" s="8">
        <f t="shared" si="114"/>
        <v>1</v>
      </c>
      <c r="Q186" s="8">
        <f t="shared" si="115"/>
        <v>0</v>
      </c>
      <c r="R186" s="8">
        <f t="shared" si="116"/>
        <v>0</v>
      </c>
      <c r="S186" s="8">
        <f t="shared" si="117"/>
        <v>0</v>
      </c>
      <c r="T186" s="8">
        <f t="shared" si="118"/>
        <v>0</v>
      </c>
      <c r="U186" s="8">
        <f t="shared" si="119"/>
        <v>1</v>
      </c>
      <c r="V186" s="8">
        <f t="shared" si="120"/>
        <v>0</v>
      </c>
      <c r="W186" s="10">
        <f t="shared" si="121"/>
        <v>0</v>
      </c>
      <c r="X186" s="10">
        <f t="shared" si="122"/>
        <v>0</v>
      </c>
      <c r="Y186" s="10">
        <f t="shared" si="123"/>
        <v>0</v>
      </c>
      <c r="Z186" s="10">
        <f t="shared" si="124"/>
        <v>1</v>
      </c>
      <c r="AA186" s="10">
        <f t="shared" si="125"/>
        <v>1</v>
      </c>
      <c r="AB186" s="10">
        <f t="shared" si="126"/>
        <v>0</v>
      </c>
      <c r="AC186" s="10">
        <f t="shared" si="127"/>
        <v>1</v>
      </c>
      <c r="AD186" s="10">
        <f t="shared" si="128"/>
        <v>1</v>
      </c>
      <c r="AE186" s="10">
        <f t="shared" si="129"/>
        <v>1</v>
      </c>
      <c r="AF186" s="10">
        <f t="shared" si="130"/>
        <v>1</v>
      </c>
      <c r="AG186" s="10">
        <f t="shared" si="131"/>
        <v>0</v>
      </c>
      <c r="AH186" s="10">
        <f t="shared" si="132"/>
        <v>0</v>
      </c>
      <c r="AI186" s="10">
        <f t="shared" si="133"/>
        <v>1</v>
      </c>
      <c r="AJ186" s="10">
        <f t="shared" si="134"/>
        <v>0</v>
      </c>
      <c r="AK186" s="10">
        <f t="shared" si="135"/>
        <v>1</v>
      </c>
      <c r="AL186" s="10">
        <f t="shared" si="136"/>
        <v>1</v>
      </c>
      <c r="AM186" s="10">
        <f t="shared" si="137"/>
        <v>0</v>
      </c>
      <c r="AN186" s="10">
        <f t="shared" si="138"/>
        <v>0</v>
      </c>
      <c r="AO186" s="10">
        <f t="shared" si="139"/>
        <v>1</v>
      </c>
      <c r="AP186" s="10">
        <f t="shared" si="140"/>
        <v>1</v>
      </c>
      <c r="AQ186" s="10">
        <f t="shared" si="141"/>
        <v>0</v>
      </c>
      <c r="AR186" s="10">
        <f t="shared" si="142"/>
        <v>0</v>
      </c>
      <c r="AS186" s="10">
        <f t="shared" si="143"/>
        <v>1</v>
      </c>
      <c r="AT186" s="10">
        <f t="shared" si="144"/>
        <v>1</v>
      </c>
      <c r="AU186" s="10">
        <f t="shared" si="145"/>
        <v>0</v>
      </c>
      <c r="AV186" s="10">
        <f t="shared" si="146"/>
        <v>0</v>
      </c>
      <c r="AW186" s="10">
        <f t="shared" si="147"/>
        <v>1</v>
      </c>
      <c r="AX186" s="10">
        <f t="shared" si="148"/>
        <v>0</v>
      </c>
      <c r="AY186" s="10">
        <f t="shared" si="149"/>
        <v>0</v>
      </c>
      <c r="AZ186" s="10">
        <f t="shared" si="150"/>
        <v>0</v>
      </c>
      <c r="BA186" s="10">
        <f t="shared" si="151"/>
        <v>1</v>
      </c>
      <c r="BB186" s="10">
        <f t="shared" si="152"/>
        <v>1</v>
      </c>
      <c r="BC186" s="10">
        <f t="shared" si="153"/>
        <v>1</v>
      </c>
      <c r="BD186" s="10">
        <f t="shared" si="154"/>
        <v>0</v>
      </c>
      <c r="BE186" s="10">
        <f t="shared" si="155"/>
        <v>0</v>
      </c>
      <c r="BF186" s="13">
        <f t="shared" si="156"/>
        <v>5</v>
      </c>
      <c r="BG186" s="14">
        <f t="shared" si="157"/>
        <v>0.35714285714285715</v>
      </c>
      <c r="BH186" s="13">
        <f>BK186-BF186</f>
        <v>30.270000000000003</v>
      </c>
      <c r="BI186" s="14">
        <f t="shared" si="158"/>
        <v>0.45863636363636368</v>
      </c>
      <c r="BJ186" s="14">
        <f t="shared" si="159"/>
        <v>0.40788961038961041</v>
      </c>
      <c r="BK186">
        <v>35.270000000000003</v>
      </c>
      <c r="BL186">
        <v>80</v>
      </c>
      <c r="BM186">
        <v>22</v>
      </c>
      <c r="BN186">
        <v>49</v>
      </c>
      <c r="BO186" s="3">
        <v>0.441</v>
      </c>
      <c r="BP186" s="4">
        <v>56.8</v>
      </c>
      <c r="BQ186" t="s">
        <v>70</v>
      </c>
      <c r="BR186" t="s">
        <v>71</v>
      </c>
      <c r="BS186" t="s">
        <v>167</v>
      </c>
      <c r="BT186" t="s">
        <v>201</v>
      </c>
      <c r="BU186" t="s">
        <v>240</v>
      </c>
      <c r="BV186" t="s">
        <v>153</v>
      </c>
      <c r="BW186" t="s">
        <v>124</v>
      </c>
      <c r="BX186" t="s">
        <v>77</v>
      </c>
      <c r="BY186" t="s">
        <v>78</v>
      </c>
      <c r="BZ186" t="s">
        <v>230</v>
      </c>
      <c r="CA186" t="s">
        <v>202</v>
      </c>
      <c r="CB186" t="s">
        <v>168</v>
      </c>
      <c r="CC186" t="s">
        <v>126</v>
      </c>
      <c r="CD186" t="s">
        <v>220</v>
      </c>
      <c r="CE186" t="s">
        <v>127</v>
      </c>
      <c r="CF186" t="s">
        <v>186</v>
      </c>
      <c r="CG186" t="s">
        <v>86</v>
      </c>
      <c r="CH186" t="s">
        <v>87</v>
      </c>
      <c r="CI186" t="s">
        <v>88</v>
      </c>
      <c r="CJ186" t="s">
        <v>142</v>
      </c>
      <c r="CK186" t="s">
        <v>90</v>
      </c>
      <c r="CL186" t="s">
        <v>91</v>
      </c>
      <c r="CM186" t="s">
        <v>92</v>
      </c>
      <c r="CN186" t="s">
        <v>169</v>
      </c>
      <c r="CO186" t="s">
        <v>187</v>
      </c>
      <c r="CP186" t="s">
        <v>143</v>
      </c>
      <c r="CQ186" t="s">
        <v>96</v>
      </c>
      <c r="CR186" t="s">
        <v>97</v>
      </c>
      <c r="CS186" t="s">
        <v>98</v>
      </c>
      <c r="CT186" t="s">
        <v>131</v>
      </c>
      <c r="CU186" t="s">
        <v>132</v>
      </c>
      <c r="CV186" t="s">
        <v>101</v>
      </c>
      <c r="CW186" t="s">
        <v>102</v>
      </c>
      <c r="CX186" t="s">
        <v>103</v>
      </c>
      <c r="CY186" t="s">
        <v>104</v>
      </c>
      <c r="CZ186" t="s">
        <v>135</v>
      </c>
      <c r="DA186" t="s">
        <v>106</v>
      </c>
      <c r="DB186" t="s">
        <v>107</v>
      </c>
      <c r="DC186" t="s">
        <v>108</v>
      </c>
      <c r="DD186" t="s">
        <v>109</v>
      </c>
      <c r="DE186" t="s">
        <v>208</v>
      </c>
      <c r="DF186" t="s">
        <v>137</v>
      </c>
      <c r="DG186" t="s">
        <v>146</v>
      </c>
      <c r="DH186" t="s">
        <v>113</v>
      </c>
      <c r="DI186" t="s">
        <v>114</v>
      </c>
      <c r="DJ186" t="s">
        <v>115</v>
      </c>
      <c r="DK186" t="s">
        <v>116</v>
      </c>
      <c r="DL186" t="s">
        <v>138</v>
      </c>
      <c r="DM186" t="s">
        <v>148</v>
      </c>
    </row>
    <row r="187" spans="1:117" x14ac:dyDescent="0.3">
      <c r="A187">
        <v>186</v>
      </c>
      <c r="B187" s="2" t="s">
        <v>769</v>
      </c>
      <c r="C187" t="s">
        <v>770</v>
      </c>
      <c r="D187" t="s">
        <v>66</v>
      </c>
      <c r="E187" t="s">
        <v>65</v>
      </c>
      <c r="F187" t="s">
        <v>198</v>
      </c>
      <c r="G187" t="s">
        <v>390</v>
      </c>
      <c r="H187" t="s">
        <v>771</v>
      </c>
      <c r="I187" s="8">
        <f t="shared" si="107"/>
        <v>0</v>
      </c>
      <c r="J187" s="8">
        <f t="shared" si="108"/>
        <v>0</v>
      </c>
      <c r="K187" s="8">
        <f t="shared" si="109"/>
        <v>0</v>
      </c>
      <c r="L187" s="8">
        <f t="shared" si="110"/>
        <v>0</v>
      </c>
      <c r="M187" s="8">
        <f t="shared" si="111"/>
        <v>0</v>
      </c>
      <c r="N187" s="8">
        <f t="shared" si="112"/>
        <v>1</v>
      </c>
      <c r="O187" s="8">
        <f t="shared" si="113"/>
        <v>1</v>
      </c>
      <c r="P187" s="8">
        <f t="shared" si="114"/>
        <v>0</v>
      </c>
      <c r="Q187" s="8">
        <f t="shared" si="115"/>
        <v>0</v>
      </c>
      <c r="R187" s="8">
        <f t="shared" si="116"/>
        <v>0</v>
      </c>
      <c r="S187" s="8">
        <f t="shared" si="117"/>
        <v>0</v>
      </c>
      <c r="T187" s="8">
        <f t="shared" si="118"/>
        <v>0</v>
      </c>
      <c r="U187" s="8">
        <f t="shared" si="119"/>
        <v>1</v>
      </c>
      <c r="V187" s="8">
        <f t="shared" si="120"/>
        <v>0</v>
      </c>
      <c r="W187" s="10">
        <f t="shared" si="121"/>
        <v>0</v>
      </c>
      <c r="X187" s="10">
        <f t="shared" si="122"/>
        <v>1</v>
      </c>
      <c r="Y187" s="10">
        <f t="shared" si="123"/>
        <v>0</v>
      </c>
      <c r="Z187" s="10">
        <f t="shared" si="124"/>
        <v>0</v>
      </c>
      <c r="AA187" s="10">
        <f t="shared" si="125"/>
        <v>1</v>
      </c>
      <c r="AB187" s="10">
        <f t="shared" si="126"/>
        <v>1</v>
      </c>
      <c r="AC187" s="10">
        <f t="shared" si="127"/>
        <v>1</v>
      </c>
      <c r="AD187" s="10">
        <f t="shared" si="128"/>
        <v>1</v>
      </c>
      <c r="AE187" s="10">
        <f t="shared" si="129"/>
        <v>1</v>
      </c>
      <c r="AF187" s="10">
        <f t="shared" si="130"/>
        <v>0</v>
      </c>
      <c r="AG187" s="10">
        <f t="shared" si="131"/>
        <v>1</v>
      </c>
      <c r="AH187" s="10">
        <f t="shared" si="132"/>
        <v>0</v>
      </c>
      <c r="AI187" s="10">
        <f t="shared" si="133"/>
        <v>1</v>
      </c>
      <c r="AJ187" s="10">
        <f t="shared" si="134"/>
        <v>0</v>
      </c>
      <c r="AK187" s="10">
        <f t="shared" si="135"/>
        <v>0</v>
      </c>
      <c r="AL187" s="10">
        <f t="shared" si="136"/>
        <v>1</v>
      </c>
      <c r="AM187" s="10">
        <f t="shared" si="137"/>
        <v>0</v>
      </c>
      <c r="AN187" s="10">
        <f t="shared" si="138"/>
        <v>0</v>
      </c>
      <c r="AO187" s="10">
        <f t="shared" si="139"/>
        <v>0</v>
      </c>
      <c r="AP187" s="10">
        <f t="shared" si="140"/>
        <v>1</v>
      </c>
      <c r="AQ187" s="10">
        <f t="shared" si="141"/>
        <v>0</v>
      </c>
      <c r="AR187" s="10">
        <f t="shared" si="142"/>
        <v>1</v>
      </c>
      <c r="AS187" s="10">
        <f t="shared" si="143"/>
        <v>1</v>
      </c>
      <c r="AT187" s="10">
        <f t="shared" si="144"/>
        <v>0</v>
      </c>
      <c r="AU187" s="10">
        <f t="shared" si="145"/>
        <v>1</v>
      </c>
      <c r="AV187" s="10">
        <f t="shared" si="146"/>
        <v>0</v>
      </c>
      <c r="AW187" s="10">
        <f t="shared" si="147"/>
        <v>0</v>
      </c>
      <c r="AX187" s="10">
        <f t="shared" si="148"/>
        <v>0</v>
      </c>
      <c r="AY187" s="10">
        <f t="shared" si="149"/>
        <v>0</v>
      </c>
      <c r="AZ187" s="10">
        <f t="shared" si="150"/>
        <v>0</v>
      </c>
      <c r="BA187" s="10">
        <f t="shared" si="151"/>
        <v>1</v>
      </c>
      <c r="BB187" s="10">
        <f t="shared" si="152"/>
        <v>0</v>
      </c>
      <c r="BC187" s="10">
        <f t="shared" si="153"/>
        <v>1</v>
      </c>
      <c r="BD187" s="10">
        <f t="shared" si="154"/>
        <v>0</v>
      </c>
      <c r="BE187" s="10">
        <f t="shared" si="155"/>
        <v>1</v>
      </c>
      <c r="BF187" s="13">
        <f t="shared" si="156"/>
        <v>3</v>
      </c>
      <c r="BG187" s="14">
        <f t="shared" si="157"/>
        <v>0.21428571428571427</v>
      </c>
      <c r="BH187" s="13">
        <f>BK187-BF187</f>
        <v>32.25</v>
      </c>
      <c r="BI187" s="14">
        <f t="shared" si="158"/>
        <v>0.48863636363636365</v>
      </c>
      <c r="BJ187" s="14">
        <f t="shared" si="159"/>
        <v>0.35146103896103897</v>
      </c>
      <c r="BK187">
        <v>35.25</v>
      </c>
      <c r="BL187">
        <v>80</v>
      </c>
      <c r="BM187">
        <v>19</v>
      </c>
      <c r="BN187">
        <v>49</v>
      </c>
      <c r="BO187" s="3">
        <v>0.441</v>
      </c>
      <c r="BP187" s="4">
        <v>70.5</v>
      </c>
      <c r="BQ187" t="s">
        <v>261</v>
      </c>
      <c r="BR187" t="s">
        <v>200</v>
      </c>
      <c r="BS187" t="s">
        <v>167</v>
      </c>
      <c r="BT187" t="s">
        <v>201</v>
      </c>
      <c r="BU187" t="s">
        <v>240</v>
      </c>
      <c r="BV187" t="s">
        <v>75</v>
      </c>
      <c r="BW187" t="s">
        <v>124</v>
      </c>
      <c r="BX187" t="s">
        <v>193</v>
      </c>
      <c r="BY187" t="s">
        <v>78</v>
      </c>
      <c r="BZ187" t="s">
        <v>230</v>
      </c>
      <c r="CA187" t="s">
        <v>202</v>
      </c>
      <c r="CB187" t="s">
        <v>168</v>
      </c>
      <c r="CC187" t="s">
        <v>126</v>
      </c>
      <c r="CD187" t="s">
        <v>220</v>
      </c>
      <c r="CE187" t="s">
        <v>127</v>
      </c>
      <c r="CF187" t="s">
        <v>85</v>
      </c>
      <c r="CG187" t="s">
        <v>86</v>
      </c>
      <c r="CH187" t="s">
        <v>128</v>
      </c>
      <c r="CI187" t="s">
        <v>88</v>
      </c>
      <c r="CJ187" t="s">
        <v>89</v>
      </c>
      <c r="CK187" t="s">
        <v>90</v>
      </c>
      <c r="CL187" t="s">
        <v>91</v>
      </c>
      <c r="CM187" t="s">
        <v>92</v>
      </c>
      <c r="CN187" t="s">
        <v>93</v>
      </c>
      <c r="CO187" t="s">
        <v>94</v>
      </c>
      <c r="CP187" t="s">
        <v>143</v>
      </c>
      <c r="CQ187" t="s">
        <v>96</v>
      </c>
      <c r="CR187" t="s">
        <v>97</v>
      </c>
      <c r="CS187" t="s">
        <v>154</v>
      </c>
      <c r="CT187" t="s">
        <v>131</v>
      </c>
      <c r="CU187" t="s">
        <v>132</v>
      </c>
      <c r="CV187" t="s">
        <v>101</v>
      </c>
      <c r="CW187" t="s">
        <v>134</v>
      </c>
      <c r="CX187" t="s">
        <v>103</v>
      </c>
      <c r="CY187" t="s">
        <v>104</v>
      </c>
      <c r="CZ187" t="s">
        <v>105</v>
      </c>
      <c r="DA187" t="s">
        <v>106</v>
      </c>
      <c r="DB187" t="s">
        <v>174</v>
      </c>
      <c r="DC187" t="s">
        <v>189</v>
      </c>
      <c r="DD187" t="s">
        <v>109</v>
      </c>
      <c r="DE187" t="s">
        <v>110</v>
      </c>
      <c r="DF187" t="s">
        <v>137</v>
      </c>
      <c r="DG187" t="s">
        <v>146</v>
      </c>
      <c r="DH187" t="s">
        <v>113</v>
      </c>
      <c r="DI187" t="s">
        <v>114</v>
      </c>
      <c r="DJ187" t="s">
        <v>147</v>
      </c>
      <c r="DK187" t="s">
        <v>116</v>
      </c>
      <c r="DL187" t="s">
        <v>138</v>
      </c>
      <c r="DM187" t="s">
        <v>118</v>
      </c>
    </row>
    <row r="188" spans="1:117" x14ac:dyDescent="0.3">
      <c r="A188">
        <v>187</v>
      </c>
      <c r="B188" s="2" t="s">
        <v>772</v>
      </c>
      <c r="C188" t="s">
        <v>773</v>
      </c>
      <c r="D188" t="s">
        <v>65</v>
      </c>
      <c r="E188" t="s">
        <v>65</v>
      </c>
      <c r="F188" t="s">
        <v>284</v>
      </c>
      <c r="G188" t="s">
        <v>774</v>
      </c>
      <c r="H188" t="s">
        <v>775</v>
      </c>
      <c r="I188" s="8">
        <f t="shared" si="107"/>
        <v>0</v>
      </c>
      <c r="J188" s="8">
        <f t="shared" si="108"/>
        <v>1</v>
      </c>
      <c r="K188" s="8">
        <f t="shared" si="109"/>
        <v>1</v>
      </c>
      <c r="L188" s="8">
        <f t="shared" si="110"/>
        <v>0</v>
      </c>
      <c r="M188" s="8">
        <f t="shared" si="111"/>
        <v>1</v>
      </c>
      <c r="N188" s="8">
        <f t="shared" si="112"/>
        <v>0</v>
      </c>
      <c r="O188" s="8">
        <f t="shared" si="113"/>
        <v>1</v>
      </c>
      <c r="P188" s="8">
        <f t="shared" si="114"/>
        <v>0</v>
      </c>
      <c r="Q188" s="8">
        <f t="shared" si="115"/>
        <v>0</v>
      </c>
      <c r="R188" s="8">
        <f t="shared" si="116"/>
        <v>0</v>
      </c>
      <c r="S188" s="8">
        <f t="shared" si="117"/>
        <v>0</v>
      </c>
      <c r="T188" s="8">
        <f t="shared" si="118"/>
        <v>0</v>
      </c>
      <c r="U188" s="8">
        <f t="shared" si="119"/>
        <v>0</v>
      </c>
      <c r="V188" s="8">
        <f t="shared" si="120"/>
        <v>0</v>
      </c>
      <c r="W188" s="10">
        <f t="shared" si="121"/>
        <v>0</v>
      </c>
      <c r="X188" s="10">
        <f t="shared" si="122"/>
        <v>1</v>
      </c>
      <c r="Y188" s="10">
        <f t="shared" si="123"/>
        <v>0</v>
      </c>
      <c r="Z188" s="10">
        <f t="shared" si="124"/>
        <v>1</v>
      </c>
      <c r="AA188" s="10">
        <f t="shared" si="125"/>
        <v>1</v>
      </c>
      <c r="AB188" s="10">
        <f t="shared" si="126"/>
        <v>0</v>
      </c>
      <c r="AC188" s="10">
        <f t="shared" si="127"/>
        <v>0</v>
      </c>
      <c r="AD188" s="10">
        <f t="shared" si="128"/>
        <v>1</v>
      </c>
      <c r="AE188" s="10">
        <f t="shared" si="129"/>
        <v>0</v>
      </c>
      <c r="AF188" s="10">
        <f t="shared" si="130"/>
        <v>0</v>
      </c>
      <c r="AG188" s="10">
        <f t="shared" si="131"/>
        <v>0</v>
      </c>
      <c r="AH188" s="10">
        <f t="shared" si="132"/>
        <v>0</v>
      </c>
      <c r="AI188" s="10">
        <f t="shared" si="133"/>
        <v>0</v>
      </c>
      <c r="AJ188" s="10">
        <f t="shared" si="134"/>
        <v>0</v>
      </c>
      <c r="AK188" s="10">
        <f t="shared" si="135"/>
        <v>1</v>
      </c>
      <c r="AL188" s="10">
        <f t="shared" si="136"/>
        <v>1</v>
      </c>
      <c r="AM188" s="10">
        <f t="shared" si="137"/>
        <v>0</v>
      </c>
      <c r="AN188" s="10">
        <f t="shared" si="138"/>
        <v>1</v>
      </c>
      <c r="AO188" s="10">
        <f t="shared" si="139"/>
        <v>0</v>
      </c>
      <c r="AP188" s="10">
        <f t="shared" si="140"/>
        <v>1</v>
      </c>
      <c r="AQ188" s="10">
        <f t="shared" si="141"/>
        <v>0</v>
      </c>
      <c r="AR188" s="10">
        <f t="shared" si="142"/>
        <v>0</v>
      </c>
      <c r="AS188" s="10">
        <f t="shared" si="143"/>
        <v>1</v>
      </c>
      <c r="AT188" s="10">
        <f t="shared" si="144"/>
        <v>0</v>
      </c>
      <c r="AU188" s="10">
        <f t="shared" si="145"/>
        <v>0</v>
      </c>
      <c r="AV188" s="10">
        <f t="shared" si="146"/>
        <v>0</v>
      </c>
      <c r="AW188" s="10">
        <f t="shared" si="147"/>
        <v>0</v>
      </c>
      <c r="AX188" s="10">
        <f t="shared" si="148"/>
        <v>0</v>
      </c>
      <c r="AY188" s="10">
        <f t="shared" si="149"/>
        <v>0</v>
      </c>
      <c r="AZ188" s="10">
        <f t="shared" si="150"/>
        <v>0</v>
      </c>
      <c r="BA188" s="10">
        <f t="shared" si="151"/>
        <v>0</v>
      </c>
      <c r="BB188" s="10">
        <f t="shared" si="152"/>
        <v>1</v>
      </c>
      <c r="BC188" s="10">
        <f t="shared" si="153"/>
        <v>0</v>
      </c>
      <c r="BD188" s="10">
        <f t="shared" si="154"/>
        <v>0</v>
      </c>
      <c r="BE188" s="10">
        <f t="shared" si="155"/>
        <v>1</v>
      </c>
      <c r="BF188" s="13">
        <f t="shared" si="156"/>
        <v>4</v>
      </c>
      <c r="BG188" s="14">
        <f t="shared" si="157"/>
        <v>0.2857142857142857</v>
      </c>
      <c r="BH188" s="13">
        <f>BK188-BF188</f>
        <v>31.17</v>
      </c>
      <c r="BI188" s="14">
        <f t="shared" si="158"/>
        <v>0.47227272727272729</v>
      </c>
      <c r="BJ188" s="14">
        <f t="shared" si="159"/>
        <v>0.37899350649350649</v>
      </c>
      <c r="BK188">
        <v>35.17</v>
      </c>
      <c r="BL188">
        <v>80</v>
      </c>
      <c r="BM188">
        <v>15</v>
      </c>
      <c r="BN188">
        <v>49</v>
      </c>
      <c r="BO188" s="3">
        <v>0.44</v>
      </c>
      <c r="BP188" s="4">
        <v>48.1</v>
      </c>
      <c r="BQ188" t="s">
        <v>261</v>
      </c>
      <c r="BR188" t="s">
        <v>71</v>
      </c>
      <c r="BS188" t="s">
        <v>72</v>
      </c>
      <c r="BT188" t="s">
        <v>201</v>
      </c>
      <c r="BU188" t="s">
        <v>74</v>
      </c>
      <c r="BV188" t="s">
        <v>153</v>
      </c>
      <c r="BW188" t="s">
        <v>124</v>
      </c>
      <c r="BX188" t="s">
        <v>193</v>
      </c>
      <c r="BY188" t="s">
        <v>78</v>
      </c>
      <c r="BZ188" t="s">
        <v>230</v>
      </c>
      <c r="CA188" t="s">
        <v>202</v>
      </c>
      <c r="CB188" t="s">
        <v>168</v>
      </c>
      <c r="CC188" t="s">
        <v>161</v>
      </c>
      <c r="CD188" t="s">
        <v>220</v>
      </c>
      <c r="CE188" t="s">
        <v>127</v>
      </c>
      <c r="CF188" t="s">
        <v>85</v>
      </c>
      <c r="CG188" t="s">
        <v>86</v>
      </c>
      <c r="CH188" t="s">
        <v>87</v>
      </c>
      <c r="CI188" t="s">
        <v>88</v>
      </c>
      <c r="CJ188" t="s">
        <v>142</v>
      </c>
      <c r="CK188" t="s">
        <v>213</v>
      </c>
      <c r="CL188" t="s">
        <v>91</v>
      </c>
      <c r="CM188" t="s">
        <v>181</v>
      </c>
      <c r="CN188" t="s">
        <v>93</v>
      </c>
      <c r="CO188" t="s">
        <v>129</v>
      </c>
      <c r="CP188" t="s">
        <v>143</v>
      </c>
      <c r="CQ188" t="s">
        <v>130</v>
      </c>
      <c r="CR188" t="s">
        <v>97</v>
      </c>
      <c r="CS188" t="s">
        <v>98</v>
      </c>
      <c r="CT188" t="s">
        <v>131</v>
      </c>
      <c r="CU188" t="s">
        <v>132</v>
      </c>
      <c r="CV188" t="s">
        <v>133</v>
      </c>
      <c r="CW188" t="s">
        <v>134</v>
      </c>
      <c r="CX188" t="s">
        <v>103</v>
      </c>
      <c r="CY188" t="s">
        <v>104</v>
      </c>
      <c r="CZ188" t="s">
        <v>195</v>
      </c>
      <c r="DA188" t="s">
        <v>106</v>
      </c>
      <c r="DB188" t="s">
        <v>174</v>
      </c>
      <c r="DC188" t="s">
        <v>108</v>
      </c>
      <c r="DD188" t="s">
        <v>109</v>
      </c>
      <c r="DE188" t="s">
        <v>110</v>
      </c>
      <c r="DF188" t="s">
        <v>137</v>
      </c>
      <c r="DG188" t="s">
        <v>146</v>
      </c>
      <c r="DH188" t="s">
        <v>113</v>
      </c>
      <c r="DI188" t="s">
        <v>225</v>
      </c>
      <c r="DJ188" t="s">
        <v>115</v>
      </c>
      <c r="DK188" t="s">
        <v>330</v>
      </c>
      <c r="DL188" t="s">
        <v>138</v>
      </c>
      <c r="DM188" t="s">
        <v>118</v>
      </c>
    </row>
    <row r="189" spans="1:117" x14ac:dyDescent="0.3">
      <c r="A189">
        <v>188</v>
      </c>
      <c r="B189" s="2" t="s">
        <v>776</v>
      </c>
      <c r="C189" t="s">
        <v>777</v>
      </c>
      <c r="D189" t="s">
        <v>65</v>
      </c>
      <c r="E189" t="s">
        <v>65</v>
      </c>
      <c r="F189" t="s">
        <v>243</v>
      </c>
      <c r="G189" t="s">
        <v>172</v>
      </c>
      <c r="H189" t="s">
        <v>778</v>
      </c>
      <c r="I189" s="8">
        <f t="shared" si="107"/>
        <v>0</v>
      </c>
      <c r="J189" s="8">
        <f t="shared" si="108"/>
        <v>0</v>
      </c>
      <c r="K189" s="8">
        <f t="shared" si="109"/>
        <v>0</v>
      </c>
      <c r="L189" s="8">
        <f t="shared" si="110"/>
        <v>0</v>
      </c>
      <c r="M189" s="8">
        <f t="shared" si="111"/>
        <v>0</v>
      </c>
      <c r="N189" s="8">
        <f t="shared" si="112"/>
        <v>1</v>
      </c>
      <c r="O189" s="8">
        <f t="shared" si="113"/>
        <v>0</v>
      </c>
      <c r="P189" s="8">
        <f t="shared" si="114"/>
        <v>0</v>
      </c>
      <c r="Q189" s="8">
        <f t="shared" si="115"/>
        <v>1</v>
      </c>
      <c r="R189" s="8">
        <f t="shared" si="116"/>
        <v>1</v>
      </c>
      <c r="S189" s="8">
        <f t="shared" si="117"/>
        <v>1</v>
      </c>
      <c r="T189" s="8">
        <f t="shared" si="118"/>
        <v>1</v>
      </c>
      <c r="U189" s="8">
        <f t="shared" si="119"/>
        <v>1</v>
      </c>
      <c r="V189" s="8">
        <f t="shared" si="120"/>
        <v>1</v>
      </c>
      <c r="W189" s="10">
        <f t="shared" si="121"/>
        <v>0</v>
      </c>
      <c r="X189" s="10">
        <f t="shared" si="122"/>
        <v>0</v>
      </c>
      <c r="Y189" s="10">
        <f t="shared" si="123"/>
        <v>0</v>
      </c>
      <c r="Z189" s="10">
        <f t="shared" si="124"/>
        <v>1</v>
      </c>
      <c r="AA189" s="10">
        <f t="shared" si="125"/>
        <v>1</v>
      </c>
      <c r="AB189" s="10">
        <f t="shared" si="126"/>
        <v>0</v>
      </c>
      <c r="AC189" s="10">
        <f t="shared" si="127"/>
        <v>1</v>
      </c>
      <c r="AD189" s="10">
        <f t="shared" si="128"/>
        <v>1</v>
      </c>
      <c r="AE189" s="10">
        <f t="shared" si="129"/>
        <v>1</v>
      </c>
      <c r="AF189" s="10">
        <f t="shared" si="130"/>
        <v>0</v>
      </c>
      <c r="AG189" s="10">
        <f t="shared" si="131"/>
        <v>0</v>
      </c>
      <c r="AH189" s="10">
        <f t="shared" si="132"/>
        <v>0</v>
      </c>
      <c r="AI189" s="10">
        <f t="shared" si="133"/>
        <v>0</v>
      </c>
      <c r="AJ189" s="10">
        <f t="shared" si="134"/>
        <v>0</v>
      </c>
      <c r="AK189" s="10">
        <f t="shared" si="135"/>
        <v>0</v>
      </c>
      <c r="AL189" s="10">
        <f t="shared" si="136"/>
        <v>1</v>
      </c>
      <c r="AM189" s="10">
        <f t="shared" si="137"/>
        <v>0</v>
      </c>
      <c r="AN189" s="10">
        <f t="shared" si="138"/>
        <v>1</v>
      </c>
      <c r="AO189" s="10">
        <f t="shared" si="139"/>
        <v>0</v>
      </c>
      <c r="AP189" s="10">
        <f t="shared" si="140"/>
        <v>1</v>
      </c>
      <c r="AQ189" s="10">
        <f t="shared" si="141"/>
        <v>0</v>
      </c>
      <c r="AR189" s="10">
        <f t="shared" si="142"/>
        <v>0</v>
      </c>
      <c r="AS189" s="10">
        <f t="shared" si="143"/>
        <v>1</v>
      </c>
      <c r="AT189" s="10">
        <f t="shared" si="144"/>
        <v>0</v>
      </c>
      <c r="AU189" s="10">
        <f t="shared" si="145"/>
        <v>0</v>
      </c>
      <c r="AV189" s="10">
        <f t="shared" si="146"/>
        <v>0</v>
      </c>
      <c r="AW189" s="10">
        <f t="shared" si="147"/>
        <v>0</v>
      </c>
      <c r="AX189" s="10">
        <f t="shared" si="148"/>
        <v>0</v>
      </c>
      <c r="AY189" s="10">
        <f t="shared" si="149"/>
        <v>0</v>
      </c>
      <c r="AZ189" s="10">
        <f t="shared" si="150"/>
        <v>0</v>
      </c>
      <c r="BA189" s="10">
        <f t="shared" si="151"/>
        <v>0</v>
      </c>
      <c r="BB189" s="10">
        <f t="shared" si="152"/>
        <v>0</v>
      </c>
      <c r="BC189" s="10">
        <f t="shared" si="153"/>
        <v>1</v>
      </c>
      <c r="BD189" s="10">
        <f t="shared" si="154"/>
        <v>0</v>
      </c>
      <c r="BE189" s="10">
        <f t="shared" si="155"/>
        <v>1</v>
      </c>
      <c r="BF189" s="13">
        <f t="shared" si="156"/>
        <v>7</v>
      </c>
      <c r="BG189" s="14">
        <f t="shared" si="157"/>
        <v>0.5</v>
      </c>
      <c r="BH189" s="13">
        <f>BK189-BF189</f>
        <v>27.85</v>
      </c>
      <c r="BI189" s="14">
        <f t="shared" si="158"/>
        <v>0.42196969696969699</v>
      </c>
      <c r="BJ189" s="14">
        <f t="shared" si="159"/>
        <v>0.4609848484848485</v>
      </c>
      <c r="BK189">
        <v>34.85</v>
      </c>
      <c r="BL189">
        <v>80</v>
      </c>
      <c r="BM189">
        <v>18</v>
      </c>
      <c r="BN189">
        <v>49</v>
      </c>
      <c r="BO189" s="3">
        <v>0.436</v>
      </c>
      <c r="BP189" s="4">
        <v>46.2</v>
      </c>
      <c r="BQ189" t="s">
        <v>261</v>
      </c>
      <c r="BR189" t="s">
        <v>200</v>
      </c>
      <c r="BS189" t="s">
        <v>167</v>
      </c>
      <c r="BT189" t="s">
        <v>201</v>
      </c>
      <c r="BU189" t="s">
        <v>240</v>
      </c>
      <c r="BV189" t="s">
        <v>75</v>
      </c>
      <c r="BW189" t="s">
        <v>76</v>
      </c>
      <c r="BX189" t="s">
        <v>193</v>
      </c>
      <c r="BY189" t="s">
        <v>125</v>
      </c>
      <c r="BZ189" t="s">
        <v>79</v>
      </c>
      <c r="CA189" t="s">
        <v>80</v>
      </c>
      <c r="CB189" t="s">
        <v>81</v>
      </c>
      <c r="CC189" t="s">
        <v>126</v>
      </c>
      <c r="CD189" t="s">
        <v>83</v>
      </c>
      <c r="CE189" t="s">
        <v>127</v>
      </c>
      <c r="CF189" t="s">
        <v>186</v>
      </c>
      <c r="CG189" t="s">
        <v>86</v>
      </c>
      <c r="CH189" t="s">
        <v>87</v>
      </c>
      <c r="CI189" t="s">
        <v>88</v>
      </c>
      <c r="CJ189" t="s">
        <v>371</v>
      </c>
      <c r="CK189" t="s">
        <v>90</v>
      </c>
      <c r="CL189" t="s">
        <v>91</v>
      </c>
      <c r="CM189" t="s">
        <v>92</v>
      </c>
      <c r="CN189" t="s">
        <v>93</v>
      </c>
      <c r="CO189" t="s">
        <v>129</v>
      </c>
      <c r="CP189" t="s">
        <v>143</v>
      </c>
      <c r="CQ189" t="s">
        <v>130</v>
      </c>
      <c r="CR189" t="s">
        <v>97</v>
      </c>
      <c r="CS189" t="s">
        <v>154</v>
      </c>
      <c r="CT189" t="s">
        <v>131</v>
      </c>
      <c r="CU189" t="s">
        <v>132</v>
      </c>
      <c r="CV189" t="s">
        <v>133</v>
      </c>
      <c r="CW189" t="s">
        <v>134</v>
      </c>
      <c r="CX189" t="s">
        <v>103</v>
      </c>
      <c r="CY189" t="s">
        <v>104</v>
      </c>
      <c r="CZ189" t="s">
        <v>135</v>
      </c>
      <c r="DA189" t="s">
        <v>106</v>
      </c>
      <c r="DB189" t="s">
        <v>174</v>
      </c>
      <c r="DC189" t="s">
        <v>108</v>
      </c>
      <c r="DD189" t="s">
        <v>109</v>
      </c>
      <c r="DE189" t="s">
        <v>110</v>
      </c>
      <c r="DF189" t="s">
        <v>137</v>
      </c>
      <c r="DG189" t="s">
        <v>146</v>
      </c>
      <c r="DH189" t="s">
        <v>113</v>
      </c>
      <c r="DI189" t="s">
        <v>232</v>
      </c>
      <c r="DJ189" t="s">
        <v>147</v>
      </c>
      <c r="DK189" t="s">
        <v>116</v>
      </c>
      <c r="DL189" t="s">
        <v>138</v>
      </c>
      <c r="DM189" t="s">
        <v>118</v>
      </c>
    </row>
    <row r="190" spans="1:117" x14ac:dyDescent="0.3">
      <c r="A190">
        <v>189</v>
      </c>
      <c r="B190" s="2" t="s">
        <v>779</v>
      </c>
      <c r="C190" t="s">
        <v>780</v>
      </c>
      <c r="D190" t="s">
        <v>66</v>
      </c>
      <c r="E190" t="s">
        <v>65</v>
      </c>
      <c r="F190" t="s">
        <v>228</v>
      </c>
      <c r="G190" t="s">
        <v>122</v>
      </c>
      <c r="H190" t="s">
        <v>781</v>
      </c>
      <c r="I190" s="8">
        <f t="shared" si="107"/>
        <v>1</v>
      </c>
      <c r="J190" s="8">
        <f t="shared" si="108"/>
        <v>0</v>
      </c>
      <c r="K190" s="8">
        <f t="shared" si="109"/>
        <v>1</v>
      </c>
      <c r="L190" s="8">
        <f t="shared" si="110"/>
        <v>1</v>
      </c>
      <c r="M190" s="8">
        <f t="shared" si="111"/>
        <v>1</v>
      </c>
      <c r="N190" s="8">
        <f t="shared" si="112"/>
        <v>0</v>
      </c>
      <c r="O190" s="8">
        <f t="shared" si="113"/>
        <v>1</v>
      </c>
      <c r="P190" s="8">
        <f t="shared" si="114"/>
        <v>1</v>
      </c>
      <c r="Q190" s="8">
        <f t="shared" si="115"/>
        <v>0</v>
      </c>
      <c r="R190" s="8">
        <f t="shared" si="116"/>
        <v>1</v>
      </c>
      <c r="S190" s="8">
        <f t="shared" si="117"/>
        <v>0</v>
      </c>
      <c r="T190" s="8">
        <f t="shared" si="118"/>
        <v>0</v>
      </c>
      <c r="U190" s="8">
        <f t="shared" si="119"/>
        <v>1</v>
      </c>
      <c r="V190" s="8">
        <f t="shared" si="120"/>
        <v>1</v>
      </c>
      <c r="W190" s="10">
        <f t="shared" si="121"/>
        <v>0</v>
      </c>
      <c r="X190" s="10">
        <f t="shared" si="122"/>
        <v>0</v>
      </c>
      <c r="Y190" s="10">
        <f t="shared" si="123"/>
        <v>0</v>
      </c>
      <c r="Z190" s="10">
        <f t="shared" si="124"/>
        <v>1</v>
      </c>
      <c r="AA190" s="10">
        <f t="shared" si="125"/>
        <v>1</v>
      </c>
      <c r="AB190" s="10">
        <f t="shared" si="126"/>
        <v>0</v>
      </c>
      <c r="AC190" s="10">
        <f t="shared" si="127"/>
        <v>1</v>
      </c>
      <c r="AD190" s="10">
        <f t="shared" si="128"/>
        <v>1</v>
      </c>
      <c r="AE190" s="10">
        <f t="shared" si="129"/>
        <v>0</v>
      </c>
      <c r="AF190" s="10">
        <f t="shared" si="130"/>
        <v>0</v>
      </c>
      <c r="AG190" s="10">
        <f t="shared" si="131"/>
        <v>0</v>
      </c>
      <c r="AH190" s="10">
        <f t="shared" si="132"/>
        <v>0</v>
      </c>
      <c r="AI190" s="10">
        <f t="shared" si="133"/>
        <v>0</v>
      </c>
      <c r="AJ190" s="10">
        <f t="shared" si="134"/>
        <v>0</v>
      </c>
      <c r="AK190" s="10">
        <f t="shared" si="135"/>
        <v>0</v>
      </c>
      <c r="AL190" s="10">
        <f t="shared" si="136"/>
        <v>1</v>
      </c>
      <c r="AM190" s="10">
        <f t="shared" si="137"/>
        <v>0</v>
      </c>
      <c r="AN190" s="10">
        <f t="shared" si="138"/>
        <v>1</v>
      </c>
      <c r="AO190" s="10">
        <f t="shared" si="139"/>
        <v>1</v>
      </c>
      <c r="AP190" s="10">
        <f t="shared" si="140"/>
        <v>0</v>
      </c>
      <c r="AQ190" s="10">
        <f t="shared" si="141"/>
        <v>0</v>
      </c>
      <c r="AR190" s="10">
        <f t="shared" si="142"/>
        <v>0</v>
      </c>
      <c r="AS190" s="10">
        <f t="shared" si="143"/>
        <v>0</v>
      </c>
      <c r="AT190" s="10">
        <f t="shared" si="144"/>
        <v>0</v>
      </c>
      <c r="AU190" s="10">
        <f t="shared" si="145"/>
        <v>0</v>
      </c>
      <c r="AV190" s="10">
        <f t="shared" si="146"/>
        <v>0</v>
      </c>
      <c r="AW190" s="10">
        <f t="shared" si="147"/>
        <v>1</v>
      </c>
      <c r="AX190" s="10">
        <f t="shared" si="148"/>
        <v>0</v>
      </c>
      <c r="AY190" s="10">
        <f t="shared" si="149"/>
        <v>0</v>
      </c>
      <c r="AZ190" s="10">
        <f t="shared" si="150"/>
        <v>0</v>
      </c>
      <c r="BA190" s="10">
        <f t="shared" si="151"/>
        <v>1</v>
      </c>
      <c r="BB190" s="10">
        <f t="shared" si="152"/>
        <v>0</v>
      </c>
      <c r="BC190" s="10">
        <f t="shared" si="153"/>
        <v>1</v>
      </c>
      <c r="BD190" s="10">
        <f t="shared" si="154"/>
        <v>0</v>
      </c>
      <c r="BE190" s="10">
        <f t="shared" si="155"/>
        <v>1</v>
      </c>
      <c r="BF190" s="13">
        <f t="shared" si="156"/>
        <v>9</v>
      </c>
      <c r="BG190" s="14">
        <f t="shared" si="157"/>
        <v>0.6428571428571429</v>
      </c>
      <c r="BH190" s="13">
        <f>BK190-BF190</f>
        <v>25.83</v>
      </c>
      <c r="BI190" s="14">
        <f t="shared" si="158"/>
        <v>0.39136363636363636</v>
      </c>
      <c r="BJ190" s="14">
        <f t="shared" si="159"/>
        <v>0.51711038961038969</v>
      </c>
      <c r="BK190">
        <v>34.83</v>
      </c>
      <c r="BL190">
        <v>80</v>
      </c>
      <c r="BM190">
        <v>20</v>
      </c>
      <c r="BN190">
        <v>49</v>
      </c>
      <c r="BO190" s="3">
        <v>0.435</v>
      </c>
      <c r="BP190" s="4">
        <v>48.1</v>
      </c>
      <c r="BQ190" t="s">
        <v>70</v>
      </c>
      <c r="BR190" t="s">
        <v>200</v>
      </c>
      <c r="BS190" t="s">
        <v>72</v>
      </c>
      <c r="BT190" t="s">
        <v>73</v>
      </c>
      <c r="BU190" t="s">
        <v>74</v>
      </c>
      <c r="BV190" t="s">
        <v>153</v>
      </c>
      <c r="BW190" t="s">
        <v>124</v>
      </c>
      <c r="BX190" t="s">
        <v>77</v>
      </c>
      <c r="BY190" t="s">
        <v>78</v>
      </c>
      <c r="BZ190" t="s">
        <v>79</v>
      </c>
      <c r="CA190" t="s">
        <v>202</v>
      </c>
      <c r="CB190" t="s">
        <v>168</v>
      </c>
      <c r="CC190" t="s">
        <v>126</v>
      </c>
      <c r="CD190" t="s">
        <v>83</v>
      </c>
      <c r="CE190" t="s">
        <v>127</v>
      </c>
      <c r="CF190" t="s">
        <v>269</v>
      </c>
      <c r="CG190" t="s">
        <v>86</v>
      </c>
      <c r="CH190" t="s">
        <v>87</v>
      </c>
      <c r="CI190" t="s">
        <v>88</v>
      </c>
      <c r="CJ190" t="s">
        <v>371</v>
      </c>
      <c r="CK190" t="s">
        <v>90</v>
      </c>
      <c r="CL190" t="s">
        <v>91</v>
      </c>
      <c r="CM190" t="s">
        <v>181</v>
      </c>
      <c r="CN190" t="s">
        <v>93</v>
      </c>
      <c r="CO190" t="s">
        <v>129</v>
      </c>
      <c r="CP190" t="s">
        <v>143</v>
      </c>
      <c r="CQ190" t="s">
        <v>144</v>
      </c>
      <c r="CR190" t="s">
        <v>97</v>
      </c>
      <c r="CS190" t="s">
        <v>154</v>
      </c>
      <c r="CT190" t="s">
        <v>131</v>
      </c>
      <c r="CU190" t="s">
        <v>132</v>
      </c>
      <c r="CV190" t="s">
        <v>133</v>
      </c>
      <c r="CW190" t="s">
        <v>102</v>
      </c>
      <c r="CX190" t="s">
        <v>385</v>
      </c>
      <c r="CY190" t="s">
        <v>104</v>
      </c>
      <c r="CZ190" t="s">
        <v>135</v>
      </c>
      <c r="DA190" t="s">
        <v>162</v>
      </c>
      <c r="DB190" t="s">
        <v>163</v>
      </c>
      <c r="DC190" t="s">
        <v>108</v>
      </c>
      <c r="DD190" t="s">
        <v>109</v>
      </c>
      <c r="DE190" t="s">
        <v>208</v>
      </c>
      <c r="DF190" t="s">
        <v>137</v>
      </c>
      <c r="DG190" t="s">
        <v>146</v>
      </c>
      <c r="DH190" t="s">
        <v>113</v>
      </c>
      <c r="DI190" t="s">
        <v>114</v>
      </c>
      <c r="DJ190" t="s">
        <v>147</v>
      </c>
      <c r="DK190" t="s">
        <v>116</v>
      </c>
      <c r="DL190" t="s">
        <v>138</v>
      </c>
      <c r="DM190" t="s">
        <v>118</v>
      </c>
    </row>
    <row r="191" spans="1:117" x14ac:dyDescent="0.3">
      <c r="A191">
        <v>190</v>
      </c>
      <c r="B191" s="2" t="s">
        <v>782</v>
      </c>
      <c r="C191" t="s">
        <v>783</v>
      </c>
      <c r="D191" t="s">
        <v>65</v>
      </c>
      <c r="E191" t="s">
        <v>65</v>
      </c>
      <c r="F191" t="s">
        <v>487</v>
      </c>
      <c r="G191" t="s">
        <v>151</v>
      </c>
      <c r="H191" t="s">
        <v>784</v>
      </c>
      <c r="I191" s="8">
        <f t="shared" si="107"/>
        <v>1</v>
      </c>
      <c r="J191" s="8">
        <f t="shared" si="108"/>
        <v>1</v>
      </c>
      <c r="K191" s="8">
        <f t="shared" si="109"/>
        <v>1</v>
      </c>
      <c r="L191" s="8">
        <f t="shared" si="110"/>
        <v>1</v>
      </c>
      <c r="M191" s="8">
        <f t="shared" si="111"/>
        <v>1</v>
      </c>
      <c r="N191" s="8">
        <f t="shared" si="112"/>
        <v>0</v>
      </c>
      <c r="O191" s="8">
        <f t="shared" si="113"/>
        <v>1</v>
      </c>
      <c r="P191" s="8">
        <f t="shared" si="114"/>
        <v>0</v>
      </c>
      <c r="Q191" s="8">
        <f t="shared" si="115"/>
        <v>1</v>
      </c>
      <c r="R191" s="8">
        <f t="shared" si="116"/>
        <v>1</v>
      </c>
      <c r="S191" s="8">
        <f t="shared" si="117"/>
        <v>0</v>
      </c>
      <c r="T191" s="8">
        <f t="shared" si="118"/>
        <v>0</v>
      </c>
      <c r="U191" s="8">
        <f t="shared" si="119"/>
        <v>1</v>
      </c>
      <c r="V191" s="8">
        <f t="shared" si="120"/>
        <v>0</v>
      </c>
      <c r="W191" s="10">
        <f t="shared" si="121"/>
        <v>0</v>
      </c>
      <c r="X191" s="10">
        <f t="shared" si="122"/>
        <v>0</v>
      </c>
      <c r="Y191" s="10">
        <f t="shared" si="123"/>
        <v>0</v>
      </c>
      <c r="Z191" s="10">
        <f t="shared" si="124"/>
        <v>1</v>
      </c>
      <c r="AA191" s="10">
        <f t="shared" si="125"/>
        <v>1</v>
      </c>
      <c r="AB191" s="10">
        <f t="shared" si="126"/>
        <v>0</v>
      </c>
      <c r="AC191" s="10">
        <f t="shared" si="127"/>
        <v>1</v>
      </c>
      <c r="AD191" s="10">
        <f t="shared" si="128"/>
        <v>1</v>
      </c>
      <c r="AE191" s="10">
        <f t="shared" si="129"/>
        <v>0</v>
      </c>
      <c r="AF191" s="10">
        <f t="shared" si="130"/>
        <v>0</v>
      </c>
      <c r="AG191" s="10">
        <f t="shared" si="131"/>
        <v>0</v>
      </c>
      <c r="AH191" s="10">
        <f t="shared" si="132"/>
        <v>0</v>
      </c>
      <c r="AI191" s="10">
        <f t="shared" si="133"/>
        <v>0</v>
      </c>
      <c r="AJ191" s="10">
        <f t="shared" si="134"/>
        <v>0</v>
      </c>
      <c r="AK191" s="10">
        <f t="shared" si="135"/>
        <v>0</v>
      </c>
      <c r="AL191" s="10">
        <f t="shared" si="136"/>
        <v>1</v>
      </c>
      <c r="AM191" s="10">
        <f t="shared" si="137"/>
        <v>0</v>
      </c>
      <c r="AN191" s="10">
        <f t="shared" si="138"/>
        <v>0</v>
      </c>
      <c r="AO191" s="10">
        <f t="shared" si="139"/>
        <v>1</v>
      </c>
      <c r="AP191" s="10">
        <f t="shared" si="140"/>
        <v>1</v>
      </c>
      <c r="AQ191" s="10">
        <f t="shared" si="141"/>
        <v>0</v>
      </c>
      <c r="AR191" s="10">
        <f t="shared" si="142"/>
        <v>0</v>
      </c>
      <c r="AS191" s="10">
        <f t="shared" si="143"/>
        <v>1</v>
      </c>
      <c r="AT191" s="10">
        <f t="shared" si="144"/>
        <v>0</v>
      </c>
      <c r="AU191" s="10">
        <f t="shared" si="145"/>
        <v>0</v>
      </c>
      <c r="AV191" s="10">
        <f t="shared" si="146"/>
        <v>0</v>
      </c>
      <c r="AW191" s="10">
        <f t="shared" si="147"/>
        <v>0</v>
      </c>
      <c r="AX191" s="10">
        <f t="shared" si="148"/>
        <v>0</v>
      </c>
      <c r="AY191" s="10">
        <f t="shared" si="149"/>
        <v>0</v>
      </c>
      <c r="AZ191" s="10">
        <f t="shared" si="150"/>
        <v>0</v>
      </c>
      <c r="BA191" s="10">
        <f t="shared" si="151"/>
        <v>1</v>
      </c>
      <c r="BB191" s="10">
        <f t="shared" si="152"/>
        <v>1</v>
      </c>
      <c r="BC191" s="10">
        <f t="shared" si="153"/>
        <v>1</v>
      </c>
      <c r="BD191" s="10">
        <f t="shared" si="154"/>
        <v>0</v>
      </c>
      <c r="BE191" s="10">
        <f t="shared" si="155"/>
        <v>1</v>
      </c>
      <c r="BF191" s="13">
        <f t="shared" si="156"/>
        <v>9</v>
      </c>
      <c r="BG191" s="14">
        <f t="shared" si="157"/>
        <v>0.6428571428571429</v>
      </c>
      <c r="BH191" s="13">
        <f>BK191-BF191</f>
        <v>25.83</v>
      </c>
      <c r="BI191" s="14">
        <f t="shared" si="158"/>
        <v>0.39136363636363636</v>
      </c>
      <c r="BJ191" s="14">
        <f t="shared" si="159"/>
        <v>0.51711038961038969</v>
      </c>
      <c r="BK191">
        <v>34.83</v>
      </c>
      <c r="BL191">
        <v>80</v>
      </c>
      <c r="BM191">
        <v>21</v>
      </c>
      <c r="BN191">
        <v>49</v>
      </c>
      <c r="BO191" s="3">
        <v>0.435</v>
      </c>
      <c r="BP191" s="4">
        <v>57.1</v>
      </c>
      <c r="BQ191" t="s">
        <v>70</v>
      </c>
      <c r="BR191" t="s">
        <v>71</v>
      </c>
      <c r="BS191" t="s">
        <v>72</v>
      </c>
      <c r="BT191" t="s">
        <v>73</v>
      </c>
      <c r="BU191" t="s">
        <v>74</v>
      </c>
      <c r="BV191" t="s">
        <v>153</v>
      </c>
      <c r="BW191" t="s">
        <v>124</v>
      </c>
      <c r="BX191" t="s">
        <v>193</v>
      </c>
      <c r="BY191" t="s">
        <v>125</v>
      </c>
      <c r="BZ191" t="s">
        <v>79</v>
      </c>
      <c r="CA191" t="s">
        <v>202</v>
      </c>
      <c r="CB191" t="s">
        <v>168</v>
      </c>
      <c r="CC191" t="s">
        <v>126</v>
      </c>
      <c r="CD191" t="s">
        <v>220</v>
      </c>
      <c r="CE191" t="s">
        <v>127</v>
      </c>
      <c r="CF191" t="s">
        <v>186</v>
      </c>
      <c r="CG191" t="s">
        <v>86</v>
      </c>
      <c r="CH191" t="s">
        <v>87</v>
      </c>
      <c r="CI191" t="s">
        <v>88</v>
      </c>
      <c r="CJ191" t="s">
        <v>142</v>
      </c>
      <c r="CK191" t="s">
        <v>90</v>
      </c>
      <c r="CL191" t="s">
        <v>91</v>
      </c>
      <c r="CM191" t="s">
        <v>181</v>
      </c>
      <c r="CN191" t="s">
        <v>93</v>
      </c>
      <c r="CO191" t="s">
        <v>129</v>
      </c>
      <c r="CP191" t="s">
        <v>143</v>
      </c>
      <c r="CQ191" t="s">
        <v>130</v>
      </c>
      <c r="CR191" t="s">
        <v>97</v>
      </c>
      <c r="CS191" t="s">
        <v>154</v>
      </c>
      <c r="CT191" t="s">
        <v>131</v>
      </c>
      <c r="CU191" t="s">
        <v>132</v>
      </c>
      <c r="CV191" t="s">
        <v>349</v>
      </c>
      <c r="CW191" t="s">
        <v>102</v>
      </c>
      <c r="CX191" t="s">
        <v>103</v>
      </c>
      <c r="CY191" t="s">
        <v>104</v>
      </c>
      <c r="CZ191" t="s">
        <v>135</v>
      </c>
      <c r="DA191" t="s">
        <v>106</v>
      </c>
      <c r="DB191" t="s">
        <v>174</v>
      </c>
      <c r="DC191" t="s">
        <v>108</v>
      </c>
      <c r="DD191" t="s">
        <v>262</v>
      </c>
      <c r="DE191" t="s">
        <v>110</v>
      </c>
      <c r="DF191" t="s">
        <v>137</v>
      </c>
      <c r="DG191" t="s">
        <v>146</v>
      </c>
      <c r="DH191" t="s">
        <v>113</v>
      </c>
      <c r="DI191" t="s">
        <v>114</v>
      </c>
      <c r="DJ191" t="s">
        <v>115</v>
      </c>
      <c r="DK191" t="s">
        <v>116</v>
      </c>
      <c r="DL191" t="s">
        <v>138</v>
      </c>
      <c r="DM191" t="s">
        <v>118</v>
      </c>
    </row>
    <row r="192" spans="1:117" x14ac:dyDescent="0.3">
      <c r="A192">
        <v>191</v>
      </c>
      <c r="B192" s="2" t="s">
        <v>785</v>
      </c>
      <c r="C192" t="s">
        <v>786</v>
      </c>
      <c r="D192" t="s">
        <v>66</v>
      </c>
      <c r="E192" t="s">
        <v>66</v>
      </c>
      <c r="F192" t="s">
        <v>487</v>
      </c>
      <c r="G192" t="s">
        <v>68</v>
      </c>
      <c r="H192" t="s">
        <v>235</v>
      </c>
      <c r="I192" s="8">
        <f t="shared" si="107"/>
        <v>1</v>
      </c>
      <c r="J192" s="8">
        <f t="shared" si="108"/>
        <v>1</v>
      </c>
      <c r="K192" s="8">
        <f t="shared" si="109"/>
        <v>1</v>
      </c>
      <c r="L192" s="8">
        <f t="shared" si="110"/>
        <v>1</v>
      </c>
      <c r="M192" s="8">
        <f t="shared" si="111"/>
        <v>1</v>
      </c>
      <c r="N192" s="8">
        <f t="shared" si="112"/>
        <v>0</v>
      </c>
      <c r="O192" s="8">
        <f t="shared" si="113"/>
        <v>1</v>
      </c>
      <c r="P192" s="8">
        <f t="shared" si="114"/>
        <v>1</v>
      </c>
      <c r="Q192" s="8">
        <f t="shared" si="115"/>
        <v>0</v>
      </c>
      <c r="R192" s="8">
        <f t="shared" si="116"/>
        <v>1</v>
      </c>
      <c r="S192" s="8">
        <f t="shared" si="117"/>
        <v>1</v>
      </c>
      <c r="T192" s="8">
        <f t="shared" si="118"/>
        <v>0</v>
      </c>
      <c r="U192" s="8">
        <f t="shared" si="119"/>
        <v>0</v>
      </c>
      <c r="V192" s="8">
        <f t="shared" si="120"/>
        <v>1</v>
      </c>
      <c r="W192" s="10">
        <f t="shared" si="121"/>
        <v>1</v>
      </c>
      <c r="X192" s="10">
        <f t="shared" si="122"/>
        <v>1</v>
      </c>
      <c r="Y192" s="10">
        <f t="shared" si="123"/>
        <v>0</v>
      </c>
      <c r="Z192" s="10">
        <f t="shared" si="124"/>
        <v>1</v>
      </c>
      <c r="AA192" s="10">
        <f t="shared" si="125"/>
        <v>1</v>
      </c>
      <c r="AB192" s="10">
        <f t="shared" si="126"/>
        <v>1</v>
      </c>
      <c r="AC192" s="10">
        <f t="shared" si="127"/>
        <v>1</v>
      </c>
      <c r="AD192" s="10">
        <f t="shared" si="128"/>
        <v>1</v>
      </c>
      <c r="AE192" s="10">
        <f t="shared" si="129"/>
        <v>1</v>
      </c>
      <c r="AF192" s="10">
        <f t="shared" si="130"/>
        <v>0</v>
      </c>
      <c r="AG192" s="10">
        <f t="shared" si="131"/>
        <v>0</v>
      </c>
      <c r="AH192" s="10">
        <f t="shared" si="132"/>
        <v>1</v>
      </c>
      <c r="AI192" s="10">
        <f t="shared" si="133"/>
        <v>0</v>
      </c>
      <c r="AJ192" s="10">
        <f t="shared" si="134"/>
        <v>0</v>
      </c>
      <c r="AK192" s="10">
        <f t="shared" si="135"/>
        <v>0</v>
      </c>
      <c r="AL192" s="10">
        <f t="shared" si="136"/>
        <v>1</v>
      </c>
      <c r="AM192" s="10">
        <f t="shared" si="137"/>
        <v>1</v>
      </c>
      <c r="AN192" s="10">
        <f t="shared" si="138"/>
        <v>1</v>
      </c>
      <c r="AO192" s="10">
        <f t="shared" si="139"/>
        <v>0</v>
      </c>
      <c r="AP192" s="10">
        <f t="shared" si="140"/>
        <v>0</v>
      </c>
      <c r="AQ192" s="10">
        <f t="shared" si="141"/>
        <v>0</v>
      </c>
      <c r="AR192" s="10">
        <f t="shared" si="142"/>
        <v>0</v>
      </c>
      <c r="AS192" s="10">
        <f t="shared" si="143"/>
        <v>1</v>
      </c>
      <c r="AT192" s="10">
        <f t="shared" si="144"/>
        <v>0</v>
      </c>
      <c r="AU192" s="10">
        <f t="shared" si="145"/>
        <v>0</v>
      </c>
      <c r="AV192" s="10">
        <f t="shared" si="146"/>
        <v>0</v>
      </c>
      <c r="AW192" s="10">
        <f t="shared" si="147"/>
        <v>0</v>
      </c>
      <c r="AX192" s="10">
        <f t="shared" si="148"/>
        <v>0</v>
      </c>
      <c r="AY192" s="10">
        <f t="shared" si="149"/>
        <v>0</v>
      </c>
      <c r="AZ192" s="10">
        <f t="shared" si="150"/>
        <v>0</v>
      </c>
      <c r="BA192" s="10">
        <f t="shared" si="151"/>
        <v>0</v>
      </c>
      <c r="BB192" s="10">
        <f t="shared" si="152"/>
        <v>0</v>
      </c>
      <c r="BC192" s="10">
        <f t="shared" si="153"/>
        <v>0</v>
      </c>
      <c r="BD192" s="10">
        <f t="shared" si="154"/>
        <v>0</v>
      </c>
      <c r="BE192" s="10">
        <f t="shared" si="155"/>
        <v>0</v>
      </c>
      <c r="BF192" s="13">
        <f t="shared" si="156"/>
        <v>10</v>
      </c>
      <c r="BG192" s="14">
        <f t="shared" si="157"/>
        <v>0.7142857142857143</v>
      </c>
      <c r="BH192" s="13">
        <f>BK192-BF192</f>
        <v>24.83</v>
      </c>
      <c r="BI192" s="14">
        <f t="shared" si="158"/>
        <v>0.37621212121212116</v>
      </c>
      <c r="BJ192" s="14">
        <f t="shared" si="159"/>
        <v>0.54524891774891771</v>
      </c>
      <c r="BK192">
        <v>34.83</v>
      </c>
      <c r="BL192">
        <v>80</v>
      </c>
      <c r="BM192">
        <v>23</v>
      </c>
      <c r="BN192">
        <v>49</v>
      </c>
      <c r="BO192" s="3">
        <v>0.435</v>
      </c>
      <c r="BP192" s="4">
        <v>48</v>
      </c>
      <c r="BQ192" t="s">
        <v>70</v>
      </c>
      <c r="BR192" t="s">
        <v>71</v>
      </c>
      <c r="BS192" t="s">
        <v>72</v>
      </c>
      <c r="BT192" t="s">
        <v>73</v>
      </c>
      <c r="BU192" t="s">
        <v>74</v>
      </c>
      <c r="BV192" t="s">
        <v>153</v>
      </c>
      <c r="BW192" t="s">
        <v>124</v>
      </c>
      <c r="BX192" t="s">
        <v>77</v>
      </c>
      <c r="BY192" t="s">
        <v>78</v>
      </c>
      <c r="BZ192" t="s">
        <v>79</v>
      </c>
      <c r="CA192" t="s">
        <v>80</v>
      </c>
      <c r="CB192" t="s">
        <v>168</v>
      </c>
      <c r="CC192" t="s">
        <v>161</v>
      </c>
      <c r="CD192" t="s">
        <v>83</v>
      </c>
      <c r="CE192" t="s">
        <v>84</v>
      </c>
      <c r="CF192" t="s">
        <v>85</v>
      </c>
      <c r="CG192" t="s">
        <v>577</v>
      </c>
      <c r="CH192" t="s">
        <v>87</v>
      </c>
      <c r="CI192" t="s">
        <v>88</v>
      </c>
      <c r="CJ192" t="s">
        <v>89</v>
      </c>
      <c r="CK192" t="s">
        <v>90</v>
      </c>
      <c r="CL192" t="s">
        <v>91</v>
      </c>
      <c r="CM192" t="s">
        <v>92</v>
      </c>
      <c r="CN192" t="s">
        <v>93</v>
      </c>
      <c r="CO192" t="s">
        <v>129</v>
      </c>
      <c r="CP192" t="s">
        <v>95</v>
      </c>
      <c r="CQ192" t="s">
        <v>144</v>
      </c>
      <c r="CR192" t="s">
        <v>97</v>
      </c>
      <c r="CS192" t="s">
        <v>154</v>
      </c>
      <c r="CT192" t="s">
        <v>131</v>
      </c>
      <c r="CU192" t="s">
        <v>100</v>
      </c>
      <c r="CV192" t="s">
        <v>133</v>
      </c>
      <c r="CW192" t="s">
        <v>439</v>
      </c>
      <c r="CX192" t="s">
        <v>385</v>
      </c>
      <c r="CY192" t="s">
        <v>104</v>
      </c>
      <c r="CZ192" t="s">
        <v>135</v>
      </c>
      <c r="DA192" t="s">
        <v>106</v>
      </c>
      <c r="DB192" t="s">
        <v>163</v>
      </c>
      <c r="DC192" t="s">
        <v>108</v>
      </c>
      <c r="DD192" t="s">
        <v>262</v>
      </c>
      <c r="DE192" t="s">
        <v>110</v>
      </c>
      <c r="DF192" t="s">
        <v>182</v>
      </c>
      <c r="DG192" t="s">
        <v>209</v>
      </c>
      <c r="DH192" t="s">
        <v>113</v>
      </c>
      <c r="DI192" t="s">
        <v>225</v>
      </c>
      <c r="DJ192" t="s">
        <v>275</v>
      </c>
      <c r="DK192" t="s">
        <v>276</v>
      </c>
      <c r="DL192" t="s">
        <v>277</v>
      </c>
      <c r="DM192" t="s">
        <v>278</v>
      </c>
    </row>
    <row r="193" spans="1:117" x14ac:dyDescent="0.3">
      <c r="A193">
        <v>192</v>
      </c>
      <c r="B193" s="2" t="s">
        <v>787</v>
      </c>
      <c r="C193" t="s">
        <v>788</v>
      </c>
      <c r="D193" t="s">
        <v>65</v>
      </c>
      <c r="E193" t="s">
        <v>65</v>
      </c>
      <c r="F193" t="s">
        <v>177</v>
      </c>
      <c r="G193" t="s">
        <v>68</v>
      </c>
      <c r="H193" t="s">
        <v>789</v>
      </c>
      <c r="I193" s="8">
        <f t="shared" si="107"/>
        <v>1</v>
      </c>
      <c r="J193" s="8">
        <f t="shared" si="108"/>
        <v>0</v>
      </c>
      <c r="K193" s="8">
        <f t="shared" si="109"/>
        <v>1</v>
      </c>
      <c r="L193" s="8">
        <f t="shared" si="110"/>
        <v>1</v>
      </c>
      <c r="M193" s="8">
        <f t="shared" si="111"/>
        <v>0</v>
      </c>
      <c r="N193" s="8">
        <f t="shared" si="112"/>
        <v>0</v>
      </c>
      <c r="O193" s="8">
        <f t="shared" si="113"/>
        <v>0</v>
      </c>
      <c r="P193" s="8">
        <f t="shared" si="114"/>
        <v>0</v>
      </c>
      <c r="Q193" s="8">
        <f t="shared" si="115"/>
        <v>1</v>
      </c>
      <c r="R193" s="8">
        <f t="shared" si="116"/>
        <v>1</v>
      </c>
      <c r="S193" s="8">
        <f t="shared" si="117"/>
        <v>0</v>
      </c>
      <c r="T193" s="8">
        <f t="shared" si="118"/>
        <v>0</v>
      </c>
      <c r="U193" s="8">
        <f t="shared" si="119"/>
        <v>1</v>
      </c>
      <c r="V193" s="8">
        <f t="shared" si="120"/>
        <v>1</v>
      </c>
      <c r="W193" s="10">
        <f t="shared" si="121"/>
        <v>0</v>
      </c>
      <c r="X193" s="10">
        <f t="shared" si="122"/>
        <v>0</v>
      </c>
      <c r="Y193" s="10">
        <f t="shared" si="123"/>
        <v>0</v>
      </c>
      <c r="Z193" s="10">
        <f t="shared" si="124"/>
        <v>1</v>
      </c>
      <c r="AA193" s="10">
        <f t="shared" si="125"/>
        <v>1</v>
      </c>
      <c r="AB193" s="10">
        <f t="shared" si="126"/>
        <v>1</v>
      </c>
      <c r="AC193" s="10">
        <f t="shared" si="127"/>
        <v>0</v>
      </c>
      <c r="AD193" s="10">
        <f t="shared" si="128"/>
        <v>0</v>
      </c>
      <c r="AE193" s="10">
        <f t="shared" si="129"/>
        <v>1</v>
      </c>
      <c r="AF193" s="10">
        <f t="shared" si="130"/>
        <v>0</v>
      </c>
      <c r="AG193" s="10">
        <f t="shared" si="131"/>
        <v>0</v>
      </c>
      <c r="AH193" s="10">
        <f t="shared" si="132"/>
        <v>0</v>
      </c>
      <c r="AI193" s="10">
        <f t="shared" si="133"/>
        <v>1</v>
      </c>
      <c r="AJ193" s="10">
        <f t="shared" si="134"/>
        <v>0</v>
      </c>
      <c r="AK193" s="10">
        <f t="shared" si="135"/>
        <v>0</v>
      </c>
      <c r="AL193" s="10">
        <f t="shared" si="136"/>
        <v>1</v>
      </c>
      <c r="AM193" s="10">
        <f t="shared" si="137"/>
        <v>0</v>
      </c>
      <c r="AN193" s="10">
        <f t="shared" si="138"/>
        <v>1</v>
      </c>
      <c r="AO193" s="10">
        <f t="shared" si="139"/>
        <v>1</v>
      </c>
      <c r="AP193" s="10">
        <f t="shared" si="140"/>
        <v>1</v>
      </c>
      <c r="AQ193" s="10">
        <f t="shared" si="141"/>
        <v>0</v>
      </c>
      <c r="AR193" s="10">
        <f t="shared" si="142"/>
        <v>0</v>
      </c>
      <c r="AS193" s="10">
        <f t="shared" si="143"/>
        <v>0</v>
      </c>
      <c r="AT193" s="10">
        <f t="shared" si="144"/>
        <v>0</v>
      </c>
      <c r="AU193" s="10">
        <f t="shared" si="145"/>
        <v>0</v>
      </c>
      <c r="AV193" s="10">
        <f t="shared" si="146"/>
        <v>0</v>
      </c>
      <c r="AW193" s="10">
        <f t="shared" si="147"/>
        <v>0</v>
      </c>
      <c r="AX193" s="10">
        <f t="shared" si="148"/>
        <v>0</v>
      </c>
      <c r="AY193" s="10">
        <f t="shared" si="149"/>
        <v>0</v>
      </c>
      <c r="AZ193" s="10">
        <f t="shared" si="150"/>
        <v>0</v>
      </c>
      <c r="BA193" s="10">
        <f t="shared" si="151"/>
        <v>1</v>
      </c>
      <c r="BB193" s="10">
        <f t="shared" si="152"/>
        <v>0</v>
      </c>
      <c r="BC193" s="10">
        <f t="shared" si="153"/>
        <v>1</v>
      </c>
      <c r="BD193" s="10">
        <f t="shared" si="154"/>
        <v>1</v>
      </c>
      <c r="BE193" s="10">
        <f t="shared" si="155"/>
        <v>1</v>
      </c>
      <c r="BF193" s="13">
        <f t="shared" si="156"/>
        <v>7</v>
      </c>
      <c r="BG193" s="14">
        <f t="shared" si="157"/>
        <v>0.5</v>
      </c>
      <c r="BH193" s="13">
        <f>BK193-BF193</f>
        <v>27.659999999999997</v>
      </c>
      <c r="BI193" s="14">
        <f t="shared" si="158"/>
        <v>0.41909090909090901</v>
      </c>
      <c r="BJ193" s="14">
        <f t="shared" si="159"/>
        <v>0.45954545454545448</v>
      </c>
      <c r="BK193">
        <v>34.659999999999997</v>
      </c>
      <c r="BL193">
        <v>80</v>
      </c>
      <c r="BM193">
        <v>20</v>
      </c>
      <c r="BN193">
        <v>49</v>
      </c>
      <c r="BO193" s="3">
        <v>0.433</v>
      </c>
      <c r="BP193" s="4">
        <v>50.5</v>
      </c>
      <c r="BQ193" t="s">
        <v>70</v>
      </c>
      <c r="BR193" t="s">
        <v>200</v>
      </c>
      <c r="BS193" t="s">
        <v>72</v>
      </c>
      <c r="BT193" t="s">
        <v>73</v>
      </c>
      <c r="BU193" t="s">
        <v>240</v>
      </c>
      <c r="BV193" t="s">
        <v>153</v>
      </c>
      <c r="BW193" t="s">
        <v>76</v>
      </c>
      <c r="BX193" t="s">
        <v>193</v>
      </c>
      <c r="BY193" t="s">
        <v>125</v>
      </c>
      <c r="BZ193" t="s">
        <v>79</v>
      </c>
      <c r="CA193" t="s">
        <v>202</v>
      </c>
      <c r="CB193" t="s">
        <v>168</v>
      </c>
      <c r="CC193" t="s">
        <v>126</v>
      </c>
      <c r="CD193" t="s">
        <v>83</v>
      </c>
      <c r="CE193" t="s">
        <v>127</v>
      </c>
      <c r="CF193" t="s">
        <v>269</v>
      </c>
      <c r="CG193" t="s">
        <v>86</v>
      </c>
      <c r="CH193" t="s">
        <v>87</v>
      </c>
      <c r="CI193" t="s">
        <v>88</v>
      </c>
      <c r="CJ193" t="s">
        <v>89</v>
      </c>
      <c r="CK193" t="s">
        <v>213</v>
      </c>
      <c r="CL193" t="s">
        <v>790</v>
      </c>
      <c r="CM193" t="s">
        <v>92</v>
      </c>
      <c r="CN193" t="s">
        <v>93</v>
      </c>
      <c r="CO193" t="s">
        <v>187</v>
      </c>
      <c r="CP193" t="s">
        <v>143</v>
      </c>
      <c r="CQ193" t="s">
        <v>96</v>
      </c>
      <c r="CR193" t="s">
        <v>97</v>
      </c>
      <c r="CS193" t="s">
        <v>154</v>
      </c>
      <c r="CT193" t="s">
        <v>131</v>
      </c>
      <c r="CU193" t="s">
        <v>132</v>
      </c>
      <c r="CV193" t="s">
        <v>133</v>
      </c>
      <c r="CW193" t="s">
        <v>102</v>
      </c>
      <c r="CX193" t="s">
        <v>103</v>
      </c>
      <c r="CY193" t="s">
        <v>104</v>
      </c>
      <c r="CZ193" t="s">
        <v>135</v>
      </c>
      <c r="DA193" t="s">
        <v>188</v>
      </c>
      <c r="DB193" t="s">
        <v>174</v>
      </c>
      <c r="DC193" t="s">
        <v>108</v>
      </c>
      <c r="DD193" t="s">
        <v>109</v>
      </c>
      <c r="DE193" t="s">
        <v>110</v>
      </c>
      <c r="DF193" t="s">
        <v>137</v>
      </c>
      <c r="DG193" t="s">
        <v>146</v>
      </c>
      <c r="DH193" t="s">
        <v>113</v>
      </c>
      <c r="DI193" t="s">
        <v>114</v>
      </c>
      <c r="DJ193" t="s">
        <v>147</v>
      </c>
      <c r="DK193" t="s">
        <v>116</v>
      </c>
      <c r="DL193" t="s">
        <v>117</v>
      </c>
      <c r="DM193" t="s">
        <v>118</v>
      </c>
    </row>
    <row r="194" spans="1:117" x14ac:dyDescent="0.3">
      <c r="A194">
        <v>193</v>
      </c>
      <c r="B194" s="2" t="s">
        <v>791</v>
      </c>
      <c r="C194" t="s">
        <v>792</v>
      </c>
      <c r="D194" t="s">
        <v>65</v>
      </c>
      <c r="E194" t="s">
        <v>65</v>
      </c>
      <c r="F194" t="s">
        <v>487</v>
      </c>
      <c r="G194" t="s">
        <v>68</v>
      </c>
      <c r="H194" t="s">
        <v>793</v>
      </c>
      <c r="I194" s="8">
        <f t="shared" si="107"/>
        <v>0</v>
      </c>
      <c r="J194" s="8">
        <f t="shared" si="108"/>
        <v>0</v>
      </c>
      <c r="K194" s="8">
        <f t="shared" si="109"/>
        <v>0</v>
      </c>
      <c r="L194" s="8">
        <f t="shared" si="110"/>
        <v>0</v>
      </c>
      <c r="M194" s="8">
        <f t="shared" si="111"/>
        <v>0</v>
      </c>
      <c r="N194" s="8">
        <f t="shared" si="112"/>
        <v>0</v>
      </c>
      <c r="O194" s="8">
        <f t="shared" si="113"/>
        <v>0</v>
      </c>
      <c r="P194" s="8">
        <f t="shared" si="114"/>
        <v>1</v>
      </c>
      <c r="Q194" s="8">
        <f t="shared" si="115"/>
        <v>0</v>
      </c>
      <c r="R194" s="8">
        <f t="shared" si="116"/>
        <v>0</v>
      </c>
      <c r="S194" s="8">
        <f t="shared" si="117"/>
        <v>0</v>
      </c>
      <c r="T194" s="8">
        <f t="shared" si="118"/>
        <v>0</v>
      </c>
      <c r="U194" s="8">
        <f t="shared" si="119"/>
        <v>0</v>
      </c>
      <c r="V194" s="8">
        <f t="shared" si="120"/>
        <v>1</v>
      </c>
      <c r="W194" s="10">
        <f t="shared" si="121"/>
        <v>1</v>
      </c>
      <c r="X194" s="10">
        <f t="shared" si="122"/>
        <v>1</v>
      </c>
      <c r="Y194" s="10">
        <f t="shared" si="123"/>
        <v>0</v>
      </c>
      <c r="Z194" s="10">
        <f t="shared" si="124"/>
        <v>0</v>
      </c>
      <c r="AA194" s="10">
        <f t="shared" si="125"/>
        <v>1</v>
      </c>
      <c r="AB194" s="10">
        <f t="shared" si="126"/>
        <v>0</v>
      </c>
      <c r="AC194" s="10">
        <f t="shared" si="127"/>
        <v>1</v>
      </c>
      <c r="AD194" s="10">
        <f t="shared" si="128"/>
        <v>1</v>
      </c>
      <c r="AE194" s="10">
        <f t="shared" si="129"/>
        <v>1</v>
      </c>
      <c r="AF194" s="10">
        <f t="shared" si="130"/>
        <v>0</v>
      </c>
      <c r="AG194" s="10">
        <f t="shared" si="131"/>
        <v>0</v>
      </c>
      <c r="AH194" s="10">
        <f t="shared" si="132"/>
        <v>0</v>
      </c>
      <c r="AI194" s="10">
        <f t="shared" si="133"/>
        <v>1</v>
      </c>
      <c r="AJ194" s="10">
        <f t="shared" si="134"/>
        <v>0</v>
      </c>
      <c r="AK194" s="10">
        <f t="shared" si="135"/>
        <v>0</v>
      </c>
      <c r="AL194" s="10">
        <f t="shared" si="136"/>
        <v>1</v>
      </c>
      <c r="AM194" s="10">
        <f t="shared" si="137"/>
        <v>0</v>
      </c>
      <c r="AN194" s="10">
        <f t="shared" si="138"/>
        <v>1</v>
      </c>
      <c r="AO194" s="10">
        <f t="shared" si="139"/>
        <v>1</v>
      </c>
      <c r="AP194" s="10">
        <f t="shared" si="140"/>
        <v>1</v>
      </c>
      <c r="AQ194" s="10">
        <f t="shared" si="141"/>
        <v>0</v>
      </c>
      <c r="AR194" s="10">
        <f t="shared" si="142"/>
        <v>0</v>
      </c>
      <c r="AS194" s="10">
        <f t="shared" si="143"/>
        <v>1</v>
      </c>
      <c r="AT194" s="10">
        <f t="shared" si="144"/>
        <v>1</v>
      </c>
      <c r="AU194" s="10">
        <f t="shared" si="145"/>
        <v>0</v>
      </c>
      <c r="AV194" s="10">
        <f t="shared" si="146"/>
        <v>0</v>
      </c>
      <c r="AW194" s="10">
        <f t="shared" si="147"/>
        <v>0</v>
      </c>
      <c r="AX194" s="10">
        <f t="shared" si="148"/>
        <v>0</v>
      </c>
      <c r="AY194" s="10">
        <f t="shared" si="149"/>
        <v>0</v>
      </c>
      <c r="AZ194" s="10">
        <f t="shared" si="150"/>
        <v>0</v>
      </c>
      <c r="BA194" s="10">
        <f t="shared" si="151"/>
        <v>1</v>
      </c>
      <c r="BB194" s="10">
        <f t="shared" si="152"/>
        <v>0</v>
      </c>
      <c r="BC194" s="10">
        <f t="shared" si="153"/>
        <v>1</v>
      </c>
      <c r="BD194" s="10">
        <f t="shared" si="154"/>
        <v>1</v>
      </c>
      <c r="BE194" s="10">
        <f t="shared" si="155"/>
        <v>0</v>
      </c>
      <c r="BF194" s="13">
        <f t="shared" si="156"/>
        <v>2</v>
      </c>
      <c r="BG194" s="14">
        <f t="shared" si="157"/>
        <v>0.14285714285714285</v>
      </c>
      <c r="BH194" s="13">
        <f>BK194-BF194</f>
        <v>32.659999999999997</v>
      </c>
      <c r="BI194" s="14">
        <f t="shared" si="158"/>
        <v>0.49484848484848482</v>
      </c>
      <c r="BJ194" s="14">
        <f t="shared" si="159"/>
        <v>0.31885281385281383</v>
      </c>
      <c r="BK194">
        <v>34.659999999999997</v>
      </c>
      <c r="BL194">
        <v>80</v>
      </c>
      <c r="BM194">
        <v>18</v>
      </c>
      <c r="BN194">
        <v>49</v>
      </c>
      <c r="BO194" s="3">
        <v>0.433</v>
      </c>
      <c r="BP194" s="4">
        <v>49</v>
      </c>
      <c r="BQ194" t="s">
        <v>261</v>
      </c>
      <c r="BR194" t="s">
        <v>200</v>
      </c>
      <c r="BS194" t="s">
        <v>167</v>
      </c>
      <c r="BT194" t="s">
        <v>201</v>
      </c>
      <c r="BU194" t="s">
        <v>240</v>
      </c>
      <c r="BV194" t="s">
        <v>153</v>
      </c>
      <c r="BW194" t="s">
        <v>76</v>
      </c>
      <c r="BX194" t="s">
        <v>77</v>
      </c>
      <c r="BY194" t="s">
        <v>78</v>
      </c>
      <c r="BZ194" t="s">
        <v>230</v>
      </c>
      <c r="CA194" t="s">
        <v>202</v>
      </c>
      <c r="CB194" t="s">
        <v>168</v>
      </c>
      <c r="CC194" t="s">
        <v>161</v>
      </c>
      <c r="CD194" t="s">
        <v>83</v>
      </c>
      <c r="CE194" t="s">
        <v>84</v>
      </c>
      <c r="CF194" t="s">
        <v>85</v>
      </c>
      <c r="CG194" t="s">
        <v>86</v>
      </c>
      <c r="CH194" t="s">
        <v>128</v>
      </c>
      <c r="CI194" t="s">
        <v>88</v>
      </c>
      <c r="CJ194" t="s">
        <v>371</v>
      </c>
      <c r="CK194" t="s">
        <v>90</v>
      </c>
      <c r="CL194" t="s">
        <v>91</v>
      </c>
      <c r="CM194" t="s">
        <v>92</v>
      </c>
      <c r="CN194" t="s">
        <v>93</v>
      </c>
      <c r="CO194" t="s">
        <v>129</v>
      </c>
      <c r="CP194" t="s">
        <v>143</v>
      </c>
      <c r="CQ194" t="s">
        <v>96</v>
      </c>
      <c r="CR194" t="s">
        <v>97</v>
      </c>
      <c r="CS194" t="s">
        <v>154</v>
      </c>
      <c r="CT194" t="s">
        <v>131</v>
      </c>
      <c r="CU194" t="s">
        <v>132</v>
      </c>
      <c r="CV194" t="s">
        <v>133</v>
      </c>
      <c r="CW194" t="s">
        <v>102</v>
      </c>
      <c r="CX194" t="s">
        <v>103</v>
      </c>
      <c r="CY194" t="s">
        <v>104</v>
      </c>
      <c r="CZ194" t="s">
        <v>135</v>
      </c>
      <c r="DA194" t="s">
        <v>106</v>
      </c>
      <c r="DB194" t="s">
        <v>107</v>
      </c>
      <c r="DC194" t="s">
        <v>108</v>
      </c>
      <c r="DD194" t="s">
        <v>109</v>
      </c>
      <c r="DE194" t="s">
        <v>110</v>
      </c>
      <c r="DF194" t="s">
        <v>137</v>
      </c>
      <c r="DG194" t="s">
        <v>146</v>
      </c>
      <c r="DH194" t="s">
        <v>113</v>
      </c>
      <c r="DI194" t="s">
        <v>114</v>
      </c>
      <c r="DJ194" t="s">
        <v>147</v>
      </c>
      <c r="DK194" t="s">
        <v>116</v>
      </c>
      <c r="DL194" t="s">
        <v>117</v>
      </c>
      <c r="DM194" t="s">
        <v>148</v>
      </c>
    </row>
    <row r="195" spans="1:117" x14ac:dyDescent="0.3">
      <c r="A195">
        <v>194</v>
      </c>
      <c r="B195" s="2" t="s">
        <v>794</v>
      </c>
      <c r="C195" t="s">
        <v>795</v>
      </c>
      <c r="D195" t="s">
        <v>66</v>
      </c>
      <c r="E195" t="s">
        <v>66</v>
      </c>
      <c r="F195" t="s">
        <v>67</v>
      </c>
      <c r="G195" t="s">
        <v>390</v>
      </c>
      <c r="H195" t="s">
        <v>796</v>
      </c>
      <c r="I195" s="8">
        <f t="shared" ref="I195:I258" si="160">IF(RIGHT(BQ195,6)="HELYES",1,0)</f>
        <v>1</v>
      </c>
      <c r="J195" s="8">
        <f t="shared" ref="J195:J258" si="161">IF(RIGHT(BR195,6)="HELYES",1,0)</f>
        <v>1</v>
      </c>
      <c r="K195" s="8">
        <f t="shared" ref="K195:K258" si="162">IF(RIGHT(BS195,6)="HELYES",1,0)</f>
        <v>1</v>
      </c>
      <c r="L195" s="8">
        <f t="shared" ref="L195:L258" si="163">IF(RIGHT(BT195,6)="HELYES",1,0)</f>
        <v>1</v>
      </c>
      <c r="M195" s="8">
        <f t="shared" ref="M195:M258" si="164">IF(RIGHT(BU195,6)="HELYES",1,0)</f>
        <v>1</v>
      </c>
      <c r="N195" s="8">
        <f t="shared" ref="N195:N258" si="165">IF(RIGHT(BV195,6)="HELYES",1,0)</f>
        <v>1</v>
      </c>
      <c r="O195" s="8">
        <f t="shared" ref="O195:O258" si="166">IF(RIGHT(BW195,6)="HELYES",1,0)</f>
        <v>1</v>
      </c>
      <c r="P195" s="8">
        <f t="shared" ref="P195:P258" si="167">IF(RIGHT(BX195,6)="HELYES",1,0)</f>
        <v>0</v>
      </c>
      <c r="Q195" s="8">
        <f t="shared" ref="Q195:Q258" si="168">IF(RIGHT(BY195,6)="HELYES",1,0)</f>
        <v>0</v>
      </c>
      <c r="R195" s="8">
        <f t="shared" ref="R195:R258" si="169">IF(RIGHT(BZ195,6)="HELYES",1,0)</f>
        <v>0</v>
      </c>
      <c r="S195" s="8">
        <f t="shared" ref="S195:S258" si="170">IF(RIGHT(CA195,6)="HELYES",1,0)</f>
        <v>0</v>
      </c>
      <c r="T195" s="8">
        <f t="shared" ref="T195:T258" si="171">IF(RIGHT(CB195,6)="HELYES",1,0)</f>
        <v>1</v>
      </c>
      <c r="U195" s="8">
        <f t="shared" ref="U195:U258" si="172">IF(RIGHT(CC195,6)="HELYES",1,0)</f>
        <v>0</v>
      </c>
      <c r="V195" s="8">
        <f t="shared" ref="V195:V258" si="173">IF(RIGHT(CD195,6)="HELYES",1,0)</f>
        <v>0</v>
      </c>
      <c r="W195" s="10">
        <f t="shared" ref="W195:W258" si="174">IF(RIGHT(CE195,6)="HELYES",1,0)</f>
        <v>0</v>
      </c>
      <c r="X195" s="10">
        <f t="shared" ref="X195:X258" si="175">IF(RIGHT(CF195,6)="HELYES",1,0)</f>
        <v>0</v>
      </c>
      <c r="Y195" s="10">
        <f t="shared" ref="Y195:Y258" si="176">IF(RIGHT(CG195,6)="HELYES",1,0)</f>
        <v>0</v>
      </c>
      <c r="Z195" s="10">
        <f t="shared" ref="Z195:Z258" si="177">IF(RIGHT(CH195,6)="HELYES",1,0)</f>
        <v>1</v>
      </c>
      <c r="AA195" s="10">
        <f t="shared" ref="AA195:AA258" si="178">IF(RIGHT(CI195,6)="HELYES",1,0)</f>
        <v>1</v>
      </c>
      <c r="AB195" s="10">
        <f t="shared" ref="AB195:AB258" si="179">IF(RIGHT(CJ195,6)="HELYES",1,0)</f>
        <v>0</v>
      </c>
      <c r="AC195" s="10">
        <f t="shared" ref="AC195:AC258" si="180">IF(RIGHT(CK195,6)="HELYES",1,0)</f>
        <v>1</v>
      </c>
      <c r="AD195" s="10">
        <f t="shared" ref="AD195:AD258" si="181">IF(RIGHT(CL195,6)="HELYES",1,0)</f>
        <v>1</v>
      </c>
      <c r="AE195" s="10">
        <f t="shared" ref="AE195:AE258" si="182">IF(RIGHT(CM195,6)="HELYES",1,0)</f>
        <v>1</v>
      </c>
      <c r="AF195" s="10">
        <f t="shared" ref="AF195:AF258" si="183">IF(RIGHT(CN195,6)="HELYES",1,0)</f>
        <v>0</v>
      </c>
      <c r="AG195" s="10">
        <f t="shared" ref="AG195:AG258" si="184">IF(RIGHT(CO195,6)="HELYES",1,0)</f>
        <v>1</v>
      </c>
      <c r="AH195" s="10">
        <f t="shared" ref="AH195:AH258" si="185">IF(RIGHT(CP195,6)="HELYES",1,0)</f>
        <v>0</v>
      </c>
      <c r="AI195" s="10">
        <f t="shared" ref="AI195:AI258" si="186">IF(RIGHT(CQ195,6)="HELYES",1,0)</f>
        <v>1</v>
      </c>
      <c r="AJ195" s="10">
        <f t="shared" ref="AJ195:AJ258" si="187">IF(RIGHT(CR195,6)="HELYES",1,0)</f>
        <v>0</v>
      </c>
      <c r="AK195" s="10">
        <f t="shared" ref="AK195:AK258" si="188">IF(RIGHT(CS195,6)="HELYES",1,0)</f>
        <v>0</v>
      </c>
      <c r="AL195" s="10">
        <f t="shared" ref="AL195:AL258" si="189">IF(RIGHT(CT195,6)="HELYES",1,0)</f>
        <v>1</v>
      </c>
      <c r="AM195" s="10">
        <f t="shared" ref="AM195:AM258" si="190">IF(RIGHT(CU195,6)="HELYES",1,0)</f>
        <v>0</v>
      </c>
      <c r="AN195" s="10">
        <f t="shared" ref="AN195:AN258" si="191">IF(RIGHT(CV195,6)="HELYES",1,0)</f>
        <v>0</v>
      </c>
      <c r="AO195" s="10">
        <f t="shared" ref="AO195:AO258" si="192">IF(RIGHT(CW195,6)="HELYES",1,0)</f>
        <v>0</v>
      </c>
      <c r="AP195" s="10">
        <f t="shared" ref="AP195:AP258" si="193">IF(RIGHT(CX195,6)="HELYES",1,0)</f>
        <v>0</v>
      </c>
      <c r="AQ195" s="10">
        <f t="shared" ref="AQ195:AQ258" si="194">IF(RIGHT(CY195,6)="HELYES",1,0)</f>
        <v>0</v>
      </c>
      <c r="AR195" s="10">
        <f t="shared" ref="AR195:AR258" si="195">IF(RIGHT(CZ195,6)="HELYES",1,0)</f>
        <v>0</v>
      </c>
      <c r="AS195" s="10">
        <f t="shared" ref="AS195:AS258" si="196">IF(RIGHT(DA195,6)="HELYES",1,0)</f>
        <v>1</v>
      </c>
      <c r="AT195" s="10">
        <f t="shared" ref="AT195:AT258" si="197">IF(RIGHT(DB195,6)="HELYES",1,0)</f>
        <v>1</v>
      </c>
      <c r="AU195" s="10">
        <f t="shared" ref="AU195:AU258" si="198">IF(RIGHT(DC195,6)="HELYES",1,0)</f>
        <v>0</v>
      </c>
      <c r="AV195" s="10">
        <f t="shared" ref="AV195:AV258" si="199">IF(RIGHT(DD195,6)="HELYES",1,0)</f>
        <v>0</v>
      </c>
      <c r="AW195" s="10">
        <f t="shared" ref="AW195:AW258" si="200">IF(RIGHT(DE195,6)="HELYES",1,0)</f>
        <v>0</v>
      </c>
      <c r="AX195" s="10">
        <f t="shared" ref="AX195:AX258" si="201">IF(RIGHT(DF195,6)="HELYES",1,0)</f>
        <v>0</v>
      </c>
      <c r="AY195" s="10">
        <f t="shared" ref="AY195:AY258" si="202">IF(RIGHT(DG195,6)="HELYES",1,0)</f>
        <v>0</v>
      </c>
      <c r="AZ195" s="10">
        <f t="shared" ref="AZ195:AZ258" si="203">IF(RIGHT(DH195,6)="HELYES",1,0)</f>
        <v>0</v>
      </c>
      <c r="BA195" s="10">
        <f t="shared" ref="BA195:BA258" si="204">IF(RIGHT(DI195,6)="HELYES",1,0)</f>
        <v>0</v>
      </c>
      <c r="BB195" s="10">
        <f t="shared" ref="BB195:BB258" si="205">IF(RIGHT(DJ195,6)="HELYES",1,0)</f>
        <v>1</v>
      </c>
      <c r="BC195" s="10">
        <f t="shared" ref="BC195:BC258" si="206">IF(RIGHT(DK195,6)="HELYES",1,0)</f>
        <v>1</v>
      </c>
      <c r="BD195" s="10">
        <f t="shared" ref="BD195:BD258" si="207">IF(RIGHT(DL195,6)="HELYES",1,0)</f>
        <v>0</v>
      </c>
      <c r="BE195" s="10">
        <f t="shared" ref="BE195:BE258" si="208">IF(RIGHT(DM195,6)="HELYES",1,0)</f>
        <v>0</v>
      </c>
      <c r="BF195" s="13">
        <f t="shared" ref="BF195:BF258" si="209">SUM(I195:V195)</f>
        <v>8</v>
      </c>
      <c r="BG195" s="14">
        <f t="shared" ref="BG195:BG258" si="210">BF195/14</f>
        <v>0.5714285714285714</v>
      </c>
      <c r="BH195" s="13">
        <f>BK195-BF195</f>
        <v>26.5</v>
      </c>
      <c r="BI195" s="14">
        <f t="shared" ref="BI195:BI258" si="211">BH195/66</f>
        <v>0.40151515151515149</v>
      </c>
      <c r="BJ195" s="14">
        <f t="shared" ref="BJ195:BJ258" si="212">AVERAGE(BG195,BI195)</f>
        <v>0.48647186147186144</v>
      </c>
      <c r="BK195">
        <v>34.5</v>
      </c>
      <c r="BL195">
        <v>80</v>
      </c>
      <c r="BM195">
        <v>20</v>
      </c>
      <c r="BN195">
        <v>49</v>
      </c>
      <c r="BO195" s="3">
        <v>0.43099999999999999</v>
      </c>
      <c r="BP195" s="4">
        <v>51.3</v>
      </c>
      <c r="BQ195" t="s">
        <v>70</v>
      </c>
      <c r="BR195" t="s">
        <v>71</v>
      </c>
      <c r="BS195" t="s">
        <v>72</v>
      </c>
      <c r="BT195" t="s">
        <v>73</v>
      </c>
      <c r="BU195" t="s">
        <v>74</v>
      </c>
      <c r="BV195" t="s">
        <v>75</v>
      </c>
      <c r="BW195" t="s">
        <v>124</v>
      </c>
      <c r="BX195" t="s">
        <v>193</v>
      </c>
      <c r="BY195" t="s">
        <v>78</v>
      </c>
      <c r="BZ195" t="s">
        <v>230</v>
      </c>
      <c r="CA195" t="s">
        <v>202</v>
      </c>
      <c r="CB195" t="s">
        <v>81</v>
      </c>
      <c r="CC195" t="s">
        <v>161</v>
      </c>
      <c r="CD195" t="s">
        <v>220</v>
      </c>
      <c r="CE195" t="s">
        <v>127</v>
      </c>
      <c r="CF195" t="s">
        <v>269</v>
      </c>
      <c r="CG195" t="s">
        <v>86</v>
      </c>
      <c r="CH195" t="s">
        <v>87</v>
      </c>
      <c r="CI195" t="s">
        <v>88</v>
      </c>
      <c r="CJ195" t="s">
        <v>371</v>
      </c>
      <c r="CK195" t="s">
        <v>90</v>
      </c>
      <c r="CL195" t="s">
        <v>91</v>
      </c>
      <c r="CM195" t="s">
        <v>92</v>
      </c>
      <c r="CN195" t="s">
        <v>93</v>
      </c>
      <c r="CO195" t="s">
        <v>94</v>
      </c>
      <c r="CP195" t="s">
        <v>143</v>
      </c>
      <c r="CQ195" t="s">
        <v>96</v>
      </c>
      <c r="CR195" t="s">
        <v>97</v>
      </c>
      <c r="CS195" t="s">
        <v>194</v>
      </c>
      <c r="CT195" t="s">
        <v>131</v>
      </c>
      <c r="CU195" t="s">
        <v>132</v>
      </c>
      <c r="CV195" t="s">
        <v>101</v>
      </c>
      <c r="CW195" t="s">
        <v>134</v>
      </c>
      <c r="CX195" t="s">
        <v>271</v>
      </c>
      <c r="CY195" t="s">
        <v>104</v>
      </c>
      <c r="CZ195" t="s">
        <v>135</v>
      </c>
      <c r="DA195" t="s">
        <v>106</v>
      </c>
      <c r="DB195" t="s">
        <v>107</v>
      </c>
      <c r="DC195" t="s">
        <v>108</v>
      </c>
      <c r="DD195" t="s">
        <v>109</v>
      </c>
      <c r="DE195" t="s">
        <v>110</v>
      </c>
      <c r="DF195" t="s">
        <v>137</v>
      </c>
      <c r="DG195" t="s">
        <v>146</v>
      </c>
      <c r="DH195" t="s">
        <v>113</v>
      </c>
      <c r="DI195" t="s">
        <v>232</v>
      </c>
      <c r="DJ195" t="s">
        <v>115</v>
      </c>
      <c r="DK195" t="s">
        <v>116</v>
      </c>
      <c r="DL195" t="s">
        <v>138</v>
      </c>
      <c r="DM195" t="s">
        <v>148</v>
      </c>
    </row>
    <row r="196" spans="1:117" x14ac:dyDescent="0.3">
      <c r="A196">
        <v>195</v>
      </c>
      <c r="B196" s="2" t="s">
        <v>797</v>
      </c>
      <c r="C196" t="s">
        <v>798</v>
      </c>
      <c r="D196" t="s">
        <v>65</v>
      </c>
      <c r="E196" t="s">
        <v>65</v>
      </c>
      <c r="F196" t="s">
        <v>487</v>
      </c>
      <c r="G196" t="s">
        <v>151</v>
      </c>
      <c r="H196" t="s">
        <v>235</v>
      </c>
      <c r="I196" s="8">
        <f t="shared" si="160"/>
        <v>1</v>
      </c>
      <c r="J196" s="8">
        <f t="shared" si="161"/>
        <v>0</v>
      </c>
      <c r="K196" s="8">
        <f t="shared" si="162"/>
        <v>0</v>
      </c>
      <c r="L196" s="8">
        <f t="shared" si="163"/>
        <v>1</v>
      </c>
      <c r="M196" s="8">
        <f t="shared" si="164"/>
        <v>0</v>
      </c>
      <c r="N196" s="8">
        <f t="shared" si="165"/>
        <v>0</v>
      </c>
      <c r="O196" s="8">
        <f t="shared" si="166"/>
        <v>0</v>
      </c>
      <c r="P196" s="8">
        <f t="shared" si="167"/>
        <v>0</v>
      </c>
      <c r="Q196" s="8">
        <f t="shared" si="168"/>
        <v>0</v>
      </c>
      <c r="R196" s="8">
        <f t="shared" si="169"/>
        <v>1</v>
      </c>
      <c r="S196" s="8">
        <f t="shared" si="170"/>
        <v>1</v>
      </c>
      <c r="T196" s="8">
        <f t="shared" si="171"/>
        <v>1</v>
      </c>
      <c r="U196" s="8">
        <f t="shared" si="172"/>
        <v>0</v>
      </c>
      <c r="V196" s="8">
        <f t="shared" si="173"/>
        <v>1</v>
      </c>
      <c r="W196" s="10">
        <f t="shared" si="174"/>
        <v>0</v>
      </c>
      <c r="X196" s="10">
        <f t="shared" si="175"/>
        <v>1</v>
      </c>
      <c r="Y196" s="10">
        <f t="shared" si="176"/>
        <v>0</v>
      </c>
      <c r="Z196" s="10">
        <f t="shared" si="177"/>
        <v>1</v>
      </c>
      <c r="AA196" s="10">
        <f t="shared" si="178"/>
        <v>1</v>
      </c>
      <c r="AB196" s="10">
        <f t="shared" si="179"/>
        <v>0</v>
      </c>
      <c r="AC196" s="10">
        <f t="shared" si="180"/>
        <v>1</v>
      </c>
      <c r="AD196" s="10">
        <f t="shared" si="181"/>
        <v>1</v>
      </c>
      <c r="AE196" s="10">
        <f t="shared" si="182"/>
        <v>1</v>
      </c>
      <c r="AF196" s="10">
        <f t="shared" si="183"/>
        <v>0</v>
      </c>
      <c r="AG196" s="10">
        <f t="shared" si="184"/>
        <v>0</v>
      </c>
      <c r="AH196" s="10">
        <f t="shared" si="185"/>
        <v>0</v>
      </c>
      <c r="AI196" s="10">
        <f t="shared" si="186"/>
        <v>0</v>
      </c>
      <c r="AJ196" s="10">
        <f t="shared" si="187"/>
        <v>0</v>
      </c>
      <c r="AK196" s="10">
        <f t="shared" si="188"/>
        <v>0</v>
      </c>
      <c r="AL196" s="10">
        <f t="shared" si="189"/>
        <v>0</v>
      </c>
      <c r="AM196" s="10">
        <f t="shared" si="190"/>
        <v>0</v>
      </c>
      <c r="AN196" s="10">
        <f t="shared" si="191"/>
        <v>1</v>
      </c>
      <c r="AO196" s="10">
        <f t="shared" si="192"/>
        <v>1</v>
      </c>
      <c r="AP196" s="10">
        <f t="shared" si="193"/>
        <v>1</v>
      </c>
      <c r="AQ196" s="10">
        <f t="shared" si="194"/>
        <v>0</v>
      </c>
      <c r="AR196" s="10">
        <f t="shared" si="195"/>
        <v>0</v>
      </c>
      <c r="AS196" s="10">
        <f t="shared" si="196"/>
        <v>0</v>
      </c>
      <c r="AT196" s="10">
        <f t="shared" si="197"/>
        <v>1</v>
      </c>
      <c r="AU196" s="10">
        <f t="shared" si="198"/>
        <v>1</v>
      </c>
      <c r="AV196" s="10">
        <f t="shared" si="199"/>
        <v>0</v>
      </c>
      <c r="AW196" s="10">
        <f t="shared" si="200"/>
        <v>0</v>
      </c>
      <c r="AX196" s="10">
        <f t="shared" si="201"/>
        <v>0</v>
      </c>
      <c r="AY196" s="10">
        <f t="shared" si="202"/>
        <v>0</v>
      </c>
      <c r="AZ196" s="10">
        <f t="shared" si="203"/>
        <v>0</v>
      </c>
      <c r="BA196" s="10">
        <f t="shared" si="204"/>
        <v>1</v>
      </c>
      <c r="BB196" s="10">
        <f t="shared" si="205"/>
        <v>0</v>
      </c>
      <c r="BC196" s="10">
        <f t="shared" si="206"/>
        <v>1</v>
      </c>
      <c r="BD196" s="10">
        <f t="shared" si="207"/>
        <v>0</v>
      </c>
      <c r="BE196" s="10">
        <f t="shared" si="208"/>
        <v>1</v>
      </c>
      <c r="BF196" s="13">
        <f t="shared" si="209"/>
        <v>6</v>
      </c>
      <c r="BG196" s="14">
        <f t="shared" si="210"/>
        <v>0.42857142857142855</v>
      </c>
      <c r="BH196" s="13">
        <f>BK196-BF196</f>
        <v>28.5</v>
      </c>
      <c r="BI196" s="14">
        <f t="shared" si="211"/>
        <v>0.43181818181818182</v>
      </c>
      <c r="BJ196" s="14">
        <f t="shared" si="212"/>
        <v>0.43019480519480519</v>
      </c>
      <c r="BK196">
        <v>34.5</v>
      </c>
      <c r="BL196">
        <v>80</v>
      </c>
      <c r="BM196">
        <v>20</v>
      </c>
      <c r="BN196">
        <v>49</v>
      </c>
      <c r="BO196" s="3">
        <v>0.43099999999999999</v>
      </c>
      <c r="BP196" s="4">
        <v>44.8</v>
      </c>
      <c r="BQ196" t="s">
        <v>70</v>
      </c>
      <c r="BR196" t="s">
        <v>200</v>
      </c>
      <c r="BS196" t="s">
        <v>167</v>
      </c>
      <c r="BT196" t="s">
        <v>73</v>
      </c>
      <c r="BU196" t="s">
        <v>240</v>
      </c>
      <c r="BV196" t="s">
        <v>153</v>
      </c>
      <c r="BW196" t="s">
        <v>76</v>
      </c>
      <c r="BX196" t="s">
        <v>193</v>
      </c>
      <c r="BY196" t="s">
        <v>78</v>
      </c>
      <c r="BZ196" t="s">
        <v>79</v>
      </c>
      <c r="CA196" t="s">
        <v>80</v>
      </c>
      <c r="CB196" t="s">
        <v>81</v>
      </c>
      <c r="CC196" t="s">
        <v>161</v>
      </c>
      <c r="CD196" t="s">
        <v>83</v>
      </c>
      <c r="CE196" t="s">
        <v>127</v>
      </c>
      <c r="CF196" t="s">
        <v>85</v>
      </c>
      <c r="CG196" t="s">
        <v>86</v>
      </c>
      <c r="CH196" t="s">
        <v>87</v>
      </c>
      <c r="CI196" t="s">
        <v>88</v>
      </c>
      <c r="CJ196" t="s">
        <v>371</v>
      </c>
      <c r="CK196" t="s">
        <v>90</v>
      </c>
      <c r="CL196" t="s">
        <v>91</v>
      </c>
      <c r="CM196" t="s">
        <v>92</v>
      </c>
      <c r="CN196" t="s">
        <v>93</v>
      </c>
      <c r="CO196" t="s">
        <v>129</v>
      </c>
      <c r="CP196" t="s">
        <v>143</v>
      </c>
      <c r="CQ196" t="s">
        <v>144</v>
      </c>
      <c r="CR196" t="s">
        <v>97</v>
      </c>
      <c r="CS196" t="s">
        <v>154</v>
      </c>
      <c r="CT196" t="s">
        <v>99</v>
      </c>
      <c r="CU196" t="s">
        <v>384</v>
      </c>
      <c r="CV196" t="s">
        <v>133</v>
      </c>
      <c r="CW196" t="s">
        <v>102</v>
      </c>
      <c r="CX196" t="s">
        <v>103</v>
      </c>
      <c r="CY196" t="s">
        <v>104</v>
      </c>
      <c r="CZ196" t="s">
        <v>195</v>
      </c>
      <c r="DA196" t="s">
        <v>162</v>
      </c>
      <c r="DB196" t="s">
        <v>107</v>
      </c>
      <c r="DC196" t="s">
        <v>189</v>
      </c>
      <c r="DD196" t="s">
        <v>109</v>
      </c>
      <c r="DE196" t="s">
        <v>110</v>
      </c>
      <c r="DF196" t="s">
        <v>137</v>
      </c>
      <c r="DG196" t="s">
        <v>209</v>
      </c>
      <c r="DH196" t="s">
        <v>113</v>
      </c>
      <c r="DI196" t="s">
        <v>114</v>
      </c>
      <c r="DJ196" t="s">
        <v>147</v>
      </c>
      <c r="DK196" t="s">
        <v>116</v>
      </c>
      <c r="DL196" t="s">
        <v>138</v>
      </c>
      <c r="DM196" t="s">
        <v>118</v>
      </c>
    </row>
    <row r="197" spans="1:117" x14ac:dyDescent="0.3">
      <c r="A197">
        <v>196</v>
      </c>
      <c r="B197" s="2" t="s">
        <v>799</v>
      </c>
      <c r="C197" t="s">
        <v>800</v>
      </c>
      <c r="D197" t="s">
        <v>66</v>
      </c>
      <c r="E197" t="s">
        <v>66</v>
      </c>
      <c r="F197" t="s">
        <v>801</v>
      </c>
      <c r="G197" t="s">
        <v>238</v>
      </c>
      <c r="H197" t="s">
        <v>802</v>
      </c>
      <c r="I197" s="8">
        <f t="shared" si="160"/>
        <v>1</v>
      </c>
      <c r="J197" s="8">
        <f t="shared" si="161"/>
        <v>0</v>
      </c>
      <c r="K197" s="8">
        <f t="shared" si="162"/>
        <v>1</v>
      </c>
      <c r="L197" s="8">
        <f t="shared" si="163"/>
        <v>0</v>
      </c>
      <c r="M197" s="8">
        <f t="shared" si="164"/>
        <v>0</v>
      </c>
      <c r="N197" s="8">
        <f t="shared" si="165"/>
        <v>0</v>
      </c>
      <c r="O197" s="8">
        <f t="shared" si="166"/>
        <v>1</v>
      </c>
      <c r="P197" s="8">
        <f t="shared" si="167"/>
        <v>1</v>
      </c>
      <c r="Q197" s="8">
        <f t="shared" si="168"/>
        <v>0</v>
      </c>
      <c r="R197" s="8">
        <f t="shared" si="169"/>
        <v>0</v>
      </c>
      <c r="S197" s="8">
        <f t="shared" si="170"/>
        <v>0</v>
      </c>
      <c r="T197" s="8">
        <f t="shared" si="171"/>
        <v>0</v>
      </c>
      <c r="U197" s="8">
        <f t="shared" si="172"/>
        <v>1</v>
      </c>
      <c r="V197" s="8">
        <f t="shared" si="173"/>
        <v>0</v>
      </c>
      <c r="W197" s="10">
        <f t="shared" si="174"/>
        <v>0</v>
      </c>
      <c r="X197" s="10">
        <f t="shared" si="175"/>
        <v>0</v>
      </c>
      <c r="Y197" s="10">
        <f t="shared" si="176"/>
        <v>0</v>
      </c>
      <c r="Z197" s="10">
        <f t="shared" si="177"/>
        <v>0</v>
      </c>
      <c r="AA197" s="10">
        <f t="shared" si="178"/>
        <v>1</v>
      </c>
      <c r="AB197" s="10">
        <f t="shared" si="179"/>
        <v>1</v>
      </c>
      <c r="AC197" s="10">
        <f t="shared" si="180"/>
        <v>0</v>
      </c>
      <c r="AD197" s="10">
        <f t="shared" si="181"/>
        <v>1</v>
      </c>
      <c r="AE197" s="10">
        <f t="shared" si="182"/>
        <v>1</v>
      </c>
      <c r="AF197" s="10">
        <f t="shared" si="183"/>
        <v>1</v>
      </c>
      <c r="AG197" s="10">
        <f t="shared" si="184"/>
        <v>0</v>
      </c>
      <c r="AH197" s="10">
        <f t="shared" si="185"/>
        <v>0</v>
      </c>
      <c r="AI197" s="10">
        <f t="shared" si="186"/>
        <v>0</v>
      </c>
      <c r="AJ197" s="10">
        <f t="shared" si="187"/>
        <v>0</v>
      </c>
      <c r="AK197" s="10">
        <f t="shared" si="188"/>
        <v>1</v>
      </c>
      <c r="AL197" s="10">
        <f t="shared" si="189"/>
        <v>1</v>
      </c>
      <c r="AM197" s="10">
        <f t="shared" si="190"/>
        <v>0</v>
      </c>
      <c r="AN197" s="10">
        <f t="shared" si="191"/>
        <v>0</v>
      </c>
      <c r="AO197" s="10">
        <f t="shared" si="192"/>
        <v>0</v>
      </c>
      <c r="AP197" s="10">
        <f t="shared" si="193"/>
        <v>0</v>
      </c>
      <c r="AQ197" s="10">
        <f t="shared" si="194"/>
        <v>0</v>
      </c>
      <c r="AR197" s="10">
        <f t="shared" si="195"/>
        <v>0</v>
      </c>
      <c r="AS197" s="10">
        <f t="shared" si="196"/>
        <v>1</v>
      </c>
      <c r="AT197" s="10">
        <f t="shared" si="197"/>
        <v>0</v>
      </c>
      <c r="AU197" s="10">
        <f t="shared" si="198"/>
        <v>0</v>
      </c>
      <c r="AV197" s="10">
        <f t="shared" si="199"/>
        <v>0</v>
      </c>
      <c r="AW197" s="10">
        <f t="shared" si="200"/>
        <v>0</v>
      </c>
      <c r="AX197" s="10">
        <f t="shared" si="201"/>
        <v>0</v>
      </c>
      <c r="AY197" s="10">
        <f t="shared" si="202"/>
        <v>0</v>
      </c>
      <c r="AZ197" s="10">
        <f t="shared" si="203"/>
        <v>0</v>
      </c>
      <c r="BA197" s="10">
        <f t="shared" si="204"/>
        <v>1</v>
      </c>
      <c r="BB197" s="10">
        <f t="shared" si="205"/>
        <v>0</v>
      </c>
      <c r="BC197" s="10">
        <f t="shared" si="206"/>
        <v>1</v>
      </c>
      <c r="BD197" s="10">
        <f t="shared" si="207"/>
        <v>0</v>
      </c>
      <c r="BE197" s="10">
        <f t="shared" si="208"/>
        <v>0</v>
      </c>
      <c r="BF197" s="13">
        <f t="shared" si="209"/>
        <v>5</v>
      </c>
      <c r="BG197" s="14">
        <f t="shared" si="210"/>
        <v>0.35714285714285715</v>
      </c>
      <c r="BH197" s="13">
        <f>BK197-BF197</f>
        <v>29.43</v>
      </c>
      <c r="BI197" s="14">
        <f t="shared" si="211"/>
        <v>0.44590909090909092</v>
      </c>
      <c r="BJ197" s="14">
        <f t="shared" si="212"/>
        <v>0.40152597402597401</v>
      </c>
      <c r="BK197">
        <v>34.43</v>
      </c>
      <c r="BL197">
        <v>80</v>
      </c>
      <c r="BM197">
        <v>15</v>
      </c>
      <c r="BN197">
        <v>49</v>
      </c>
      <c r="BO197" s="3">
        <v>0.43</v>
      </c>
      <c r="BP197" s="4">
        <v>42.1</v>
      </c>
      <c r="BQ197" t="s">
        <v>70</v>
      </c>
      <c r="BR197" t="s">
        <v>200</v>
      </c>
      <c r="BS197" t="s">
        <v>72</v>
      </c>
      <c r="BT197" t="s">
        <v>201</v>
      </c>
      <c r="BU197" t="s">
        <v>240</v>
      </c>
      <c r="BV197" t="s">
        <v>153</v>
      </c>
      <c r="BW197" t="s">
        <v>124</v>
      </c>
      <c r="BX197" t="s">
        <v>77</v>
      </c>
      <c r="BY197" t="s">
        <v>78</v>
      </c>
      <c r="BZ197" t="s">
        <v>230</v>
      </c>
      <c r="CA197" t="s">
        <v>202</v>
      </c>
      <c r="CB197" t="s">
        <v>168</v>
      </c>
      <c r="CC197" t="s">
        <v>126</v>
      </c>
      <c r="CD197" t="s">
        <v>220</v>
      </c>
      <c r="CE197" t="s">
        <v>127</v>
      </c>
      <c r="CF197" t="s">
        <v>186</v>
      </c>
      <c r="CG197" t="s">
        <v>86</v>
      </c>
      <c r="CH197" t="s">
        <v>128</v>
      </c>
      <c r="CI197" t="s">
        <v>88</v>
      </c>
      <c r="CJ197" t="s">
        <v>89</v>
      </c>
      <c r="CK197" t="s">
        <v>213</v>
      </c>
      <c r="CL197" t="s">
        <v>91</v>
      </c>
      <c r="CM197" t="s">
        <v>92</v>
      </c>
      <c r="CN197" t="s">
        <v>169</v>
      </c>
      <c r="CO197" t="s">
        <v>129</v>
      </c>
      <c r="CP197" t="s">
        <v>143</v>
      </c>
      <c r="CQ197" t="s">
        <v>144</v>
      </c>
      <c r="CR197" t="s">
        <v>97</v>
      </c>
      <c r="CS197" t="s">
        <v>98</v>
      </c>
      <c r="CT197" t="s">
        <v>131</v>
      </c>
      <c r="CU197" t="s">
        <v>384</v>
      </c>
      <c r="CV197" t="s">
        <v>101</v>
      </c>
      <c r="CW197" t="s">
        <v>439</v>
      </c>
      <c r="CX197" t="s">
        <v>385</v>
      </c>
      <c r="CY197" t="s">
        <v>104</v>
      </c>
      <c r="CZ197" t="s">
        <v>195</v>
      </c>
      <c r="DA197" t="s">
        <v>106</v>
      </c>
      <c r="DB197" t="s">
        <v>174</v>
      </c>
      <c r="DC197" t="s">
        <v>108</v>
      </c>
      <c r="DD197" t="s">
        <v>109</v>
      </c>
      <c r="DE197" t="s">
        <v>110</v>
      </c>
      <c r="DF197" t="s">
        <v>182</v>
      </c>
      <c r="DG197" t="s">
        <v>146</v>
      </c>
      <c r="DH197" t="s">
        <v>113</v>
      </c>
      <c r="DI197" t="s">
        <v>114</v>
      </c>
      <c r="DJ197" t="s">
        <v>147</v>
      </c>
      <c r="DK197" t="s">
        <v>116</v>
      </c>
      <c r="DL197" t="s">
        <v>138</v>
      </c>
      <c r="DM197" t="s">
        <v>148</v>
      </c>
    </row>
    <row r="198" spans="1:117" x14ac:dyDescent="0.3">
      <c r="A198">
        <v>197</v>
      </c>
      <c r="B198" s="2" t="s">
        <v>803</v>
      </c>
      <c r="C198" t="s">
        <v>804</v>
      </c>
      <c r="D198" t="s">
        <v>66</v>
      </c>
      <c r="E198" t="s">
        <v>65</v>
      </c>
      <c r="F198" t="s">
        <v>205</v>
      </c>
      <c r="G198" t="s">
        <v>206</v>
      </c>
      <c r="H198" t="s">
        <v>805</v>
      </c>
      <c r="I198" s="8">
        <f t="shared" si="160"/>
        <v>0</v>
      </c>
      <c r="J198" s="8">
        <f t="shared" si="161"/>
        <v>1</v>
      </c>
      <c r="K198" s="8">
        <f t="shared" si="162"/>
        <v>0</v>
      </c>
      <c r="L198" s="8">
        <f t="shared" si="163"/>
        <v>1</v>
      </c>
      <c r="M198" s="8">
        <f t="shared" si="164"/>
        <v>1</v>
      </c>
      <c r="N198" s="8">
        <f t="shared" si="165"/>
        <v>0</v>
      </c>
      <c r="O198" s="8">
        <f t="shared" si="166"/>
        <v>0</v>
      </c>
      <c r="P198" s="8">
        <f t="shared" si="167"/>
        <v>0</v>
      </c>
      <c r="Q198" s="8">
        <f t="shared" si="168"/>
        <v>0</v>
      </c>
      <c r="R198" s="8">
        <f t="shared" si="169"/>
        <v>1</v>
      </c>
      <c r="S198" s="8">
        <f t="shared" si="170"/>
        <v>1</v>
      </c>
      <c r="T198" s="8">
        <f t="shared" si="171"/>
        <v>0</v>
      </c>
      <c r="U198" s="8">
        <f t="shared" si="172"/>
        <v>1</v>
      </c>
      <c r="V198" s="8">
        <f t="shared" si="173"/>
        <v>1</v>
      </c>
      <c r="W198" s="10">
        <f t="shared" si="174"/>
        <v>0</v>
      </c>
      <c r="X198" s="10">
        <f t="shared" si="175"/>
        <v>1</v>
      </c>
      <c r="Y198" s="10">
        <f t="shared" si="176"/>
        <v>0</v>
      </c>
      <c r="Z198" s="10">
        <f t="shared" si="177"/>
        <v>1</v>
      </c>
      <c r="AA198" s="10">
        <f t="shared" si="178"/>
        <v>1</v>
      </c>
      <c r="AB198" s="10">
        <f t="shared" si="179"/>
        <v>0</v>
      </c>
      <c r="AC198" s="10">
        <f t="shared" si="180"/>
        <v>1</v>
      </c>
      <c r="AD198" s="10">
        <f t="shared" si="181"/>
        <v>1</v>
      </c>
      <c r="AE198" s="10">
        <f t="shared" si="182"/>
        <v>1</v>
      </c>
      <c r="AF198" s="10">
        <f t="shared" si="183"/>
        <v>0</v>
      </c>
      <c r="AG198" s="10">
        <f t="shared" si="184"/>
        <v>0</v>
      </c>
      <c r="AH198" s="10">
        <f t="shared" si="185"/>
        <v>0</v>
      </c>
      <c r="AI198" s="10">
        <f t="shared" si="186"/>
        <v>0</v>
      </c>
      <c r="AJ198" s="10">
        <f t="shared" si="187"/>
        <v>0</v>
      </c>
      <c r="AK198" s="10">
        <f t="shared" si="188"/>
        <v>0</v>
      </c>
      <c r="AL198" s="10">
        <f t="shared" si="189"/>
        <v>0</v>
      </c>
      <c r="AM198" s="10">
        <f t="shared" si="190"/>
        <v>0</v>
      </c>
      <c r="AN198" s="10">
        <f t="shared" si="191"/>
        <v>0</v>
      </c>
      <c r="AO198" s="10">
        <f t="shared" si="192"/>
        <v>0</v>
      </c>
      <c r="AP198" s="10">
        <f t="shared" si="193"/>
        <v>0</v>
      </c>
      <c r="AQ198" s="10">
        <f t="shared" si="194"/>
        <v>0</v>
      </c>
      <c r="AR198" s="10">
        <f t="shared" si="195"/>
        <v>0</v>
      </c>
      <c r="AS198" s="10">
        <f t="shared" si="196"/>
        <v>0</v>
      </c>
      <c r="AT198" s="10">
        <f t="shared" si="197"/>
        <v>1</v>
      </c>
      <c r="AU198" s="10">
        <f t="shared" si="198"/>
        <v>0</v>
      </c>
      <c r="AV198" s="10">
        <f t="shared" si="199"/>
        <v>0</v>
      </c>
      <c r="AW198" s="10">
        <f t="shared" si="200"/>
        <v>0</v>
      </c>
      <c r="AX198" s="10">
        <f t="shared" si="201"/>
        <v>0</v>
      </c>
      <c r="AY198" s="10">
        <f t="shared" si="202"/>
        <v>0</v>
      </c>
      <c r="AZ198" s="10">
        <f t="shared" si="203"/>
        <v>0</v>
      </c>
      <c r="BA198" s="10">
        <f t="shared" si="204"/>
        <v>1</v>
      </c>
      <c r="BB198" s="10">
        <f t="shared" si="205"/>
        <v>1</v>
      </c>
      <c r="BC198" s="10">
        <f t="shared" si="206"/>
        <v>1</v>
      </c>
      <c r="BD198" s="10">
        <f t="shared" si="207"/>
        <v>1</v>
      </c>
      <c r="BE198" s="10">
        <f t="shared" si="208"/>
        <v>0</v>
      </c>
      <c r="BF198" s="13">
        <f t="shared" si="209"/>
        <v>7</v>
      </c>
      <c r="BG198" s="14">
        <f t="shared" si="210"/>
        <v>0.5</v>
      </c>
      <c r="BH198" s="13">
        <f>BK198-BF198</f>
        <v>27.340000000000003</v>
      </c>
      <c r="BI198" s="14">
        <f t="shared" si="211"/>
        <v>0.4142424242424243</v>
      </c>
      <c r="BJ198" s="14">
        <f t="shared" si="212"/>
        <v>0.45712121212121215</v>
      </c>
      <c r="BK198">
        <v>34.340000000000003</v>
      </c>
      <c r="BL198">
        <v>80</v>
      </c>
      <c r="BM198">
        <v>18</v>
      </c>
      <c r="BN198">
        <v>49</v>
      </c>
      <c r="BO198" s="3">
        <v>0.42899999999999999</v>
      </c>
      <c r="BP198" s="4">
        <v>47.1</v>
      </c>
      <c r="BQ198" t="s">
        <v>261</v>
      </c>
      <c r="BR198" t="s">
        <v>71</v>
      </c>
      <c r="BS198" t="s">
        <v>167</v>
      </c>
      <c r="BT198" t="s">
        <v>73</v>
      </c>
      <c r="BU198" t="s">
        <v>74</v>
      </c>
      <c r="BV198" t="s">
        <v>153</v>
      </c>
      <c r="BW198" t="s">
        <v>76</v>
      </c>
      <c r="BX198" t="s">
        <v>193</v>
      </c>
      <c r="BY198" t="s">
        <v>78</v>
      </c>
      <c r="BZ198" t="s">
        <v>79</v>
      </c>
      <c r="CA198" t="s">
        <v>80</v>
      </c>
      <c r="CB198" t="s">
        <v>168</v>
      </c>
      <c r="CC198" t="s">
        <v>126</v>
      </c>
      <c r="CD198" t="s">
        <v>83</v>
      </c>
      <c r="CE198" t="s">
        <v>127</v>
      </c>
      <c r="CF198" t="s">
        <v>85</v>
      </c>
      <c r="CG198" t="s">
        <v>86</v>
      </c>
      <c r="CH198" t="s">
        <v>87</v>
      </c>
      <c r="CI198" t="s">
        <v>88</v>
      </c>
      <c r="CJ198" t="s">
        <v>142</v>
      </c>
      <c r="CK198" t="s">
        <v>90</v>
      </c>
      <c r="CL198" t="s">
        <v>91</v>
      </c>
      <c r="CM198" t="s">
        <v>92</v>
      </c>
      <c r="CN198" t="s">
        <v>93</v>
      </c>
      <c r="CO198" t="s">
        <v>129</v>
      </c>
      <c r="CP198" t="s">
        <v>143</v>
      </c>
      <c r="CQ198" t="s">
        <v>144</v>
      </c>
      <c r="CR198" t="s">
        <v>97</v>
      </c>
      <c r="CS198" t="s">
        <v>154</v>
      </c>
      <c r="CT198" t="s">
        <v>99</v>
      </c>
      <c r="CU198" t="s">
        <v>132</v>
      </c>
      <c r="CV198" t="s">
        <v>101</v>
      </c>
      <c r="CW198" t="s">
        <v>134</v>
      </c>
      <c r="CX198" t="s">
        <v>271</v>
      </c>
      <c r="CY198" t="s">
        <v>104</v>
      </c>
      <c r="CZ198" t="s">
        <v>135</v>
      </c>
      <c r="DA198" t="s">
        <v>188</v>
      </c>
      <c r="DB198" t="s">
        <v>107</v>
      </c>
      <c r="DC198" t="s">
        <v>108</v>
      </c>
      <c r="DD198" t="s">
        <v>109</v>
      </c>
      <c r="DE198" t="s">
        <v>110</v>
      </c>
      <c r="DF198" t="s">
        <v>137</v>
      </c>
      <c r="DG198" t="s">
        <v>146</v>
      </c>
      <c r="DH198" t="s">
        <v>113</v>
      </c>
      <c r="DI198" t="s">
        <v>114</v>
      </c>
      <c r="DJ198" t="s">
        <v>115</v>
      </c>
      <c r="DK198" t="s">
        <v>116</v>
      </c>
      <c r="DL198" t="s">
        <v>117</v>
      </c>
      <c r="DM198" t="s">
        <v>148</v>
      </c>
    </row>
    <row r="199" spans="1:117" x14ac:dyDescent="0.3">
      <c r="A199">
        <v>198</v>
      </c>
      <c r="B199" s="2" t="s">
        <v>806</v>
      </c>
      <c r="C199" t="s">
        <v>807</v>
      </c>
      <c r="D199" t="s">
        <v>66</v>
      </c>
      <c r="E199" t="s">
        <v>65</v>
      </c>
      <c r="F199" t="s">
        <v>198</v>
      </c>
      <c r="G199" t="s">
        <v>198</v>
      </c>
      <c r="H199" t="s">
        <v>808</v>
      </c>
      <c r="I199" s="8">
        <f t="shared" si="160"/>
        <v>1</v>
      </c>
      <c r="J199" s="8">
        <f t="shared" si="161"/>
        <v>1</v>
      </c>
      <c r="K199" s="8">
        <f t="shared" si="162"/>
        <v>0</v>
      </c>
      <c r="L199" s="8">
        <f t="shared" si="163"/>
        <v>1</v>
      </c>
      <c r="M199" s="8">
        <f t="shared" si="164"/>
        <v>1</v>
      </c>
      <c r="N199" s="8">
        <f t="shared" si="165"/>
        <v>1</v>
      </c>
      <c r="O199" s="8">
        <f t="shared" si="166"/>
        <v>0</v>
      </c>
      <c r="P199" s="8">
        <f t="shared" si="167"/>
        <v>0</v>
      </c>
      <c r="Q199" s="8">
        <f t="shared" si="168"/>
        <v>1</v>
      </c>
      <c r="R199" s="8">
        <f t="shared" si="169"/>
        <v>1</v>
      </c>
      <c r="S199" s="8">
        <f t="shared" si="170"/>
        <v>0</v>
      </c>
      <c r="T199" s="8">
        <f t="shared" si="171"/>
        <v>0</v>
      </c>
      <c r="U199" s="8">
        <f t="shared" si="172"/>
        <v>0</v>
      </c>
      <c r="V199" s="8">
        <f t="shared" si="173"/>
        <v>0</v>
      </c>
      <c r="W199" s="10">
        <f t="shared" si="174"/>
        <v>1</v>
      </c>
      <c r="X199" s="10">
        <f t="shared" si="175"/>
        <v>1</v>
      </c>
      <c r="Y199" s="10">
        <f t="shared" si="176"/>
        <v>0</v>
      </c>
      <c r="Z199" s="10">
        <f t="shared" si="177"/>
        <v>1</v>
      </c>
      <c r="AA199" s="10">
        <f t="shared" si="178"/>
        <v>1</v>
      </c>
      <c r="AB199" s="10">
        <f t="shared" si="179"/>
        <v>0</v>
      </c>
      <c r="AC199" s="10">
        <f t="shared" si="180"/>
        <v>1</v>
      </c>
      <c r="AD199" s="10">
        <f t="shared" si="181"/>
        <v>1</v>
      </c>
      <c r="AE199" s="10">
        <f t="shared" si="182"/>
        <v>1</v>
      </c>
      <c r="AF199" s="10">
        <f t="shared" si="183"/>
        <v>0</v>
      </c>
      <c r="AG199" s="10">
        <f t="shared" si="184"/>
        <v>0</v>
      </c>
      <c r="AH199" s="10">
        <f t="shared" si="185"/>
        <v>0</v>
      </c>
      <c r="AI199" s="10">
        <f t="shared" si="186"/>
        <v>1</v>
      </c>
      <c r="AJ199" s="10">
        <f t="shared" si="187"/>
        <v>0</v>
      </c>
      <c r="AK199" s="10">
        <f t="shared" si="188"/>
        <v>0</v>
      </c>
      <c r="AL199" s="10">
        <f t="shared" si="189"/>
        <v>1</v>
      </c>
      <c r="AM199" s="10">
        <f t="shared" si="190"/>
        <v>1</v>
      </c>
      <c r="AN199" s="10">
        <f t="shared" si="191"/>
        <v>1</v>
      </c>
      <c r="AO199" s="10">
        <f t="shared" si="192"/>
        <v>0</v>
      </c>
      <c r="AP199" s="10">
        <f t="shared" si="193"/>
        <v>0</v>
      </c>
      <c r="AQ199" s="10">
        <f t="shared" si="194"/>
        <v>0</v>
      </c>
      <c r="AR199" s="10">
        <f t="shared" si="195"/>
        <v>0</v>
      </c>
      <c r="AS199" s="10">
        <f t="shared" si="196"/>
        <v>1</v>
      </c>
      <c r="AT199" s="10">
        <f t="shared" si="197"/>
        <v>0</v>
      </c>
      <c r="AU199" s="10">
        <f t="shared" si="198"/>
        <v>0</v>
      </c>
      <c r="AV199" s="10">
        <f t="shared" si="199"/>
        <v>0</v>
      </c>
      <c r="AW199" s="10">
        <f t="shared" si="200"/>
        <v>0</v>
      </c>
      <c r="AX199" s="10">
        <f t="shared" si="201"/>
        <v>0</v>
      </c>
      <c r="AY199" s="10">
        <f t="shared" si="202"/>
        <v>0</v>
      </c>
      <c r="AZ199" s="10">
        <f t="shared" si="203"/>
        <v>0</v>
      </c>
      <c r="BA199" s="10">
        <f t="shared" si="204"/>
        <v>0</v>
      </c>
      <c r="BB199" s="10">
        <f t="shared" si="205"/>
        <v>0</v>
      </c>
      <c r="BC199" s="10">
        <f t="shared" si="206"/>
        <v>0</v>
      </c>
      <c r="BD199" s="10">
        <f t="shared" si="207"/>
        <v>0</v>
      </c>
      <c r="BE199" s="10">
        <f t="shared" si="208"/>
        <v>0</v>
      </c>
      <c r="BF199" s="13">
        <f t="shared" si="209"/>
        <v>7</v>
      </c>
      <c r="BG199" s="14">
        <f t="shared" si="210"/>
        <v>0.5</v>
      </c>
      <c r="BH199" s="13">
        <f>BK199-BF199</f>
        <v>27.33</v>
      </c>
      <c r="BI199" s="14">
        <f t="shared" si="211"/>
        <v>0.41409090909090907</v>
      </c>
      <c r="BJ199" s="14">
        <f t="shared" si="212"/>
        <v>0.45704545454545453</v>
      </c>
      <c r="BK199">
        <v>34.33</v>
      </c>
      <c r="BL199">
        <v>80</v>
      </c>
      <c r="BM199">
        <v>19</v>
      </c>
      <c r="BN199">
        <v>49</v>
      </c>
      <c r="BO199" s="3">
        <v>0.42899999999999999</v>
      </c>
      <c r="BP199" s="4">
        <v>53.8</v>
      </c>
      <c r="BQ199" t="s">
        <v>70</v>
      </c>
      <c r="BR199" t="s">
        <v>71</v>
      </c>
      <c r="BS199" t="s">
        <v>167</v>
      </c>
      <c r="BT199" t="s">
        <v>73</v>
      </c>
      <c r="BU199" t="s">
        <v>74</v>
      </c>
      <c r="BV199" t="s">
        <v>75</v>
      </c>
      <c r="BW199" t="s">
        <v>76</v>
      </c>
      <c r="BX199" t="s">
        <v>193</v>
      </c>
      <c r="BY199" t="s">
        <v>125</v>
      </c>
      <c r="BZ199" t="s">
        <v>79</v>
      </c>
      <c r="CA199" t="s">
        <v>202</v>
      </c>
      <c r="CB199" t="s">
        <v>297</v>
      </c>
      <c r="CC199" t="s">
        <v>161</v>
      </c>
      <c r="CD199" t="s">
        <v>220</v>
      </c>
      <c r="CE199" t="s">
        <v>84</v>
      </c>
      <c r="CF199" t="s">
        <v>85</v>
      </c>
      <c r="CG199" t="s">
        <v>86</v>
      </c>
      <c r="CH199" t="s">
        <v>87</v>
      </c>
      <c r="CI199" t="s">
        <v>88</v>
      </c>
      <c r="CJ199" t="s">
        <v>142</v>
      </c>
      <c r="CK199" t="s">
        <v>90</v>
      </c>
      <c r="CL199" t="s">
        <v>91</v>
      </c>
      <c r="CM199" t="s">
        <v>92</v>
      </c>
      <c r="CN199" t="s">
        <v>231</v>
      </c>
      <c r="CO199" t="s">
        <v>129</v>
      </c>
      <c r="CP199" t="s">
        <v>143</v>
      </c>
      <c r="CQ199" t="s">
        <v>96</v>
      </c>
      <c r="CR199" t="s">
        <v>809</v>
      </c>
      <c r="CS199" t="s">
        <v>194</v>
      </c>
      <c r="CT199" t="s">
        <v>131</v>
      </c>
      <c r="CU199" t="s">
        <v>100</v>
      </c>
      <c r="CV199" t="s">
        <v>133</v>
      </c>
      <c r="CW199" t="s">
        <v>134</v>
      </c>
      <c r="CX199" t="s">
        <v>271</v>
      </c>
      <c r="CY199" t="s">
        <v>104</v>
      </c>
      <c r="CZ199" t="s">
        <v>195</v>
      </c>
      <c r="DA199" t="s">
        <v>106</v>
      </c>
      <c r="DB199" t="s">
        <v>174</v>
      </c>
      <c r="DC199" t="s">
        <v>108</v>
      </c>
      <c r="DD199" t="s">
        <v>109</v>
      </c>
      <c r="DE199" t="s">
        <v>110</v>
      </c>
      <c r="DF199" t="s">
        <v>137</v>
      </c>
      <c r="DG199" t="s">
        <v>146</v>
      </c>
      <c r="DH199" t="s">
        <v>113</v>
      </c>
      <c r="DI199" t="s">
        <v>225</v>
      </c>
      <c r="DJ199" t="s">
        <v>147</v>
      </c>
      <c r="DK199" t="s">
        <v>276</v>
      </c>
      <c r="DL199" t="s">
        <v>277</v>
      </c>
      <c r="DM199" t="s">
        <v>278</v>
      </c>
    </row>
    <row r="200" spans="1:117" x14ac:dyDescent="0.3">
      <c r="A200">
        <v>199</v>
      </c>
      <c r="B200" s="2" t="s">
        <v>810</v>
      </c>
      <c r="C200" t="s">
        <v>811</v>
      </c>
      <c r="D200" t="s">
        <v>65</v>
      </c>
      <c r="E200" t="s">
        <v>65</v>
      </c>
      <c r="F200" t="s">
        <v>158</v>
      </c>
      <c r="G200" t="s">
        <v>172</v>
      </c>
      <c r="H200" t="s">
        <v>573</v>
      </c>
      <c r="I200" s="8">
        <f t="shared" si="160"/>
        <v>1</v>
      </c>
      <c r="J200" s="8">
        <f t="shared" si="161"/>
        <v>1</v>
      </c>
      <c r="K200" s="8">
        <f t="shared" si="162"/>
        <v>1</v>
      </c>
      <c r="L200" s="8">
        <f t="shared" si="163"/>
        <v>1</v>
      </c>
      <c r="M200" s="8">
        <f t="shared" si="164"/>
        <v>1</v>
      </c>
      <c r="N200" s="8">
        <f t="shared" si="165"/>
        <v>0</v>
      </c>
      <c r="O200" s="8">
        <f t="shared" si="166"/>
        <v>0</v>
      </c>
      <c r="P200" s="8">
        <f t="shared" si="167"/>
        <v>1</v>
      </c>
      <c r="Q200" s="8">
        <f t="shared" si="168"/>
        <v>1</v>
      </c>
      <c r="R200" s="8">
        <f t="shared" si="169"/>
        <v>1</v>
      </c>
      <c r="S200" s="8">
        <f t="shared" si="170"/>
        <v>1</v>
      </c>
      <c r="T200" s="8">
        <f t="shared" si="171"/>
        <v>0</v>
      </c>
      <c r="U200" s="8">
        <f t="shared" si="172"/>
        <v>0</v>
      </c>
      <c r="V200" s="8">
        <f t="shared" si="173"/>
        <v>0</v>
      </c>
      <c r="W200" s="10">
        <f t="shared" si="174"/>
        <v>0</v>
      </c>
      <c r="X200" s="10">
        <f t="shared" si="175"/>
        <v>0</v>
      </c>
      <c r="Y200" s="10">
        <f t="shared" si="176"/>
        <v>0</v>
      </c>
      <c r="Z200" s="10">
        <f t="shared" si="177"/>
        <v>1</v>
      </c>
      <c r="AA200" s="10">
        <f t="shared" si="178"/>
        <v>1</v>
      </c>
      <c r="AB200" s="10">
        <f t="shared" si="179"/>
        <v>0</v>
      </c>
      <c r="AC200" s="10">
        <f t="shared" si="180"/>
        <v>0</v>
      </c>
      <c r="AD200" s="10">
        <f t="shared" si="181"/>
        <v>1</v>
      </c>
      <c r="AE200" s="10">
        <f t="shared" si="182"/>
        <v>1</v>
      </c>
      <c r="AF200" s="10">
        <f t="shared" si="183"/>
        <v>0</v>
      </c>
      <c r="AG200" s="10">
        <f t="shared" si="184"/>
        <v>0</v>
      </c>
      <c r="AH200" s="10">
        <f t="shared" si="185"/>
        <v>0</v>
      </c>
      <c r="AI200" s="10">
        <f t="shared" si="186"/>
        <v>1</v>
      </c>
      <c r="AJ200" s="10">
        <f t="shared" si="187"/>
        <v>0</v>
      </c>
      <c r="AK200" s="10">
        <f t="shared" si="188"/>
        <v>0</v>
      </c>
      <c r="AL200" s="10">
        <f t="shared" si="189"/>
        <v>1</v>
      </c>
      <c r="AM200" s="10">
        <f t="shared" si="190"/>
        <v>0</v>
      </c>
      <c r="AN200" s="10">
        <f t="shared" si="191"/>
        <v>0</v>
      </c>
      <c r="AO200" s="10">
        <f t="shared" si="192"/>
        <v>0</v>
      </c>
      <c r="AP200" s="10">
        <f t="shared" si="193"/>
        <v>0</v>
      </c>
      <c r="AQ200" s="10">
        <f t="shared" si="194"/>
        <v>0</v>
      </c>
      <c r="AR200" s="10">
        <f t="shared" si="195"/>
        <v>0</v>
      </c>
      <c r="AS200" s="10">
        <f t="shared" si="196"/>
        <v>1</v>
      </c>
      <c r="AT200" s="10">
        <f t="shared" si="197"/>
        <v>0</v>
      </c>
      <c r="AU200" s="10">
        <f t="shared" si="198"/>
        <v>0</v>
      </c>
      <c r="AV200" s="10">
        <f t="shared" si="199"/>
        <v>0</v>
      </c>
      <c r="AW200" s="10">
        <f t="shared" si="200"/>
        <v>0</v>
      </c>
      <c r="AX200" s="10">
        <f t="shared" si="201"/>
        <v>0</v>
      </c>
      <c r="AY200" s="10">
        <f t="shared" si="202"/>
        <v>0</v>
      </c>
      <c r="AZ200" s="10">
        <f t="shared" si="203"/>
        <v>0</v>
      </c>
      <c r="BA200" s="10">
        <f t="shared" si="204"/>
        <v>1</v>
      </c>
      <c r="BB200" s="10">
        <f t="shared" si="205"/>
        <v>0</v>
      </c>
      <c r="BC200" s="10">
        <f t="shared" si="206"/>
        <v>1</v>
      </c>
      <c r="BD200" s="10">
        <f t="shared" si="207"/>
        <v>1</v>
      </c>
      <c r="BE200" s="10">
        <f t="shared" si="208"/>
        <v>0</v>
      </c>
      <c r="BF200" s="13">
        <f t="shared" si="209"/>
        <v>9</v>
      </c>
      <c r="BG200" s="14">
        <f t="shared" si="210"/>
        <v>0.6428571428571429</v>
      </c>
      <c r="BH200" s="13">
        <f>BK200-BF200</f>
        <v>25.259999999999998</v>
      </c>
      <c r="BI200" s="14">
        <f t="shared" si="211"/>
        <v>0.38272727272727269</v>
      </c>
      <c r="BJ200" s="14">
        <f t="shared" si="212"/>
        <v>0.5127922077922078</v>
      </c>
      <c r="BK200">
        <v>34.26</v>
      </c>
      <c r="BL200">
        <v>80</v>
      </c>
      <c r="BM200">
        <v>19</v>
      </c>
      <c r="BN200">
        <v>49</v>
      </c>
      <c r="BO200" s="3">
        <v>0.42799999999999999</v>
      </c>
      <c r="BP200" s="4">
        <v>44.6</v>
      </c>
      <c r="BQ200" t="s">
        <v>70</v>
      </c>
      <c r="BR200" t="s">
        <v>71</v>
      </c>
      <c r="BS200" t="s">
        <v>72</v>
      </c>
      <c r="BT200" t="s">
        <v>73</v>
      </c>
      <c r="BU200" t="s">
        <v>74</v>
      </c>
      <c r="BV200" t="s">
        <v>153</v>
      </c>
      <c r="BW200" t="s">
        <v>76</v>
      </c>
      <c r="BX200" t="s">
        <v>77</v>
      </c>
      <c r="BY200" t="s">
        <v>125</v>
      </c>
      <c r="BZ200" t="s">
        <v>79</v>
      </c>
      <c r="CA200" t="s">
        <v>80</v>
      </c>
      <c r="CB200" t="s">
        <v>168</v>
      </c>
      <c r="CC200" t="s">
        <v>161</v>
      </c>
      <c r="CD200" t="s">
        <v>220</v>
      </c>
      <c r="CE200" t="s">
        <v>127</v>
      </c>
      <c r="CF200" t="s">
        <v>186</v>
      </c>
      <c r="CG200" t="s">
        <v>86</v>
      </c>
      <c r="CH200" t="s">
        <v>87</v>
      </c>
      <c r="CI200" t="s">
        <v>88</v>
      </c>
      <c r="CJ200" t="s">
        <v>142</v>
      </c>
      <c r="CK200" t="s">
        <v>213</v>
      </c>
      <c r="CL200" t="s">
        <v>91</v>
      </c>
      <c r="CM200" t="s">
        <v>92</v>
      </c>
      <c r="CN200" t="s">
        <v>93</v>
      </c>
      <c r="CO200" t="s">
        <v>129</v>
      </c>
      <c r="CP200" t="s">
        <v>143</v>
      </c>
      <c r="CQ200" t="s">
        <v>96</v>
      </c>
      <c r="CR200" t="s">
        <v>97</v>
      </c>
      <c r="CS200" t="s">
        <v>154</v>
      </c>
      <c r="CT200" t="s">
        <v>131</v>
      </c>
      <c r="CU200" t="s">
        <v>132</v>
      </c>
      <c r="CV200" t="s">
        <v>101</v>
      </c>
      <c r="CW200" t="s">
        <v>134</v>
      </c>
      <c r="CX200" t="s">
        <v>271</v>
      </c>
      <c r="CY200" t="s">
        <v>104</v>
      </c>
      <c r="CZ200" t="s">
        <v>135</v>
      </c>
      <c r="DA200" t="s">
        <v>106</v>
      </c>
      <c r="DB200" t="s">
        <v>163</v>
      </c>
      <c r="DC200" t="s">
        <v>108</v>
      </c>
      <c r="DD200" t="s">
        <v>109</v>
      </c>
      <c r="DE200" t="s">
        <v>110</v>
      </c>
      <c r="DF200" t="s">
        <v>182</v>
      </c>
      <c r="DG200" t="s">
        <v>146</v>
      </c>
      <c r="DH200" t="s">
        <v>113</v>
      </c>
      <c r="DI200" t="s">
        <v>114</v>
      </c>
      <c r="DJ200" t="s">
        <v>147</v>
      </c>
      <c r="DK200" t="s">
        <v>116</v>
      </c>
      <c r="DL200" t="s">
        <v>117</v>
      </c>
      <c r="DM200" t="s">
        <v>148</v>
      </c>
    </row>
    <row r="201" spans="1:117" x14ac:dyDescent="0.3">
      <c r="A201">
        <v>200</v>
      </c>
      <c r="B201" s="2" t="s">
        <v>812</v>
      </c>
      <c r="C201" t="s">
        <v>813</v>
      </c>
      <c r="D201" t="s">
        <v>65</v>
      </c>
      <c r="E201" t="s">
        <v>65</v>
      </c>
      <c r="F201" t="s">
        <v>291</v>
      </c>
      <c r="G201" t="s">
        <v>159</v>
      </c>
      <c r="H201" t="s">
        <v>814</v>
      </c>
      <c r="I201" s="8">
        <f t="shared" si="160"/>
        <v>1</v>
      </c>
      <c r="J201" s="8">
        <f t="shared" si="161"/>
        <v>0</v>
      </c>
      <c r="K201" s="8">
        <f t="shared" si="162"/>
        <v>1</v>
      </c>
      <c r="L201" s="8">
        <f t="shared" si="163"/>
        <v>1</v>
      </c>
      <c r="M201" s="8">
        <f t="shared" si="164"/>
        <v>1</v>
      </c>
      <c r="N201" s="8">
        <f t="shared" si="165"/>
        <v>0</v>
      </c>
      <c r="O201" s="8">
        <f t="shared" si="166"/>
        <v>1</v>
      </c>
      <c r="P201" s="8">
        <f t="shared" si="167"/>
        <v>1</v>
      </c>
      <c r="Q201" s="8">
        <f t="shared" si="168"/>
        <v>0</v>
      </c>
      <c r="R201" s="8">
        <f t="shared" si="169"/>
        <v>0</v>
      </c>
      <c r="S201" s="8">
        <f t="shared" si="170"/>
        <v>0</v>
      </c>
      <c r="T201" s="8">
        <f t="shared" si="171"/>
        <v>0</v>
      </c>
      <c r="U201" s="8">
        <f t="shared" si="172"/>
        <v>1</v>
      </c>
      <c r="V201" s="8">
        <f t="shared" si="173"/>
        <v>1</v>
      </c>
      <c r="W201" s="10">
        <f t="shared" si="174"/>
        <v>0</v>
      </c>
      <c r="X201" s="10">
        <f t="shared" si="175"/>
        <v>1</v>
      </c>
      <c r="Y201" s="10">
        <f t="shared" si="176"/>
        <v>0</v>
      </c>
      <c r="Z201" s="10">
        <f t="shared" si="177"/>
        <v>1</v>
      </c>
      <c r="AA201" s="10">
        <f t="shared" si="178"/>
        <v>1</v>
      </c>
      <c r="AB201" s="10">
        <f t="shared" si="179"/>
        <v>0</v>
      </c>
      <c r="AC201" s="10">
        <f t="shared" si="180"/>
        <v>0</v>
      </c>
      <c r="AD201" s="10">
        <f t="shared" si="181"/>
        <v>1</v>
      </c>
      <c r="AE201" s="10">
        <f t="shared" si="182"/>
        <v>0</v>
      </c>
      <c r="AF201" s="10">
        <f t="shared" si="183"/>
        <v>0</v>
      </c>
      <c r="AG201" s="10">
        <f t="shared" si="184"/>
        <v>0</v>
      </c>
      <c r="AH201" s="10">
        <f t="shared" si="185"/>
        <v>0</v>
      </c>
      <c r="AI201" s="10">
        <f t="shared" si="186"/>
        <v>0</v>
      </c>
      <c r="AJ201" s="10">
        <f t="shared" si="187"/>
        <v>1</v>
      </c>
      <c r="AK201" s="10">
        <f t="shared" si="188"/>
        <v>0</v>
      </c>
      <c r="AL201" s="10">
        <f t="shared" si="189"/>
        <v>1</v>
      </c>
      <c r="AM201" s="10">
        <f t="shared" si="190"/>
        <v>0</v>
      </c>
      <c r="AN201" s="10">
        <f t="shared" si="191"/>
        <v>1</v>
      </c>
      <c r="AO201" s="10">
        <f t="shared" si="192"/>
        <v>1</v>
      </c>
      <c r="AP201" s="10">
        <f t="shared" si="193"/>
        <v>1</v>
      </c>
      <c r="AQ201" s="10">
        <f t="shared" si="194"/>
        <v>0</v>
      </c>
      <c r="AR201" s="10">
        <f t="shared" si="195"/>
        <v>0</v>
      </c>
      <c r="AS201" s="10">
        <f t="shared" si="196"/>
        <v>0</v>
      </c>
      <c r="AT201" s="10">
        <f t="shared" si="197"/>
        <v>0</v>
      </c>
      <c r="AU201" s="10">
        <f t="shared" si="198"/>
        <v>0</v>
      </c>
      <c r="AV201" s="10">
        <f t="shared" si="199"/>
        <v>0</v>
      </c>
      <c r="AW201" s="10">
        <f t="shared" si="200"/>
        <v>0</v>
      </c>
      <c r="AX201" s="10">
        <f t="shared" si="201"/>
        <v>0</v>
      </c>
      <c r="AY201" s="10">
        <f t="shared" si="202"/>
        <v>0</v>
      </c>
      <c r="AZ201" s="10">
        <f t="shared" si="203"/>
        <v>0</v>
      </c>
      <c r="BA201" s="10">
        <f t="shared" si="204"/>
        <v>1</v>
      </c>
      <c r="BB201" s="10">
        <f t="shared" si="205"/>
        <v>0</v>
      </c>
      <c r="BC201" s="10">
        <f t="shared" si="206"/>
        <v>1</v>
      </c>
      <c r="BD201" s="10">
        <f t="shared" si="207"/>
        <v>0</v>
      </c>
      <c r="BE201" s="10">
        <f t="shared" si="208"/>
        <v>0</v>
      </c>
      <c r="BF201" s="13">
        <f t="shared" si="209"/>
        <v>8</v>
      </c>
      <c r="BG201" s="14">
        <f t="shared" si="210"/>
        <v>0.5714285714285714</v>
      </c>
      <c r="BH201" s="13">
        <f>BK201-BF201</f>
        <v>26.25</v>
      </c>
      <c r="BI201" s="14">
        <f t="shared" si="211"/>
        <v>0.39772727272727271</v>
      </c>
      <c r="BJ201" s="14">
        <f t="shared" si="212"/>
        <v>0.48457792207792205</v>
      </c>
      <c r="BK201">
        <v>34.25</v>
      </c>
      <c r="BL201">
        <v>80</v>
      </c>
      <c r="BM201">
        <v>19</v>
      </c>
      <c r="BN201">
        <v>49</v>
      </c>
      <c r="BO201" s="3">
        <v>0.42799999999999999</v>
      </c>
      <c r="BP201" s="4">
        <v>50.9</v>
      </c>
      <c r="BQ201" t="s">
        <v>70</v>
      </c>
      <c r="BR201" t="s">
        <v>200</v>
      </c>
      <c r="BS201" t="s">
        <v>72</v>
      </c>
      <c r="BT201" t="s">
        <v>73</v>
      </c>
      <c r="BU201" t="s">
        <v>74</v>
      </c>
      <c r="BV201" t="s">
        <v>153</v>
      </c>
      <c r="BW201" t="s">
        <v>124</v>
      </c>
      <c r="BX201" t="s">
        <v>77</v>
      </c>
      <c r="BY201" t="s">
        <v>78</v>
      </c>
      <c r="BZ201" t="s">
        <v>230</v>
      </c>
      <c r="CA201" t="s">
        <v>202</v>
      </c>
      <c r="CB201" t="s">
        <v>168</v>
      </c>
      <c r="CC201" t="s">
        <v>126</v>
      </c>
      <c r="CD201" t="s">
        <v>83</v>
      </c>
      <c r="CE201" t="s">
        <v>127</v>
      </c>
      <c r="CF201" t="s">
        <v>85</v>
      </c>
      <c r="CG201" t="s">
        <v>86</v>
      </c>
      <c r="CH201" t="s">
        <v>87</v>
      </c>
      <c r="CI201" t="s">
        <v>88</v>
      </c>
      <c r="CJ201" t="s">
        <v>142</v>
      </c>
      <c r="CK201" t="s">
        <v>213</v>
      </c>
      <c r="CL201" t="s">
        <v>91</v>
      </c>
      <c r="CM201" t="s">
        <v>181</v>
      </c>
      <c r="CN201" t="s">
        <v>93</v>
      </c>
      <c r="CO201" t="s">
        <v>129</v>
      </c>
      <c r="CP201" t="s">
        <v>143</v>
      </c>
      <c r="CQ201" t="s">
        <v>130</v>
      </c>
      <c r="CR201" t="s">
        <v>145</v>
      </c>
      <c r="CS201" t="s">
        <v>154</v>
      </c>
      <c r="CT201" t="s">
        <v>131</v>
      </c>
      <c r="CU201" t="s">
        <v>132</v>
      </c>
      <c r="CV201" t="s">
        <v>133</v>
      </c>
      <c r="CW201" t="s">
        <v>102</v>
      </c>
      <c r="CX201" t="s">
        <v>103</v>
      </c>
      <c r="CY201" t="s">
        <v>104</v>
      </c>
      <c r="CZ201" t="s">
        <v>135</v>
      </c>
      <c r="DA201" t="s">
        <v>188</v>
      </c>
      <c r="DB201" t="s">
        <v>174</v>
      </c>
      <c r="DC201" t="s">
        <v>108</v>
      </c>
      <c r="DD201" t="s">
        <v>262</v>
      </c>
      <c r="DE201" t="s">
        <v>110</v>
      </c>
      <c r="DF201" t="s">
        <v>137</v>
      </c>
      <c r="DG201" t="s">
        <v>146</v>
      </c>
      <c r="DH201" t="s">
        <v>113</v>
      </c>
      <c r="DI201" t="s">
        <v>114</v>
      </c>
      <c r="DJ201" t="s">
        <v>147</v>
      </c>
      <c r="DK201" t="s">
        <v>116</v>
      </c>
      <c r="DL201" t="s">
        <v>138</v>
      </c>
      <c r="DM201" t="s">
        <v>148</v>
      </c>
    </row>
    <row r="202" spans="1:117" x14ac:dyDescent="0.3">
      <c r="A202">
        <v>201</v>
      </c>
      <c r="B202" s="2" t="s">
        <v>815</v>
      </c>
      <c r="C202" t="s">
        <v>816</v>
      </c>
      <c r="D202" t="s">
        <v>65</v>
      </c>
      <c r="E202" t="s">
        <v>66</v>
      </c>
      <c r="F202" t="s">
        <v>158</v>
      </c>
      <c r="G202" t="s">
        <v>759</v>
      </c>
      <c r="H202" t="s">
        <v>426</v>
      </c>
      <c r="I202" s="8">
        <f t="shared" si="160"/>
        <v>1</v>
      </c>
      <c r="J202" s="8">
        <f t="shared" si="161"/>
        <v>1</v>
      </c>
      <c r="K202" s="8">
        <f t="shared" si="162"/>
        <v>1</v>
      </c>
      <c r="L202" s="8">
        <f t="shared" si="163"/>
        <v>1</v>
      </c>
      <c r="M202" s="8">
        <f t="shared" si="164"/>
        <v>1</v>
      </c>
      <c r="N202" s="8">
        <f t="shared" si="165"/>
        <v>1</v>
      </c>
      <c r="O202" s="8">
        <f t="shared" si="166"/>
        <v>1</v>
      </c>
      <c r="P202" s="8">
        <f t="shared" si="167"/>
        <v>0</v>
      </c>
      <c r="Q202" s="8">
        <f t="shared" si="168"/>
        <v>0</v>
      </c>
      <c r="R202" s="8">
        <f t="shared" si="169"/>
        <v>1</v>
      </c>
      <c r="S202" s="8">
        <f t="shared" si="170"/>
        <v>0</v>
      </c>
      <c r="T202" s="8">
        <f t="shared" si="171"/>
        <v>1</v>
      </c>
      <c r="U202" s="8">
        <f t="shared" si="172"/>
        <v>0</v>
      </c>
      <c r="V202" s="8">
        <f t="shared" si="173"/>
        <v>0</v>
      </c>
      <c r="W202" s="10">
        <f t="shared" si="174"/>
        <v>0</v>
      </c>
      <c r="X202" s="10">
        <f t="shared" si="175"/>
        <v>0</v>
      </c>
      <c r="Y202" s="10">
        <f t="shared" si="176"/>
        <v>0</v>
      </c>
      <c r="Z202" s="10">
        <f t="shared" si="177"/>
        <v>1</v>
      </c>
      <c r="AA202" s="10">
        <f t="shared" si="178"/>
        <v>1</v>
      </c>
      <c r="AB202" s="10">
        <f t="shared" si="179"/>
        <v>0</v>
      </c>
      <c r="AC202" s="10">
        <f t="shared" si="180"/>
        <v>1</v>
      </c>
      <c r="AD202" s="10">
        <f t="shared" si="181"/>
        <v>0</v>
      </c>
      <c r="AE202" s="10">
        <f t="shared" si="182"/>
        <v>0</v>
      </c>
      <c r="AF202" s="10">
        <f t="shared" si="183"/>
        <v>0</v>
      </c>
      <c r="AG202" s="10">
        <f t="shared" si="184"/>
        <v>0</v>
      </c>
      <c r="AH202" s="10">
        <f t="shared" si="185"/>
        <v>0</v>
      </c>
      <c r="AI202" s="10">
        <f t="shared" si="186"/>
        <v>1</v>
      </c>
      <c r="AJ202" s="10">
        <f t="shared" si="187"/>
        <v>0</v>
      </c>
      <c r="AK202" s="10">
        <f t="shared" si="188"/>
        <v>0</v>
      </c>
      <c r="AL202" s="10">
        <f t="shared" si="189"/>
        <v>1</v>
      </c>
      <c r="AM202" s="10">
        <f t="shared" si="190"/>
        <v>0</v>
      </c>
      <c r="AN202" s="10">
        <f t="shared" si="191"/>
        <v>0</v>
      </c>
      <c r="AO202" s="10">
        <f t="shared" si="192"/>
        <v>1</v>
      </c>
      <c r="AP202" s="10">
        <f t="shared" si="193"/>
        <v>1</v>
      </c>
      <c r="AQ202" s="10">
        <f t="shared" si="194"/>
        <v>0</v>
      </c>
      <c r="AR202" s="10">
        <f t="shared" si="195"/>
        <v>0</v>
      </c>
      <c r="AS202" s="10">
        <f t="shared" si="196"/>
        <v>1</v>
      </c>
      <c r="AT202" s="10">
        <f t="shared" si="197"/>
        <v>0</v>
      </c>
      <c r="AU202" s="10">
        <f t="shared" si="198"/>
        <v>0</v>
      </c>
      <c r="AV202" s="10">
        <f t="shared" si="199"/>
        <v>0</v>
      </c>
      <c r="AW202" s="10">
        <f t="shared" si="200"/>
        <v>1</v>
      </c>
      <c r="AX202" s="10">
        <f t="shared" si="201"/>
        <v>0</v>
      </c>
      <c r="AY202" s="10">
        <f t="shared" si="202"/>
        <v>0</v>
      </c>
      <c r="AZ202" s="10">
        <f t="shared" si="203"/>
        <v>0</v>
      </c>
      <c r="BA202" s="10">
        <f t="shared" si="204"/>
        <v>1</v>
      </c>
      <c r="BB202" s="10">
        <f t="shared" si="205"/>
        <v>1</v>
      </c>
      <c r="BC202" s="10">
        <f t="shared" si="206"/>
        <v>0</v>
      </c>
      <c r="BD202" s="10">
        <f t="shared" si="207"/>
        <v>0</v>
      </c>
      <c r="BE202" s="10">
        <f t="shared" si="208"/>
        <v>1</v>
      </c>
      <c r="BF202" s="13">
        <f t="shared" si="209"/>
        <v>9</v>
      </c>
      <c r="BG202" s="14">
        <f t="shared" si="210"/>
        <v>0.6428571428571429</v>
      </c>
      <c r="BH202" s="13">
        <f>BK202-BF202</f>
        <v>25.090000000000003</v>
      </c>
      <c r="BI202" s="14">
        <f t="shared" si="211"/>
        <v>0.38015151515151518</v>
      </c>
      <c r="BJ202" s="14">
        <f t="shared" si="212"/>
        <v>0.51150432900432907</v>
      </c>
      <c r="BK202">
        <v>34.090000000000003</v>
      </c>
      <c r="BL202">
        <v>80</v>
      </c>
      <c r="BM202">
        <v>21</v>
      </c>
      <c r="BN202">
        <v>49</v>
      </c>
      <c r="BO202" s="3">
        <v>0.42599999999999999</v>
      </c>
      <c r="BP202" s="4">
        <v>44.6</v>
      </c>
      <c r="BQ202" t="s">
        <v>70</v>
      </c>
      <c r="BR202" t="s">
        <v>71</v>
      </c>
      <c r="BS202" t="s">
        <v>72</v>
      </c>
      <c r="BT202" t="s">
        <v>73</v>
      </c>
      <c r="BU202" t="s">
        <v>74</v>
      </c>
      <c r="BV202" t="s">
        <v>75</v>
      </c>
      <c r="BW202" t="s">
        <v>124</v>
      </c>
      <c r="BX202" t="s">
        <v>193</v>
      </c>
      <c r="BY202" t="s">
        <v>78</v>
      </c>
      <c r="BZ202" t="s">
        <v>79</v>
      </c>
      <c r="CA202" t="s">
        <v>202</v>
      </c>
      <c r="CB202" t="s">
        <v>81</v>
      </c>
      <c r="CC202" t="s">
        <v>161</v>
      </c>
      <c r="CD202" t="s">
        <v>220</v>
      </c>
      <c r="CE202" t="s">
        <v>127</v>
      </c>
      <c r="CF202" t="s">
        <v>269</v>
      </c>
      <c r="CG202" t="s">
        <v>86</v>
      </c>
      <c r="CH202" t="s">
        <v>87</v>
      </c>
      <c r="CI202" t="s">
        <v>88</v>
      </c>
      <c r="CJ202" t="s">
        <v>142</v>
      </c>
      <c r="CK202" t="s">
        <v>90</v>
      </c>
      <c r="CL202" t="s">
        <v>790</v>
      </c>
      <c r="CM202" t="s">
        <v>181</v>
      </c>
      <c r="CN202" t="s">
        <v>93</v>
      </c>
      <c r="CO202" t="s">
        <v>129</v>
      </c>
      <c r="CP202" t="s">
        <v>143</v>
      </c>
      <c r="CQ202" t="s">
        <v>96</v>
      </c>
      <c r="CR202" t="s">
        <v>97</v>
      </c>
      <c r="CS202" t="s">
        <v>154</v>
      </c>
      <c r="CT202" t="s">
        <v>131</v>
      </c>
      <c r="CU202" t="s">
        <v>132</v>
      </c>
      <c r="CV202" t="s">
        <v>101</v>
      </c>
      <c r="CW202" t="s">
        <v>102</v>
      </c>
      <c r="CX202" t="s">
        <v>103</v>
      </c>
      <c r="CY202" t="s">
        <v>104</v>
      </c>
      <c r="CZ202" t="s">
        <v>135</v>
      </c>
      <c r="DA202" t="s">
        <v>106</v>
      </c>
      <c r="DB202" t="s">
        <v>174</v>
      </c>
      <c r="DC202" t="s">
        <v>108</v>
      </c>
      <c r="DD202" t="s">
        <v>109</v>
      </c>
      <c r="DE202" t="s">
        <v>208</v>
      </c>
      <c r="DF202" t="s">
        <v>137</v>
      </c>
      <c r="DG202" t="s">
        <v>146</v>
      </c>
      <c r="DH202" t="s">
        <v>113</v>
      </c>
      <c r="DI202" t="s">
        <v>114</v>
      </c>
      <c r="DJ202" t="s">
        <v>115</v>
      </c>
      <c r="DK202" t="s">
        <v>276</v>
      </c>
      <c r="DL202" t="s">
        <v>138</v>
      </c>
      <c r="DM202" t="s">
        <v>118</v>
      </c>
    </row>
    <row r="203" spans="1:117" x14ac:dyDescent="0.3">
      <c r="A203">
        <v>202</v>
      </c>
      <c r="B203" s="2" t="s">
        <v>817</v>
      </c>
      <c r="C203" t="s">
        <v>818</v>
      </c>
      <c r="D203" t="s">
        <v>66</v>
      </c>
      <c r="E203" t="s">
        <v>65</v>
      </c>
      <c r="F203" t="s">
        <v>205</v>
      </c>
      <c r="G203" t="s">
        <v>379</v>
      </c>
      <c r="H203" t="s">
        <v>235</v>
      </c>
      <c r="I203" s="8">
        <f t="shared" si="160"/>
        <v>1</v>
      </c>
      <c r="J203" s="8">
        <f t="shared" si="161"/>
        <v>1</v>
      </c>
      <c r="K203" s="8">
        <f t="shared" si="162"/>
        <v>1</v>
      </c>
      <c r="L203" s="8">
        <f t="shared" si="163"/>
        <v>1</v>
      </c>
      <c r="M203" s="8">
        <f t="shared" si="164"/>
        <v>1</v>
      </c>
      <c r="N203" s="8">
        <f t="shared" si="165"/>
        <v>0</v>
      </c>
      <c r="O203" s="8">
        <f t="shared" si="166"/>
        <v>1</v>
      </c>
      <c r="P203" s="8">
        <f t="shared" si="167"/>
        <v>0</v>
      </c>
      <c r="Q203" s="8">
        <f t="shared" si="168"/>
        <v>0</v>
      </c>
      <c r="R203" s="8">
        <f t="shared" si="169"/>
        <v>1</v>
      </c>
      <c r="S203" s="8">
        <f t="shared" si="170"/>
        <v>0</v>
      </c>
      <c r="T203" s="8">
        <f t="shared" si="171"/>
        <v>0</v>
      </c>
      <c r="U203" s="8">
        <f t="shared" si="172"/>
        <v>0</v>
      </c>
      <c r="V203" s="8">
        <f t="shared" si="173"/>
        <v>0</v>
      </c>
      <c r="W203" s="10">
        <f t="shared" si="174"/>
        <v>0</v>
      </c>
      <c r="X203" s="10">
        <f t="shared" si="175"/>
        <v>0</v>
      </c>
      <c r="Y203" s="10">
        <f t="shared" si="176"/>
        <v>0</v>
      </c>
      <c r="Z203" s="10">
        <f t="shared" si="177"/>
        <v>1</v>
      </c>
      <c r="AA203" s="10">
        <f t="shared" si="178"/>
        <v>1</v>
      </c>
      <c r="AB203" s="10">
        <f t="shared" si="179"/>
        <v>1</v>
      </c>
      <c r="AC203" s="10">
        <f t="shared" si="180"/>
        <v>1</v>
      </c>
      <c r="AD203" s="10">
        <f t="shared" si="181"/>
        <v>1</v>
      </c>
      <c r="AE203" s="10">
        <f t="shared" si="182"/>
        <v>0</v>
      </c>
      <c r="AF203" s="10">
        <f t="shared" si="183"/>
        <v>0</v>
      </c>
      <c r="AG203" s="10">
        <f t="shared" si="184"/>
        <v>0</v>
      </c>
      <c r="AH203" s="10">
        <f t="shared" si="185"/>
        <v>1</v>
      </c>
      <c r="AI203" s="10">
        <f t="shared" si="186"/>
        <v>1</v>
      </c>
      <c r="AJ203" s="10">
        <f t="shared" si="187"/>
        <v>0</v>
      </c>
      <c r="AK203" s="10">
        <f t="shared" si="188"/>
        <v>0</v>
      </c>
      <c r="AL203" s="10">
        <f t="shared" si="189"/>
        <v>1</v>
      </c>
      <c r="AM203" s="10">
        <f t="shared" si="190"/>
        <v>0</v>
      </c>
      <c r="AN203" s="10">
        <f t="shared" si="191"/>
        <v>1</v>
      </c>
      <c r="AO203" s="10">
        <f t="shared" si="192"/>
        <v>0</v>
      </c>
      <c r="AP203" s="10">
        <f t="shared" si="193"/>
        <v>0</v>
      </c>
      <c r="AQ203" s="10">
        <f t="shared" si="194"/>
        <v>0</v>
      </c>
      <c r="AR203" s="10">
        <f t="shared" si="195"/>
        <v>0</v>
      </c>
      <c r="AS203" s="10">
        <f t="shared" si="196"/>
        <v>0</v>
      </c>
      <c r="AT203" s="10">
        <f t="shared" si="197"/>
        <v>0</v>
      </c>
      <c r="AU203" s="10">
        <f t="shared" si="198"/>
        <v>0</v>
      </c>
      <c r="AV203" s="10">
        <f t="shared" si="199"/>
        <v>0</v>
      </c>
      <c r="AW203" s="10">
        <f t="shared" si="200"/>
        <v>0</v>
      </c>
      <c r="AX203" s="10">
        <f t="shared" si="201"/>
        <v>0</v>
      </c>
      <c r="AY203" s="10">
        <f t="shared" si="202"/>
        <v>1</v>
      </c>
      <c r="AZ203" s="10">
        <f t="shared" si="203"/>
        <v>0</v>
      </c>
      <c r="BA203" s="10">
        <f t="shared" si="204"/>
        <v>1</v>
      </c>
      <c r="BB203" s="10">
        <f t="shared" si="205"/>
        <v>0</v>
      </c>
      <c r="BC203" s="10">
        <f t="shared" si="206"/>
        <v>0</v>
      </c>
      <c r="BD203" s="10">
        <f t="shared" si="207"/>
        <v>0</v>
      </c>
      <c r="BE203" s="10">
        <f t="shared" si="208"/>
        <v>0</v>
      </c>
      <c r="BF203" s="13">
        <f t="shared" si="209"/>
        <v>7</v>
      </c>
      <c r="BG203" s="14">
        <f t="shared" si="210"/>
        <v>0.5</v>
      </c>
      <c r="BH203" s="13">
        <f>BK203-BF203</f>
        <v>26.770000000000003</v>
      </c>
      <c r="BI203" s="14">
        <f t="shared" si="211"/>
        <v>0.40560606060606064</v>
      </c>
      <c r="BJ203" s="14">
        <f t="shared" si="212"/>
        <v>0.45280303030303032</v>
      </c>
      <c r="BK203">
        <v>33.770000000000003</v>
      </c>
      <c r="BL203">
        <v>80</v>
      </c>
      <c r="BM203">
        <v>18</v>
      </c>
      <c r="BN203">
        <v>49</v>
      </c>
      <c r="BO203" s="3">
        <v>0.42199999999999999</v>
      </c>
      <c r="BP203" s="4">
        <v>44.2</v>
      </c>
      <c r="BQ203" t="s">
        <v>70</v>
      </c>
      <c r="BR203" t="s">
        <v>71</v>
      </c>
      <c r="BS203" t="s">
        <v>72</v>
      </c>
      <c r="BT203" t="s">
        <v>73</v>
      </c>
      <c r="BU203" t="s">
        <v>74</v>
      </c>
      <c r="BV203" t="s">
        <v>286</v>
      </c>
      <c r="BW203" t="s">
        <v>124</v>
      </c>
      <c r="BX203" t="s">
        <v>193</v>
      </c>
      <c r="BY203" t="s">
        <v>345</v>
      </c>
      <c r="BZ203" t="s">
        <v>79</v>
      </c>
      <c r="CA203" t="s">
        <v>202</v>
      </c>
      <c r="CB203" t="s">
        <v>297</v>
      </c>
      <c r="CC203" t="s">
        <v>82</v>
      </c>
      <c r="CD203" t="s">
        <v>252</v>
      </c>
      <c r="CE203" t="s">
        <v>127</v>
      </c>
      <c r="CF203" t="s">
        <v>186</v>
      </c>
      <c r="CG203" t="s">
        <v>577</v>
      </c>
      <c r="CH203" t="s">
        <v>87</v>
      </c>
      <c r="CI203" t="s">
        <v>88</v>
      </c>
      <c r="CJ203" t="s">
        <v>89</v>
      </c>
      <c r="CK203" t="s">
        <v>90</v>
      </c>
      <c r="CL203" t="s">
        <v>91</v>
      </c>
      <c r="CM203" t="s">
        <v>288</v>
      </c>
      <c r="CN203" t="s">
        <v>231</v>
      </c>
      <c r="CO203" t="s">
        <v>129</v>
      </c>
      <c r="CP203" t="s">
        <v>95</v>
      </c>
      <c r="CQ203" t="s">
        <v>96</v>
      </c>
      <c r="CR203" t="s">
        <v>809</v>
      </c>
      <c r="CS203" t="s">
        <v>154</v>
      </c>
      <c r="CT203" t="s">
        <v>131</v>
      </c>
      <c r="CU203" t="s">
        <v>384</v>
      </c>
      <c r="CV203" t="s">
        <v>133</v>
      </c>
      <c r="CW203" t="s">
        <v>439</v>
      </c>
      <c r="CX203" t="s">
        <v>385</v>
      </c>
      <c r="CY203" t="s">
        <v>104</v>
      </c>
      <c r="CZ203" t="s">
        <v>195</v>
      </c>
      <c r="DA203" t="s">
        <v>162</v>
      </c>
      <c r="DB203" t="s">
        <v>163</v>
      </c>
      <c r="DC203" t="s">
        <v>108</v>
      </c>
      <c r="DD203" t="s">
        <v>109</v>
      </c>
      <c r="DE203" t="s">
        <v>110</v>
      </c>
      <c r="DF203" t="s">
        <v>182</v>
      </c>
      <c r="DG203" t="s">
        <v>112</v>
      </c>
      <c r="DH203" t="s">
        <v>113</v>
      </c>
      <c r="DI203" t="s">
        <v>114</v>
      </c>
      <c r="DJ203" t="s">
        <v>275</v>
      </c>
      <c r="DK203" t="s">
        <v>276</v>
      </c>
      <c r="DL203" t="s">
        <v>277</v>
      </c>
      <c r="DM203" t="s">
        <v>278</v>
      </c>
    </row>
    <row r="204" spans="1:117" x14ac:dyDescent="0.3">
      <c r="A204">
        <v>203</v>
      </c>
      <c r="B204" s="2" t="s">
        <v>819</v>
      </c>
      <c r="C204" t="s">
        <v>820</v>
      </c>
      <c r="D204" t="s">
        <v>66</v>
      </c>
      <c r="E204" t="s">
        <v>65</v>
      </c>
      <c r="F204" t="s">
        <v>205</v>
      </c>
      <c r="G204" t="s">
        <v>450</v>
      </c>
      <c r="H204" t="s">
        <v>821</v>
      </c>
      <c r="I204" s="8">
        <f t="shared" si="160"/>
        <v>0</v>
      </c>
      <c r="J204" s="8">
        <f t="shared" si="161"/>
        <v>0</v>
      </c>
      <c r="K204" s="8">
        <f t="shared" si="162"/>
        <v>1</v>
      </c>
      <c r="L204" s="8">
        <f t="shared" si="163"/>
        <v>0</v>
      </c>
      <c r="M204" s="8">
        <f t="shared" si="164"/>
        <v>1</v>
      </c>
      <c r="N204" s="8">
        <f t="shared" si="165"/>
        <v>0</v>
      </c>
      <c r="O204" s="8">
        <f t="shared" si="166"/>
        <v>0</v>
      </c>
      <c r="P204" s="8">
        <f t="shared" si="167"/>
        <v>0</v>
      </c>
      <c r="Q204" s="8">
        <f t="shared" si="168"/>
        <v>0</v>
      </c>
      <c r="R204" s="8">
        <f t="shared" si="169"/>
        <v>1</v>
      </c>
      <c r="S204" s="8">
        <f t="shared" si="170"/>
        <v>0</v>
      </c>
      <c r="T204" s="8">
        <f t="shared" si="171"/>
        <v>0</v>
      </c>
      <c r="U204" s="8">
        <f t="shared" si="172"/>
        <v>1</v>
      </c>
      <c r="V204" s="8">
        <f t="shared" si="173"/>
        <v>1</v>
      </c>
      <c r="W204" s="10">
        <f t="shared" si="174"/>
        <v>0</v>
      </c>
      <c r="X204" s="10">
        <f t="shared" si="175"/>
        <v>0</v>
      </c>
      <c r="Y204" s="10">
        <f t="shared" si="176"/>
        <v>0</v>
      </c>
      <c r="Z204" s="10">
        <f t="shared" si="177"/>
        <v>1</v>
      </c>
      <c r="AA204" s="10">
        <f t="shared" si="178"/>
        <v>1</v>
      </c>
      <c r="AB204" s="10">
        <f t="shared" si="179"/>
        <v>0</v>
      </c>
      <c r="AC204" s="10">
        <f t="shared" si="180"/>
        <v>0</v>
      </c>
      <c r="AD204" s="10">
        <f t="shared" si="181"/>
        <v>1</v>
      </c>
      <c r="AE204" s="10">
        <f t="shared" si="182"/>
        <v>1</v>
      </c>
      <c r="AF204" s="10">
        <f t="shared" si="183"/>
        <v>0</v>
      </c>
      <c r="AG204" s="10">
        <f t="shared" si="184"/>
        <v>0</v>
      </c>
      <c r="AH204" s="10">
        <f t="shared" si="185"/>
        <v>0</v>
      </c>
      <c r="AI204" s="10">
        <f t="shared" si="186"/>
        <v>1</v>
      </c>
      <c r="AJ204" s="10">
        <f t="shared" si="187"/>
        <v>0</v>
      </c>
      <c r="AK204" s="10">
        <f t="shared" si="188"/>
        <v>0</v>
      </c>
      <c r="AL204" s="10">
        <f t="shared" si="189"/>
        <v>1</v>
      </c>
      <c r="AM204" s="10">
        <f t="shared" si="190"/>
        <v>0</v>
      </c>
      <c r="AN204" s="10">
        <f t="shared" si="191"/>
        <v>0</v>
      </c>
      <c r="AO204" s="10">
        <f t="shared" si="192"/>
        <v>0</v>
      </c>
      <c r="AP204" s="10">
        <f t="shared" si="193"/>
        <v>0</v>
      </c>
      <c r="AQ204" s="10">
        <f t="shared" si="194"/>
        <v>0</v>
      </c>
      <c r="AR204" s="10">
        <f t="shared" si="195"/>
        <v>0</v>
      </c>
      <c r="AS204" s="10">
        <f t="shared" si="196"/>
        <v>0</v>
      </c>
      <c r="AT204" s="10">
        <f t="shared" si="197"/>
        <v>0</v>
      </c>
      <c r="AU204" s="10">
        <f t="shared" si="198"/>
        <v>1</v>
      </c>
      <c r="AV204" s="10">
        <f t="shared" si="199"/>
        <v>0</v>
      </c>
      <c r="AW204" s="10">
        <f t="shared" si="200"/>
        <v>0</v>
      </c>
      <c r="AX204" s="10">
        <f t="shared" si="201"/>
        <v>0</v>
      </c>
      <c r="AY204" s="10">
        <f t="shared" si="202"/>
        <v>0</v>
      </c>
      <c r="AZ204" s="10">
        <f t="shared" si="203"/>
        <v>0</v>
      </c>
      <c r="BA204" s="10">
        <f t="shared" si="204"/>
        <v>1</v>
      </c>
      <c r="BB204" s="10">
        <f t="shared" si="205"/>
        <v>0</v>
      </c>
      <c r="BC204" s="10">
        <f t="shared" si="206"/>
        <v>1</v>
      </c>
      <c r="BD204" s="10">
        <f t="shared" si="207"/>
        <v>0</v>
      </c>
      <c r="BE204" s="10">
        <f t="shared" si="208"/>
        <v>1</v>
      </c>
      <c r="BF204" s="13">
        <f t="shared" si="209"/>
        <v>5</v>
      </c>
      <c r="BG204" s="14">
        <f t="shared" si="210"/>
        <v>0.35714285714285715</v>
      </c>
      <c r="BH204" s="13">
        <f>BK204-BF204</f>
        <v>28.75</v>
      </c>
      <c r="BI204" s="14">
        <f t="shared" si="211"/>
        <v>0.43560606060606061</v>
      </c>
      <c r="BJ204" s="14">
        <f t="shared" si="212"/>
        <v>0.39637445887445888</v>
      </c>
      <c r="BK204">
        <v>33.75</v>
      </c>
      <c r="BL204">
        <v>80</v>
      </c>
      <c r="BM204">
        <v>15</v>
      </c>
      <c r="BN204">
        <v>49</v>
      </c>
      <c r="BO204" s="3">
        <v>0.42199999999999999</v>
      </c>
      <c r="BP204" s="4">
        <v>68.5</v>
      </c>
      <c r="BQ204" t="s">
        <v>261</v>
      </c>
      <c r="BR204" t="s">
        <v>200</v>
      </c>
      <c r="BS204" t="s">
        <v>72</v>
      </c>
      <c r="BT204" t="s">
        <v>201</v>
      </c>
      <c r="BU204" t="s">
        <v>74</v>
      </c>
      <c r="BV204" t="s">
        <v>153</v>
      </c>
      <c r="BW204" t="s">
        <v>76</v>
      </c>
      <c r="BX204" t="s">
        <v>193</v>
      </c>
      <c r="BY204" t="s">
        <v>78</v>
      </c>
      <c r="BZ204" t="s">
        <v>79</v>
      </c>
      <c r="CA204" t="s">
        <v>202</v>
      </c>
      <c r="CB204" t="s">
        <v>168</v>
      </c>
      <c r="CC204" t="s">
        <v>126</v>
      </c>
      <c r="CD204" t="s">
        <v>83</v>
      </c>
      <c r="CE204" t="s">
        <v>127</v>
      </c>
      <c r="CF204" t="s">
        <v>269</v>
      </c>
      <c r="CG204" t="s">
        <v>86</v>
      </c>
      <c r="CH204" t="s">
        <v>87</v>
      </c>
      <c r="CI204" t="s">
        <v>88</v>
      </c>
      <c r="CJ204" t="s">
        <v>142</v>
      </c>
      <c r="CK204" t="s">
        <v>213</v>
      </c>
      <c r="CL204" t="s">
        <v>91</v>
      </c>
      <c r="CM204" t="s">
        <v>92</v>
      </c>
      <c r="CN204" t="s">
        <v>93</v>
      </c>
      <c r="CO204" t="s">
        <v>129</v>
      </c>
      <c r="CP204" t="s">
        <v>143</v>
      </c>
      <c r="CQ204" t="s">
        <v>96</v>
      </c>
      <c r="CR204" t="s">
        <v>97</v>
      </c>
      <c r="CS204" t="s">
        <v>154</v>
      </c>
      <c r="CT204" t="s">
        <v>131</v>
      </c>
      <c r="CU204" t="s">
        <v>132</v>
      </c>
      <c r="CV204" t="s">
        <v>101</v>
      </c>
      <c r="CW204" t="s">
        <v>134</v>
      </c>
      <c r="CX204" t="s">
        <v>271</v>
      </c>
      <c r="CY204" t="s">
        <v>104</v>
      </c>
      <c r="CZ204" t="s">
        <v>135</v>
      </c>
      <c r="DA204" t="s">
        <v>188</v>
      </c>
      <c r="DB204" t="s">
        <v>163</v>
      </c>
      <c r="DC204" t="s">
        <v>189</v>
      </c>
      <c r="DD204" t="s">
        <v>109</v>
      </c>
      <c r="DE204" t="s">
        <v>110</v>
      </c>
      <c r="DF204" t="s">
        <v>137</v>
      </c>
      <c r="DG204" t="s">
        <v>146</v>
      </c>
      <c r="DH204" t="s">
        <v>113</v>
      </c>
      <c r="DI204" t="s">
        <v>114</v>
      </c>
      <c r="DJ204" t="s">
        <v>147</v>
      </c>
      <c r="DK204" t="s">
        <v>116</v>
      </c>
      <c r="DL204" t="s">
        <v>138</v>
      </c>
      <c r="DM204" t="s">
        <v>118</v>
      </c>
    </row>
    <row r="205" spans="1:117" x14ac:dyDescent="0.3">
      <c r="A205">
        <v>204</v>
      </c>
      <c r="B205" s="2" t="s">
        <v>822</v>
      </c>
      <c r="C205" t="s">
        <v>823</v>
      </c>
      <c r="D205" t="s">
        <v>65</v>
      </c>
      <c r="E205" t="s">
        <v>65</v>
      </c>
      <c r="F205" t="s">
        <v>67</v>
      </c>
      <c r="G205" t="s">
        <v>68</v>
      </c>
      <c r="H205" t="s">
        <v>824</v>
      </c>
      <c r="I205" s="8">
        <f t="shared" si="160"/>
        <v>1</v>
      </c>
      <c r="J205" s="8">
        <f t="shared" si="161"/>
        <v>1</v>
      </c>
      <c r="K205" s="8">
        <f t="shared" si="162"/>
        <v>0</v>
      </c>
      <c r="L205" s="8">
        <f t="shared" si="163"/>
        <v>1</v>
      </c>
      <c r="M205" s="8">
        <f t="shared" si="164"/>
        <v>1</v>
      </c>
      <c r="N205" s="8">
        <f t="shared" si="165"/>
        <v>1</v>
      </c>
      <c r="O205" s="8">
        <f t="shared" si="166"/>
        <v>0</v>
      </c>
      <c r="P205" s="8">
        <f t="shared" si="167"/>
        <v>0</v>
      </c>
      <c r="Q205" s="8">
        <f t="shared" si="168"/>
        <v>0</v>
      </c>
      <c r="R205" s="8">
        <f t="shared" si="169"/>
        <v>0</v>
      </c>
      <c r="S205" s="8">
        <f t="shared" si="170"/>
        <v>1</v>
      </c>
      <c r="T205" s="8">
        <f t="shared" si="171"/>
        <v>0</v>
      </c>
      <c r="U205" s="8">
        <f t="shared" si="172"/>
        <v>0</v>
      </c>
      <c r="V205" s="8">
        <f t="shared" si="173"/>
        <v>0</v>
      </c>
      <c r="W205" s="10">
        <f t="shared" si="174"/>
        <v>0</v>
      </c>
      <c r="X205" s="10">
        <f t="shared" si="175"/>
        <v>1</v>
      </c>
      <c r="Y205" s="10">
        <f t="shared" si="176"/>
        <v>0</v>
      </c>
      <c r="Z205" s="10">
        <f t="shared" si="177"/>
        <v>1</v>
      </c>
      <c r="AA205" s="10">
        <f t="shared" si="178"/>
        <v>1</v>
      </c>
      <c r="AB205" s="10">
        <f t="shared" si="179"/>
        <v>0</v>
      </c>
      <c r="AC205" s="10">
        <f t="shared" si="180"/>
        <v>0</v>
      </c>
      <c r="AD205" s="10">
        <f t="shared" si="181"/>
        <v>1</v>
      </c>
      <c r="AE205" s="10">
        <f t="shared" si="182"/>
        <v>1</v>
      </c>
      <c r="AF205" s="10">
        <f t="shared" si="183"/>
        <v>0</v>
      </c>
      <c r="AG205" s="10">
        <f t="shared" si="184"/>
        <v>0</v>
      </c>
      <c r="AH205" s="10">
        <f t="shared" si="185"/>
        <v>0</v>
      </c>
      <c r="AI205" s="10">
        <f t="shared" si="186"/>
        <v>0</v>
      </c>
      <c r="AJ205" s="10">
        <f t="shared" si="187"/>
        <v>0</v>
      </c>
      <c r="AK205" s="10">
        <f t="shared" si="188"/>
        <v>0</v>
      </c>
      <c r="AL205" s="10">
        <f t="shared" si="189"/>
        <v>0</v>
      </c>
      <c r="AM205" s="10">
        <f t="shared" si="190"/>
        <v>0</v>
      </c>
      <c r="AN205" s="10">
        <f t="shared" si="191"/>
        <v>1</v>
      </c>
      <c r="AO205" s="10">
        <f t="shared" si="192"/>
        <v>1</v>
      </c>
      <c r="AP205" s="10">
        <f t="shared" si="193"/>
        <v>1</v>
      </c>
      <c r="AQ205" s="10">
        <f t="shared" si="194"/>
        <v>0</v>
      </c>
      <c r="AR205" s="10">
        <f t="shared" si="195"/>
        <v>1</v>
      </c>
      <c r="AS205" s="10">
        <f t="shared" si="196"/>
        <v>0</v>
      </c>
      <c r="AT205" s="10">
        <f t="shared" si="197"/>
        <v>0</v>
      </c>
      <c r="AU205" s="10">
        <f t="shared" si="198"/>
        <v>0</v>
      </c>
      <c r="AV205" s="10">
        <f t="shared" si="199"/>
        <v>0</v>
      </c>
      <c r="AW205" s="10">
        <f t="shared" si="200"/>
        <v>0</v>
      </c>
      <c r="AX205" s="10">
        <f t="shared" si="201"/>
        <v>0</v>
      </c>
      <c r="AY205" s="10">
        <f t="shared" si="202"/>
        <v>0</v>
      </c>
      <c r="AZ205" s="10">
        <f t="shared" si="203"/>
        <v>0</v>
      </c>
      <c r="BA205" s="10">
        <f t="shared" si="204"/>
        <v>0</v>
      </c>
      <c r="BB205" s="10">
        <f t="shared" si="205"/>
        <v>0</v>
      </c>
      <c r="BC205" s="10">
        <f t="shared" si="206"/>
        <v>1</v>
      </c>
      <c r="BD205" s="10">
        <f t="shared" si="207"/>
        <v>0</v>
      </c>
      <c r="BE205" s="10">
        <f t="shared" si="208"/>
        <v>1</v>
      </c>
      <c r="BF205" s="13">
        <f t="shared" si="209"/>
        <v>6</v>
      </c>
      <c r="BG205" s="14">
        <f t="shared" si="210"/>
        <v>0.42857142857142855</v>
      </c>
      <c r="BH205" s="13">
        <f>BK205-BF205</f>
        <v>27.75</v>
      </c>
      <c r="BI205" s="14">
        <f t="shared" si="211"/>
        <v>0.42045454545454547</v>
      </c>
      <c r="BJ205" s="14">
        <f t="shared" si="212"/>
        <v>0.42451298701298701</v>
      </c>
      <c r="BK205">
        <v>33.75</v>
      </c>
      <c r="BL205">
        <v>80</v>
      </c>
      <c r="BM205">
        <v>17</v>
      </c>
      <c r="BN205">
        <v>49</v>
      </c>
      <c r="BO205" s="3">
        <v>0.42199999999999999</v>
      </c>
      <c r="BP205" s="4">
        <v>65.3</v>
      </c>
      <c r="BQ205" t="s">
        <v>70</v>
      </c>
      <c r="BR205" t="s">
        <v>71</v>
      </c>
      <c r="BS205" t="s">
        <v>167</v>
      </c>
      <c r="BT205" t="s">
        <v>73</v>
      </c>
      <c r="BU205" t="s">
        <v>74</v>
      </c>
      <c r="BV205" t="s">
        <v>75</v>
      </c>
      <c r="BW205" t="s">
        <v>76</v>
      </c>
      <c r="BX205" t="s">
        <v>193</v>
      </c>
      <c r="BY205" t="s">
        <v>78</v>
      </c>
      <c r="BZ205" t="s">
        <v>230</v>
      </c>
      <c r="CA205" t="s">
        <v>80</v>
      </c>
      <c r="CB205" t="s">
        <v>168</v>
      </c>
      <c r="CC205" t="s">
        <v>161</v>
      </c>
      <c r="CD205" t="s">
        <v>220</v>
      </c>
      <c r="CE205" t="s">
        <v>127</v>
      </c>
      <c r="CF205" t="s">
        <v>85</v>
      </c>
      <c r="CG205" t="s">
        <v>86</v>
      </c>
      <c r="CH205" t="s">
        <v>87</v>
      </c>
      <c r="CI205" t="s">
        <v>88</v>
      </c>
      <c r="CJ205" t="s">
        <v>142</v>
      </c>
      <c r="CK205" t="s">
        <v>213</v>
      </c>
      <c r="CL205" t="s">
        <v>91</v>
      </c>
      <c r="CM205" t="s">
        <v>92</v>
      </c>
      <c r="CN205" t="s">
        <v>93</v>
      </c>
      <c r="CO205" t="s">
        <v>129</v>
      </c>
      <c r="CP205" t="s">
        <v>143</v>
      </c>
      <c r="CQ205" t="s">
        <v>130</v>
      </c>
      <c r="CR205" t="s">
        <v>97</v>
      </c>
      <c r="CS205" t="s">
        <v>154</v>
      </c>
      <c r="CT205" t="s">
        <v>99</v>
      </c>
      <c r="CU205" t="s">
        <v>132</v>
      </c>
      <c r="CV205" t="s">
        <v>133</v>
      </c>
      <c r="CW205" t="s">
        <v>102</v>
      </c>
      <c r="CX205" t="s">
        <v>103</v>
      </c>
      <c r="CY205" t="s">
        <v>104</v>
      </c>
      <c r="CZ205" t="s">
        <v>105</v>
      </c>
      <c r="DA205" t="s">
        <v>188</v>
      </c>
      <c r="DB205" t="s">
        <v>163</v>
      </c>
      <c r="DC205" t="s">
        <v>108</v>
      </c>
      <c r="DD205" t="s">
        <v>262</v>
      </c>
      <c r="DE205" t="s">
        <v>110</v>
      </c>
      <c r="DF205" t="s">
        <v>137</v>
      </c>
      <c r="DG205" t="s">
        <v>146</v>
      </c>
      <c r="DH205" t="s">
        <v>113</v>
      </c>
      <c r="DI205" t="s">
        <v>225</v>
      </c>
      <c r="DJ205" t="s">
        <v>147</v>
      </c>
      <c r="DK205" t="s">
        <v>116</v>
      </c>
      <c r="DL205" t="s">
        <v>138</v>
      </c>
      <c r="DM205" t="s">
        <v>118</v>
      </c>
    </row>
    <row r="206" spans="1:117" x14ac:dyDescent="0.3">
      <c r="A206">
        <v>205</v>
      </c>
      <c r="B206" s="2" t="s">
        <v>825</v>
      </c>
      <c r="C206" t="s">
        <v>826</v>
      </c>
      <c r="D206" t="s">
        <v>65</v>
      </c>
      <c r="E206" t="s">
        <v>65</v>
      </c>
      <c r="F206" t="s">
        <v>198</v>
      </c>
      <c r="G206" t="s">
        <v>68</v>
      </c>
      <c r="H206" t="s">
        <v>827</v>
      </c>
      <c r="I206" s="8">
        <f t="shared" si="160"/>
        <v>1</v>
      </c>
      <c r="J206" s="8">
        <f t="shared" si="161"/>
        <v>1</v>
      </c>
      <c r="K206" s="8">
        <f t="shared" si="162"/>
        <v>0</v>
      </c>
      <c r="L206" s="8">
        <f t="shared" si="163"/>
        <v>1</v>
      </c>
      <c r="M206" s="8">
        <f t="shared" si="164"/>
        <v>1</v>
      </c>
      <c r="N206" s="8">
        <f t="shared" si="165"/>
        <v>1</v>
      </c>
      <c r="O206" s="8">
        <f t="shared" si="166"/>
        <v>1</v>
      </c>
      <c r="P206" s="8">
        <f t="shared" si="167"/>
        <v>0</v>
      </c>
      <c r="Q206" s="8">
        <f t="shared" si="168"/>
        <v>1</v>
      </c>
      <c r="R206" s="8">
        <f t="shared" si="169"/>
        <v>0</v>
      </c>
      <c r="S206" s="8">
        <f t="shared" si="170"/>
        <v>0</v>
      </c>
      <c r="T206" s="8">
        <f t="shared" si="171"/>
        <v>0</v>
      </c>
      <c r="U206" s="8">
        <f t="shared" si="172"/>
        <v>1</v>
      </c>
      <c r="V206" s="8">
        <f t="shared" si="173"/>
        <v>0</v>
      </c>
      <c r="W206" s="10">
        <f t="shared" si="174"/>
        <v>0</v>
      </c>
      <c r="X206" s="10">
        <f t="shared" si="175"/>
        <v>0</v>
      </c>
      <c r="Y206" s="10">
        <f t="shared" si="176"/>
        <v>0</v>
      </c>
      <c r="Z206" s="10">
        <f t="shared" si="177"/>
        <v>1</v>
      </c>
      <c r="AA206" s="10">
        <f t="shared" si="178"/>
        <v>1</v>
      </c>
      <c r="AB206" s="10">
        <f t="shared" si="179"/>
        <v>0</v>
      </c>
      <c r="AC206" s="10">
        <f t="shared" si="180"/>
        <v>1</v>
      </c>
      <c r="AD206" s="10">
        <f t="shared" si="181"/>
        <v>1</v>
      </c>
      <c r="AE206" s="10">
        <f t="shared" si="182"/>
        <v>0</v>
      </c>
      <c r="AF206" s="10">
        <f t="shared" si="183"/>
        <v>0</v>
      </c>
      <c r="AG206" s="10">
        <f t="shared" si="184"/>
        <v>0</v>
      </c>
      <c r="AH206" s="10">
        <f t="shared" si="185"/>
        <v>0</v>
      </c>
      <c r="AI206" s="10">
        <f t="shared" si="186"/>
        <v>1</v>
      </c>
      <c r="AJ206" s="10">
        <f t="shared" si="187"/>
        <v>0</v>
      </c>
      <c r="AK206" s="10">
        <f t="shared" si="188"/>
        <v>0</v>
      </c>
      <c r="AL206" s="10">
        <f t="shared" si="189"/>
        <v>1</v>
      </c>
      <c r="AM206" s="10">
        <f t="shared" si="190"/>
        <v>0</v>
      </c>
      <c r="AN206" s="10">
        <f t="shared" si="191"/>
        <v>1</v>
      </c>
      <c r="AO206" s="10">
        <f t="shared" si="192"/>
        <v>1</v>
      </c>
      <c r="AP206" s="10">
        <f t="shared" si="193"/>
        <v>1</v>
      </c>
      <c r="AQ206" s="10">
        <f t="shared" si="194"/>
        <v>0</v>
      </c>
      <c r="AR206" s="10">
        <f t="shared" si="195"/>
        <v>0</v>
      </c>
      <c r="AS206" s="10">
        <f t="shared" si="196"/>
        <v>1</v>
      </c>
      <c r="AT206" s="10">
        <f t="shared" si="197"/>
        <v>0</v>
      </c>
      <c r="AU206" s="10">
        <f t="shared" si="198"/>
        <v>0</v>
      </c>
      <c r="AV206" s="10">
        <f t="shared" si="199"/>
        <v>0</v>
      </c>
      <c r="AW206" s="10">
        <f t="shared" si="200"/>
        <v>0</v>
      </c>
      <c r="AX206" s="10">
        <f t="shared" si="201"/>
        <v>0</v>
      </c>
      <c r="AY206" s="10">
        <f t="shared" si="202"/>
        <v>0</v>
      </c>
      <c r="AZ206" s="10">
        <f t="shared" si="203"/>
        <v>0</v>
      </c>
      <c r="BA206" s="10">
        <f t="shared" si="204"/>
        <v>1</v>
      </c>
      <c r="BB206" s="10">
        <f t="shared" si="205"/>
        <v>0</v>
      </c>
      <c r="BC206" s="10">
        <f t="shared" si="206"/>
        <v>1</v>
      </c>
      <c r="BD206" s="10">
        <f t="shared" si="207"/>
        <v>0</v>
      </c>
      <c r="BE206" s="10">
        <f t="shared" si="208"/>
        <v>1</v>
      </c>
      <c r="BF206" s="13">
        <f t="shared" si="209"/>
        <v>8</v>
      </c>
      <c r="BG206" s="14">
        <f t="shared" si="210"/>
        <v>0.5714285714285714</v>
      </c>
      <c r="BH206" s="13">
        <f>BK206-BF206</f>
        <v>25.6</v>
      </c>
      <c r="BI206" s="14">
        <f t="shared" si="211"/>
        <v>0.38787878787878788</v>
      </c>
      <c r="BJ206" s="14">
        <f t="shared" si="212"/>
        <v>0.47965367965367967</v>
      </c>
      <c r="BK206">
        <v>33.6</v>
      </c>
      <c r="BL206">
        <v>80</v>
      </c>
      <c r="BM206">
        <v>21</v>
      </c>
      <c r="BN206">
        <v>49</v>
      </c>
      <c r="BO206" s="3">
        <v>0.42</v>
      </c>
      <c r="BP206" s="4">
        <v>50.4</v>
      </c>
      <c r="BQ206" t="s">
        <v>70</v>
      </c>
      <c r="BR206" t="s">
        <v>71</v>
      </c>
      <c r="BS206" t="s">
        <v>167</v>
      </c>
      <c r="BT206" t="s">
        <v>73</v>
      </c>
      <c r="BU206" t="s">
        <v>74</v>
      </c>
      <c r="BV206" t="s">
        <v>75</v>
      </c>
      <c r="BW206" t="s">
        <v>124</v>
      </c>
      <c r="BX206" t="s">
        <v>193</v>
      </c>
      <c r="BY206" t="s">
        <v>125</v>
      </c>
      <c r="BZ206" t="s">
        <v>230</v>
      </c>
      <c r="CA206" t="s">
        <v>202</v>
      </c>
      <c r="CB206" t="s">
        <v>168</v>
      </c>
      <c r="CC206" t="s">
        <v>126</v>
      </c>
      <c r="CD206" t="s">
        <v>220</v>
      </c>
      <c r="CE206" t="s">
        <v>127</v>
      </c>
      <c r="CF206" t="s">
        <v>186</v>
      </c>
      <c r="CG206" t="s">
        <v>86</v>
      </c>
      <c r="CH206" t="s">
        <v>87</v>
      </c>
      <c r="CI206" t="s">
        <v>88</v>
      </c>
      <c r="CJ206" t="s">
        <v>142</v>
      </c>
      <c r="CK206" t="s">
        <v>90</v>
      </c>
      <c r="CL206" t="s">
        <v>91</v>
      </c>
      <c r="CM206" t="s">
        <v>181</v>
      </c>
      <c r="CN206" t="s">
        <v>93</v>
      </c>
      <c r="CO206" t="s">
        <v>187</v>
      </c>
      <c r="CP206" t="s">
        <v>143</v>
      </c>
      <c r="CQ206" t="s">
        <v>96</v>
      </c>
      <c r="CR206" t="s">
        <v>97</v>
      </c>
      <c r="CS206" t="s">
        <v>154</v>
      </c>
      <c r="CT206" t="s">
        <v>131</v>
      </c>
      <c r="CU206" t="s">
        <v>132</v>
      </c>
      <c r="CV206" t="s">
        <v>133</v>
      </c>
      <c r="CW206" t="s">
        <v>102</v>
      </c>
      <c r="CX206" t="s">
        <v>103</v>
      </c>
      <c r="CY206" t="s">
        <v>104</v>
      </c>
      <c r="CZ206" t="s">
        <v>135</v>
      </c>
      <c r="DA206" t="s">
        <v>106</v>
      </c>
      <c r="DB206" t="s">
        <v>174</v>
      </c>
      <c r="DC206" t="s">
        <v>108</v>
      </c>
      <c r="DD206" t="s">
        <v>109</v>
      </c>
      <c r="DE206" t="s">
        <v>110</v>
      </c>
      <c r="DF206" t="s">
        <v>182</v>
      </c>
      <c r="DG206" t="s">
        <v>146</v>
      </c>
      <c r="DH206" t="s">
        <v>113</v>
      </c>
      <c r="DI206" t="s">
        <v>114</v>
      </c>
      <c r="DJ206" t="s">
        <v>147</v>
      </c>
      <c r="DK206" t="s">
        <v>116</v>
      </c>
      <c r="DL206" t="s">
        <v>138</v>
      </c>
      <c r="DM206" t="s">
        <v>118</v>
      </c>
    </row>
    <row r="207" spans="1:117" x14ac:dyDescent="0.3">
      <c r="A207">
        <v>206</v>
      </c>
      <c r="B207" s="2" t="s">
        <v>828</v>
      </c>
      <c r="C207" t="s">
        <v>829</v>
      </c>
      <c r="D207" t="s">
        <v>65</v>
      </c>
      <c r="E207" t="s">
        <v>65</v>
      </c>
      <c r="F207" t="s">
        <v>198</v>
      </c>
      <c r="G207" t="s">
        <v>151</v>
      </c>
      <c r="H207" t="s">
        <v>235</v>
      </c>
      <c r="I207" s="8">
        <f t="shared" si="160"/>
        <v>0</v>
      </c>
      <c r="J207" s="8">
        <f t="shared" si="161"/>
        <v>1</v>
      </c>
      <c r="K207" s="8">
        <f t="shared" si="162"/>
        <v>1</v>
      </c>
      <c r="L207" s="8">
        <f t="shared" si="163"/>
        <v>1</v>
      </c>
      <c r="M207" s="8">
        <f t="shared" si="164"/>
        <v>1</v>
      </c>
      <c r="N207" s="8">
        <f t="shared" si="165"/>
        <v>1</v>
      </c>
      <c r="O207" s="8">
        <f t="shared" si="166"/>
        <v>0</v>
      </c>
      <c r="P207" s="8">
        <f t="shared" si="167"/>
        <v>0</v>
      </c>
      <c r="Q207" s="8">
        <f t="shared" si="168"/>
        <v>0</v>
      </c>
      <c r="R207" s="8">
        <f t="shared" si="169"/>
        <v>1</v>
      </c>
      <c r="S207" s="8">
        <f t="shared" si="170"/>
        <v>0</v>
      </c>
      <c r="T207" s="8">
        <f t="shared" si="171"/>
        <v>0</v>
      </c>
      <c r="U207" s="8">
        <f t="shared" si="172"/>
        <v>0</v>
      </c>
      <c r="V207" s="8">
        <f t="shared" si="173"/>
        <v>0</v>
      </c>
      <c r="W207" s="10">
        <f t="shared" si="174"/>
        <v>0</v>
      </c>
      <c r="X207" s="10">
        <f t="shared" si="175"/>
        <v>1</v>
      </c>
      <c r="Y207" s="10">
        <f t="shared" si="176"/>
        <v>0</v>
      </c>
      <c r="Z207" s="10">
        <f t="shared" si="177"/>
        <v>1</v>
      </c>
      <c r="AA207" s="10">
        <f t="shared" si="178"/>
        <v>0</v>
      </c>
      <c r="AB207" s="10">
        <f t="shared" si="179"/>
        <v>0</v>
      </c>
      <c r="AC207" s="10">
        <f t="shared" si="180"/>
        <v>0</v>
      </c>
      <c r="AD207" s="10">
        <f t="shared" si="181"/>
        <v>1</v>
      </c>
      <c r="AE207" s="10">
        <f t="shared" si="182"/>
        <v>0</v>
      </c>
      <c r="AF207" s="10">
        <f t="shared" si="183"/>
        <v>0</v>
      </c>
      <c r="AG207" s="10">
        <f t="shared" si="184"/>
        <v>0</v>
      </c>
      <c r="AH207" s="10">
        <f t="shared" si="185"/>
        <v>0</v>
      </c>
      <c r="AI207" s="10">
        <f t="shared" si="186"/>
        <v>0</v>
      </c>
      <c r="AJ207" s="10">
        <f t="shared" si="187"/>
        <v>0</v>
      </c>
      <c r="AK207" s="10">
        <f t="shared" si="188"/>
        <v>1</v>
      </c>
      <c r="AL207" s="10">
        <f t="shared" si="189"/>
        <v>1</v>
      </c>
      <c r="AM207" s="10">
        <f t="shared" si="190"/>
        <v>0</v>
      </c>
      <c r="AN207" s="10">
        <f t="shared" si="191"/>
        <v>1</v>
      </c>
      <c r="AO207" s="10">
        <f t="shared" si="192"/>
        <v>1</v>
      </c>
      <c r="AP207" s="10">
        <f t="shared" si="193"/>
        <v>1</v>
      </c>
      <c r="AQ207" s="10">
        <f t="shared" si="194"/>
        <v>0</v>
      </c>
      <c r="AR207" s="10">
        <f t="shared" si="195"/>
        <v>0</v>
      </c>
      <c r="AS207" s="10">
        <f t="shared" si="196"/>
        <v>0</v>
      </c>
      <c r="AT207" s="10">
        <f t="shared" si="197"/>
        <v>0</v>
      </c>
      <c r="AU207" s="10">
        <f t="shared" si="198"/>
        <v>0</v>
      </c>
      <c r="AV207" s="10">
        <f t="shared" si="199"/>
        <v>0</v>
      </c>
      <c r="AW207" s="10">
        <f t="shared" si="200"/>
        <v>0</v>
      </c>
      <c r="AX207" s="10">
        <f t="shared" si="201"/>
        <v>0</v>
      </c>
      <c r="AY207" s="10">
        <f t="shared" si="202"/>
        <v>0</v>
      </c>
      <c r="AZ207" s="10">
        <f t="shared" si="203"/>
        <v>0</v>
      </c>
      <c r="BA207" s="10">
        <f t="shared" si="204"/>
        <v>0</v>
      </c>
      <c r="BB207" s="10">
        <f t="shared" si="205"/>
        <v>1</v>
      </c>
      <c r="BC207" s="10">
        <f t="shared" si="206"/>
        <v>1</v>
      </c>
      <c r="BD207" s="10">
        <f t="shared" si="207"/>
        <v>1</v>
      </c>
      <c r="BE207" s="10">
        <f t="shared" si="208"/>
        <v>1</v>
      </c>
      <c r="BF207" s="13">
        <f t="shared" si="209"/>
        <v>6</v>
      </c>
      <c r="BG207" s="14">
        <f t="shared" si="210"/>
        <v>0.42857142857142855</v>
      </c>
      <c r="BH207" s="13">
        <f>BK207-BF207</f>
        <v>27.58</v>
      </c>
      <c r="BI207" s="14">
        <f t="shared" si="211"/>
        <v>0.41787878787878785</v>
      </c>
      <c r="BJ207" s="14">
        <f t="shared" si="212"/>
        <v>0.42322510822510817</v>
      </c>
      <c r="BK207">
        <v>33.58</v>
      </c>
      <c r="BL207">
        <v>80</v>
      </c>
      <c r="BM207">
        <v>18</v>
      </c>
      <c r="BN207">
        <v>49</v>
      </c>
      <c r="BO207" s="3">
        <v>0.42</v>
      </c>
      <c r="BP207" s="4">
        <v>43.4</v>
      </c>
      <c r="BQ207" t="s">
        <v>179</v>
      </c>
      <c r="BR207" t="s">
        <v>71</v>
      </c>
      <c r="BS207" t="s">
        <v>72</v>
      </c>
      <c r="BT207" t="s">
        <v>73</v>
      </c>
      <c r="BU207" t="s">
        <v>74</v>
      </c>
      <c r="BV207" t="s">
        <v>75</v>
      </c>
      <c r="BW207" t="s">
        <v>76</v>
      </c>
      <c r="BX207" t="s">
        <v>193</v>
      </c>
      <c r="BY207" t="s">
        <v>78</v>
      </c>
      <c r="BZ207" t="s">
        <v>79</v>
      </c>
      <c r="CA207" t="s">
        <v>202</v>
      </c>
      <c r="CB207" t="s">
        <v>168</v>
      </c>
      <c r="CC207" t="s">
        <v>82</v>
      </c>
      <c r="CD207" t="s">
        <v>220</v>
      </c>
      <c r="CE207" t="s">
        <v>830</v>
      </c>
      <c r="CF207" t="s">
        <v>85</v>
      </c>
      <c r="CG207" t="s">
        <v>86</v>
      </c>
      <c r="CH207" t="s">
        <v>87</v>
      </c>
      <c r="CI207" t="s">
        <v>270</v>
      </c>
      <c r="CJ207" t="s">
        <v>142</v>
      </c>
      <c r="CK207" t="s">
        <v>213</v>
      </c>
      <c r="CL207" t="s">
        <v>91</v>
      </c>
      <c r="CM207" t="s">
        <v>181</v>
      </c>
      <c r="CN207" t="s">
        <v>93</v>
      </c>
      <c r="CO207" t="s">
        <v>129</v>
      </c>
      <c r="CP207" t="s">
        <v>143</v>
      </c>
      <c r="CQ207" t="s">
        <v>130</v>
      </c>
      <c r="CR207" t="s">
        <v>97</v>
      </c>
      <c r="CS207" t="s">
        <v>98</v>
      </c>
      <c r="CT207" t="s">
        <v>131</v>
      </c>
      <c r="CU207" t="s">
        <v>132</v>
      </c>
      <c r="CV207" t="s">
        <v>133</v>
      </c>
      <c r="CW207" t="s">
        <v>102</v>
      </c>
      <c r="CX207" t="s">
        <v>103</v>
      </c>
      <c r="CY207" t="s">
        <v>104</v>
      </c>
      <c r="CZ207" t="s">
        <v>135</v>
      </c>
      <c r="DA207" t="s">
        <v>188</v>
      </c>
      <c r="DB207" t="s">
        <v>174</v>
      </c>
      <c r="DC207" t="s">
        <v>108</v>
      </c>
      <c r="DD207" t="s">
        <v>109</v>
      </c>
      <c r="DE207" t="s">
        <v>110</v>
      </c>
      <c r="DF207" t="s">
        <v>137</v>
      </c>
      <c r="DG207" t="s">
        <v>146</v>
      </c>
      <c r="DH207" t="s">
        <v>113</v>
      </c>
      <c r="DI207" t="s">
        <v>225</v>
      </c>
      <c r="DJ207" t="s">
        <v>115</v>
      </c>
      <c r="DK207" t="s">
        <v>116</v>
      </c>
      <c r="DL207" t="s">
        <v>117</v>
      </c>
      <c r="DM207" t="s">
        <v>118</v>
      </c>
    </row>
    <row r="208" spans="1:117" x14ac:dyDescent="0.3">
      <c r="A208">
        <v>207</v>
      </c>
      <c r="B208" s="2" t="s">
        <v>831</v>
      </c>
      <c r="C208" t="s">
        <v>832</v>
      </c>
      <c r="D208" t="s">
        <v>66</v>
      </c>
      <c r="E208" t="s">
        <v>66</v>
      </c>
      <c r="F208" t="s">
        <v>67</v>
      </c>
      <c r="G208" t="s">
        <v>833</v>
      </c>
      <c r="H208" t="s">
        <v>834</v>
      </c>
      <c r="I208" s="8">
        <f t="shared" si="160"/>
        <v>1</v>
      </c>
      <c r="J208" s="8">
        <f t="shared" si="161"/>
        <v>1</v>
      </c>
      <c r="K208" s="8">
        <f t="shared" si="162"/>
        <v>1</v>
      </c>
      <c r="L208" s="8">
        <f t="shared" si="163"/>
        <v>1</v>
      </c>
      <c r="M208" s="8">
        <f t="shared" si="164"/>
        <v>1</v>
      </c>
      <c r="N208" s="8">
        <f t="shared" si="165"/>
        <v>0</v>
      </c>
      <c r="O208" s="8">
        <f t="shared" si="166"/>
        <v>1</v>
      </c>
      <c r="P208" s="8">
        <f t="shared" si="167"/>
        <v>1</v>
      </c>
      <c r="Q208" s="8">
        <f t="shared" si="168"/>
        <v>0</v>
      </c>
      <c r="R208" s="8">
        <f t="shared" si="169"/>
        <v>0</v>
      </c>
      <c r="S208" s="8">
        <f t="shared" si="170"/>
        <v>0</v>
      </c>
      <c r="T208" s="8">
        <f t="shared" si="171"/>
        <v>0</v>
      </c>
      <c r="U208" s="8">
        <f t="shared" si="172"/>
        <v>0</v>
      </c>
      <c r="V208" s="8">
        <f t="shared" si="173"/>
        <v>0</v>
      </c>
      <c r="W208" s="10">
        <f t="shared" si="174"/>
        <v>0</v>
      </c>
      <c r="X208" s="10">
        <f t="shared" si="175"/>
        <v>0</v>
      </c>
      <c r="Y208" s="10">
        <f t="shared" si="176"/>
        <v>0</v>
      </c>
      <c r="Z208" s="10">
        <f t="shared" si="177"/>
        <v>1</v>
      </c>
      <c r="AA208" s="10">
        <f t="shared" si="178"/>
        <v>1</v>
      </c>
      <c r="AB208" s="10">
        <f t="shared" si="179"/>
        <v>0</v>
      </c>
      <c r="AC208" s="10">
        <f t="shared" si="180"/>
        <v>1</v>
      </c>
      <c r="AD208" s="10">
        <f t="shared" si="181"/>
        <v>1</v>
      </c>
      <c r="AE208" s="10">
        <f t="shared" si="182"/>
        <v>0</v>
      </c>
      <c r="AF208" s="10">
        <f t="shared" si="183"/>
        <v>0</v>
      </c>
      <c r="AG208" s="10">
        <f t="shared" si="184"/>
        <v>0</v>
      </c>
      <c r="AH208" s="10">
        <f t="shared" si="185"/>
        <v>0</v>
      </c>
      <c r="AI208" s="10">
        <f t="shared" si="186"/>
        <v>0</v>
      </c>
      <c r="AJ208" s="10">
        <f t="shared" si="187"/>
        <v>0</v>
      </c>
      <c r="AK208" s="10">
        <f t="shared" si="188"/>
        <v>0</v>
      </c>
      <c r="AL208" s="10">
        <f t="shared" si="189"/>
        <v>0</v>
      </c>
      <c r="AM208" s="10">
        <f t="shared" si="190"/>
        <v>1</v>
      </c>
      <c r="AN208" s="10">
        <f t="shared" si="191"/>
        <v>1</v>
      </c>
      <c r="AO208" s="10">
        <f t="shared" si="192"/>
        <v>1</v>
      </c>
      <c r="AP208" s="10">
        <f t="shared" si="193"/>
        <v>1</v>
      </c>
      <c r="AQ208" s="10">
        <f t="shared" si="194"/>
        <v>0</v>
      </c>
      <c r="AR208" s="10">
        <f t="shared" si="195"/>
        <v>0</v>
      </c>
      <c r="AS208" s="10">
        <f t="shared" si="196"/>
        <v>0</v>
      </c>
      <c r="AT208" s="10">
        <f t="shared" si="197"/>
        <v>0</v>
      </c>
      <c r="AU208" s="10">
        <f t="shared" si="198"/>
        <v>0</v>
      </c>
      <c r="AV208" s="10">
        <f t="shared" si="199"/>
        <v>0</v>
      </c>
      <c r="AW208" s="10">
        <f t="shared" si="200"/>
        <v>0</v>
      </c>
      <c r="AX208" s="10">
        <f t="shared" si="201"/>
        <v>0</v>
      </c>
      <c r="AY208" s="10">
        <f t="shared" si="202"/>
        <v>0</v>
      </c>
      <c r="AZ208" s="10">
        <f t="shared" si="203"/>
        <v>0</v>
      </c>
      <c r="BA208" s="10">
        <f t="shared" si="204"/>
        <v>1</v>
      </c>
      <c r="BB208" s="10">
        <f t="shared" si="205"/>
        <v>1</v>
      </c>
      <c r="BC208" s="10">
        <f t="shared" si="206"/>
        <v>1</v>
      </c>
      <c r="BD208" s="10">
        <f t="shared" si="207"/>
        <v>0</v>
      </c>
      <c r="BE208" s="10">
        <f t="shared" si="208"/>
        <v>0</v>
      </c>
      <c r="BF208" s="13">
        <f t="shared" si="209"/>
        <v>7</v>
      </c>
      <c r="BG208" s="14">
        <f t="shared" si="210"/>
        <v>0.5</v>
      </c>
      <c r="BH208" s="13">
        <f>BK208-BF208</f>
        <v>26.5</v>
      </c>
      <c r="BI208" s="14">
        <f t="shared" si="211"/>
        <v>0.40151515151515149</v>
      </c>
      <c r="BJ208" s="14">
        <f t="shared" si="212"/>
        <v>0.45075757575757575</v>
      </c>
      <c r="BK208">
        <v>33.5</v>
      </c>
      <c r="BL208">
        <v>80</v>
      </c>
      <c r="BM208">
        <v>18</v>
      </c>
      <c r="BN208">
        <v>49</v>
      </c>
      <c r="BO208" s="3">
        <v>0.41899999999999998</v>
      </c>
      <c r="BP208" s="4">
        <v>58.6</v>
      </c>
      <c r="BQ208" t="s">
        <v>70</v>
      </c>
      <c r="BR208" t="s">
        <v>71</v>
      </c>
      <c r="BS208" t="s">
        <v>72</v>
      </c>
      <c r="BT208" t="s">
        <v>73</v>
      </c>
      <c r="BU208" t="s">
        <v>74</v>
      </c>
      <c r="BV208" t="s">
        <v>153</v>
      </c>
      <c r="BW208" t="s">
        <v>124</v>
      </c>
      <c r="BX208" t="s">
        <v>77</v>
      </c>
      <c r="BY208" t="s">
        <v>78</v>
      </c>
      <c r="BZ208" t="s">
        <v>296</v>
      </c>
      <c r="CA208" t="s">
        <v>202</v>
      </c>
      <c r="CB208" t="s">
        <v>168</v>
      </c>
      <c r="CC208" t="s">
        <v>161</v>
      </c>
      <c r="CD208" t="s">
        <v>220</v>
      </c>
      <c r="CE208" t="s">
        <v>127</v>
      </c>
      <c r="CF208" t="s">
        <v>269</v>
      </c>
      <c r="CG208" t="s">
        <v>86</v>
      </c>
      <c r="CH208" t="s">
        <v>87</v>
      </c>
      <c r="CI208" t="s">
        <v>88</v>
      </c>
      <c r="CJ208" t="s">
        <v>142</v>
      </c>
      <c r="CK208" t="s">
        <v>90</v>
      </c>
      <c r="CL208" t="s">
        <v>91</v>
      </c>
      <c r="CM208" t="s">
        <v>181</v>
      </c>
      <c r="CN208" t="s">
        <v>93</v>
      </c>
      <c r="CO208" t="s">
        <v>129</v>
      </c>
      <c r="CP208" t="s">
        <v>143</v>
      </c>
      <c r="CQ208" t="s">
        <v>144</v>
      </c>
      <c r="CR208" t="s">
        <v>97</v>
      </c>
      <c r="CS208" t="s">
        <v>154</v>
      </c>
      <c r="CT208" t="s">
        <v>99</v>
      </c>
      <c r="CU208" t="s">
        <v>100</v>
      </c>
      <c r="CV208" t="s">
        <v>133</v>
      </c>
      <c r="CW208" t="s">
        <v>102</v>
      </c>
      <c r="CX208" t="s">
        <v>103</v>
      </c>
      <c r="CY208" t="s">
        <v>104</v>
      </c>
      <c r="CZ208" t="s">
        <v>135</v>
      </c>
      <c r="DA208" t="s">
        <v>162</v>
      </c>
      <c r="DB208" t="s">
        <v>174</v>
      </c>
      <c r="DC208" t="s">
        <v>108</v>
      </c>
      <c r="DD208" t="s">
        <v>109</v>
      </c>
      <c r="DE208" t="s">
        <v>110</v>
      </c>
      <c r="DF208" t="s">
        <v>182</v>
      </c>
      <c r="DG208" t="s">
        <v>146</v>
      </c>
      <c r="DH208" t="s">
        <v>113</v>
      </c>
      <c r="DI208" t="s">
        <v>114</v>
      </c>
      <c r="DJ208" t="s">
        <v>115</v>
      </c>
      <c r="DK208" t="s">
        <v>116</v>
      </c>
      <c r="DL208" t="s">
        <v>138</v>
      </c>
      <c r="DM208" t="s">
        <v>148</v>
      </c>
    </row>
    <row r="209" spans="1:117" x14ac:dyDescent="0.3">
      <c r="A209">
        <v>208</v>
      </c>
      <c r="B209" s="2" t="s">
        <v>835</v>
      </c>
      <c r="C209" t="s">
        <v>836</v>
      </c>
      <c r="D209" t="s">
        <v>65</v>
      </c>
      <c r="E209" t="s">
        <v>65</v>
      </c>
      <c r="F209" t="s">
        <v>291</v>
      </c>
      <c r="G209" t="s">
        <v>159</v>
      </c>
      <c r="H209" t="s">
        <v>837</v>
      </c>
      <c r="I209" s="8">
        <f t="shared" si="160"/>
        <v>0</v>
      </c>
      <c r="J209" s="8">
        <f t="shared" si="161"/>
        <v>1</v>
      </c>
      <c r="K209" s="8">
        <f t="shared" si="162"/>
        <v>0</v>
      </c>
      <c r="L209" s="8">
        <f t="shared" si="163"/>
        <v>0</v>
      </c>
      <c r="M209" s="8">
        <f t="shared" si="164"/>
        <v>1</v>
      </c>
      <c r="N209" s="8">
        <f t="shared" si="165"/>
        <v>0</v>
      </c>
      <c r="O209" s="8">
        <f t="shared" si="166"/>
        <v>0</v>
      </c>
      <c r="P209" s="8">
        <f t="shared" si="167"/>
        <v>1</v>
      </c>
      <c r="Q209" s="8">
        <f t="shared" si="168"/>
        <v>0</v>
      </c>
      <c r="R209" s="8">
        <f t="shared" si="169"/>
        <v>1</v>
      </c>
      <c r="S209" s="8">
        <f t="shared" si="170"/>
        <v>1</v>
      </c>
      <c r="T209" s="8">
        <f t="shared" si="171"/>
        <v>0</v>
      </c>
      <c r="U209" s="8">
        <f t="shared" si="172"/>
        <v>1</v>
      </c>
      <c r="V209" s="8">
        <f t="shared" si="173"/>
        <v>0</v>
      </c>
      <c r="W209" s="10">
        <f t="shared" si="174"/>
        <v>0</v>
      </c>
      <c r="X209" s="10">
        <f t="shared" si="175"/>
        <v>1</v>
      </c>
      <c r="Y209" s="10">
        <f t="shared" si="176"/>
        <v>0</v>
      </c>
      <c r="Z209" s="10">
        <f t="shared" si="177"/>
        <v>1</v>
      </c>
      <c r="AA209" s="10">
        <f t="shared" si="178"/>
        <v>1</v>
      </c>
      <c r="AB209" s="10">
        <f t="shared" si="179"/>
        <v>0</v>
      </c>
      <c r="AC209" s="10">
        <f t="shared" si="180"/>
        <v>1</v>
      </c>
      <c r="AD209" s="10">
        <f t="shared" si="181"/>
        <v>1</v>
      </c>
      <c r="AE209" s="10">
        <f t="shared" si="182"/>
        <v>1</v>
      </c>
      <c r="AF209" s="10">
        <f t="shared" si="183"/>
        <v>0</v>
      </c>
      <c r="AG209" s="10">
        <f t="shared" si="184"/>
        <v>0</v>
      </c>
      <c r="AH209" s="10">
        <f t="shared" si="185"/>
        <v>0</v>
      </c>
      <c r="AI209" s="10">
        <f t="shared" si="186"/>
        <v>0</v>
      </c>
      <c r="AJ209" s="10">
        <f t="shared" si="187"/>
        <v>0</v>
      </c>
      <c r="AK209" s="10">
        <f t="shared" si="188"/>
        <v>1</v>
      </c>
      <c r="AL209" s="10">
        <f t="shared" si="189"/>
        <v>1</v>
      </c>
      <c r="AM209" s="10">
        <f t="shared" si="190"/>
        <v>0</v>
      </c>
      <c r="AN209" s="10">
        <f t="shared" si="191"/>
        <v>1</v>
      </c>
      <c r="AO209" s="10">
        <f t="shared" si="192"/>
        <v>1</v>
      </c>
      <c r="AP209" s="10">
        <f t="shared" si="193"/>
        <v>1</v>
      </c>
      <c r="AQ209" s="10">
        <f t="shared" si="194"/>
        <v>0</v>
      </c>
      <c r="AR209" s="10">
        <f t="shared" si="195"/>
        <v>0</v>
      </c>
      <c r="AS209" s="10">
        <f t="shared" si="196"/>
        <v>1</v>
      </c>
      <c r="AT209" s="10">
        <f t="shared" si="197"/>
        <v>0</v>
      </c>
      <c r="AU209" s="10">
        <f t="shared" si="198"/>
        <v>1</v>
      </c>
      <c r="AV209" s="10">
        <f t="shared" si="199"/>
        <v>0</v>
      </c>
      <c r="AW209" s="10">
        <f t="shared" si="200"/>
        <v>0</v>
      </c>
      <c r="AX209" s="10">
        <f t="shared" si="201"/>
        <v>0</v>
      </c>
      <c r="AY209" s="10">
        <f t="shared" si="202"/>
        <v>0</v>
      </c>
      <c r="AZ209" s="10">
        <f t="shared" si="203"/>
        <v>0</v>
      </c>
      <c r="BA209" s="10">
        <f t="shared" si="204"/>
        <v>1</v>
      </c>
      <c r="BB209" s="10">
        <f t="shared" si="205"/>
        <v>0</v>
      </c>
      <c r="BC209" s="10">
        <f t="shared" si="206"/>
        <v>1</v>
      </c>
      <c r="BD209" s="10">
        <f t="shared" si="207"/>
        <v>1</v>
      </c>
      <c r="BE209" s="10">
        <f t="shared" si="208"/>
        <v>1</v>
      </c>
      <c r="BF209" s="13">
        <f t="shared" si="209"/>
        <v>6</v>
      </c>
      <c r="BG209" s="14">
        <f t="shared" si="210"/>
        <v>0.42857142857142855</v>
      </c>
      <c r="BH209" s="13">
        <f>BK209-BF209</f>
        <v>27.5</v>
      </c>
      <c r="BI209" s="14">
        <f t="shared" si="211"/>
        <v>0.41666666666666669</v>
      </c>
      <c r="BJ209" s="14">
        <f t="shared" si="212"/>
        <v>0.42261904761904762</v>
      </c>
      <c r="BK209">
        <v>33.5</v>
      </c>
      <c r="BL209">
        <v>80</v>
      </c>
      <c r="BM209">
        <v>23</v>
      </c>
      <c r="BN209">
        <v>49</v>
      </c>
      <c r="BO209" s="3">
        <v>0.41899999999999998</v>
      </c>
      <c r="BP209" s="4">
        <v>64.2</v>
      </c>
      <c r="BQ209" t="s">
        <v>261</v>
      </c>
      <c r="BR209" t="s">
        <v>71</v>
      </c>
      <c r="BS209" t="s">
        <v>167</v>
      </c>
      <c r="BT209" t="s">
        <v>201</v>
      </c>
      <c r="BU209" t="s">
        <v>74</v>
      </c>
      <c r="BV209" t="s">
        <v>153</v>
      </c>
      <c r="BW209" t="s">
        <v>76</v>
      </c>
      <c r="BX209" t="s">
        <v>77</v>
      </c>
      <c r="BY209" t="s">
        <v>78</v>
      </c>
      <c r="BZ209" t="s">
        <v>79</v>
      </c>
      <c r="CA209" t="s">
        <v>80</v>
      </c>
      <c r="CB209" t="s">
        <v>168</v>
      </c>
      <c r="CC209" t="s">
        <v>126</v>
      </c>
      <c r="CD209" t="s">
        <v>220</v>
      </c>
      <c r="CE209" t="s">
        <v>127</v>
      </c>
      <c r="CF209" t="s">
        <v>85</v>
      </c>
      <c r="CG209" t="s">
        <v>86</v>
      </c>
      <c r="CH209" t="s">
        <v>87</v>
      </c>
      <c r="CI209" t="s">
        <v>88</v>
      </c>
      <c r="CJ209" t="s">
        <v>142</v>
      </c>
      <c r="CK209" t="s">
        <v>90</v>
      </c>
      <c r="CL209" t="s">
        <v>91</v>
      </c>
      <c r="CM209" t="s">
        <v>92</v>
      </c>
      <c r="CN209" t="s">
        <v>93</v>
      </c>
      <c r="CO209" t="s">
        <v>187</v>
      </c>
      <c r="CP209" t="s">
        <v>143</v>
      </c>
      <c r="CQ209" t="s">
        <v>130</v>
      </c>
      <c r="CR209" t="s">
        <v>97</v>
      </c>
      <c r="CS209" t="s">
        <v>98</v>
      </c>
      <c r="CT209" t="s">
        <v>131</v>
      </c>
      <c r="CU209" t="s">
        <v>132</v>
      </c>
      <c r="CV209" t="s">
        <v>133</v>
      </c>
      <c r="CW209" t="s">
        <v>102</v>
      </c>
      <c r="CX209" t="s">
        <v>103</v>
      </c>
      <c r="CY209" t="s">
        <v>104</v>
      </c>
      <c r="CZ209" t="s">
        <v>135</v>
      </c>
      <c r="DA209" t="s">
        <v>106</v>
      </c>
      <c r="DB209" t="s">
        <v>174</v>
      </c>
      <c r="DC209" t="s">
        <v>189</v>
      </c>
      <c r="DD209" t="s">
        <v>262</v>
      </c>
      <c r="DE209" t="s">
        <v>110</v>
      </c>
      <c r="DF209" t="s">
        <v>137</v>
      </c>
      <c r="DG209" t="s">
        <v>146</v>
      </c>
      <c r="DH209" t="s">
        <v>113</v>
      </c>
      <c r="DI209" t="s">
        <v>114</v>
      </c>
      <c r="DJ209" t="s">
        <v>147</v>
      </c>
      <c r="DK209" t="s">
        <v>116</v>
      </c>
      <c r="DL209" t="s">
        <v>117</v>
      </c>
      <c r="DM209" t="s">
        <v>118</v>
      </c>
    </row>
    <row r="210" spans="1:117" x14ac:dyDescent="0.3">
      <c r="A210">
        <v>209</v>
      </c>
      <c r="B210" s="2" t="s">
        <v>838</v>
      </c>
      <c r="C210" t="s">
        <v>839</v>
      </c>
      <c r="D210" t="s">
        <v>65</v>
      </c>
      <c r="E210" t="s">
        <v>65</v>
      </c>
      <c r="F210" t="s">
        <v>198</v>
      </c>
      <c r="G210" t="s">
        <v>390</v>
      </c>
      <c r="H210" t="s">
        <v>523</v>
      </c>
      <c r="I210" s="8">
        <f t="shared" si="160"/>
        <v>1</v>
      </c>
      <c r="J210" s="8">
        <f t="shared" si="161"/>
        <v>1</v>
      </c>
      <c r="K210" s="8">
        <f t="shared" si="162"/>
        <v>1</v>
      </c>
      <c r="L210" s="8">
        <f t="shared" si="163"/>
        <v>0</v>
      </c>
      <c r="M210" s="8">
        <f t="shared" si="164"/>
        <v>0</v>
      </c>
      <c r="N210" s="8">
        <f t="shared" si="165"/>
        <v>0</v>
      </c>
      <c r="O210" s="8">
        <f t="shared" si="166"/>
        <v>1</v>
      </c>
      <c r="P210" s="8">
        <f t="shared" si="167"/>
        <v>1</v>
      </c>
      <c r="Q210" s="8">
        <f t="shared" si="168"/>
        <v>0</v>
      </c>
      <c r="R210" s="8">
        <f t="shared" si="169"/>
        <v>1</v>
      </c>
      <c r="S210" s="8">
        <f t="shared" si="170"/>
        <v>1</v>
      </c>
      <c r="T210" s="8">
        <f t="shared" si="171"/>
        <v>0</v>
      </c>
      <c r="U210" s="8">
        <f t="shared" si="172"/>
        <v>0</v>
      </c>
      <c r="V210" s="8">
        <f t="shared" si="173"/>
        <v>0</v>
      </c>
      <c r="W210" s="10">
        <f t="shared" si="174"/>
        <v>0</v>
      </c>
      <c r="X210" s="10">
        <f t="shared" si="175"/>
        <v>1</v>
      </c>
      <c r="Y210" s="10">
        <f t="shared" si="176"/>
        <v>0</v>
      </c>
      <c r="Z210" s="10">
        <f t="shared" si="177"/>
        <v>0</v>
      </c>
      <c r="AA210" s="10">
        <f t="shared" si="178"/>
        <v>1</v>
      </c>
      <c r="AB210" s="10">
        <f t="shared" si="179"/>
        <v>1</v>
      </c>
      <c r="AC210" s="10">
        <f t="shared" si="180"/>
        <v>0</v>
      </c>
      <c r="AD210" s="10">
        <f t="shared" si="181"/>
        <v>1</v>
      </c>
      <c r="AE210" s="10">
        <f t="shared" si="182"/>
        <v>0</v>
      </c>
      <c r="AF210" s="10">
        <f t="shared" si="183"/>
        <v>0</v>
      </c>
      <c r="AG210" s="10">
        <f t="shared" si="184"/>
        <v>0</v>
      </c>
      <c r="AH210" s="10">
        <f t="shared" si="185"/>
        <v>0</v>
      </c>
      <c r="AI210" s="10">
        <f t="shared" si="186"/>
        <v>1</v>
      </c>
      <c r="AJ210" s="10">
        <f t="shared" si="187"/>
        <v>0</v>
      </c>
      <c r="AK210" s="10">
        <f t="shared" si="188"/>
        <v>0</v>
      </c>
      <c r="AL210" s="10">
        <f t="shared" si="189"/>
        <v>1</v>
      </c>
      <c r="AM210" s="10">
        <f t="shared" si="190"/>
        <v>1</v>
      </c>
      <c r="AN210" s="10">
        <f t="shared" si="191"/>
        <v>1</v>
      </c>
      <c r="AO210" s="10">
        <f t="shared" si="192"/>
        <v>1</v>
      </c>
      <c r="AP210" s="10">
        <f t="shared" si="193"/>
        <v>1</v>
      </c>
      <c r="AQ210" s="10">
        <f t="shared" si="194"/>
        <v>0</v>
      </c>
      <c r="AR210" s="10">
        <f t="shared" si="195"/>
        <v>0</v>
      </c>
      <c r="AS210" s="10">
        <f t="shared" si="196"/>
        <v>0</v>
      </c>
      <c r="AT210" s="10">
        <f t="shared" si="197"/>
        <v>0</v>
      </c>
      <c r="AU210" s="10">
        <f t="shared" si="198"/>
        <v>0</v>
      </c>
      <c r="AV210" s="10">
        <f t="shared" si="199"/>
        <v>0</v>
      </c>
      <c r="AW210" s="10">
        <f t="shared" si="200"/>
        <v>0</v>
      </c>
      <c r="AX210" s="10">
        <f t="shared" si="201"/>
        <v>0</v>
      </c>
      <c r="AY210" s="10">
        <f t="shared" si="202"/>
        <v>0</v>
      </c>
      <c r="AZ210" s="10">
        <f t="shared" si="203"/>
        <v>0</v>
      </c>
      <c r="BA210" s="10">
        <f t="shared" si="204"/>
        <v>1</v>
      </c>
      <c r="BB210" s="10">
        <f t="shared" si="205"/>
        <v>1</v>
      </c>
      <c r="BC210" s="10">
        <f t="shared" si="206"/>
        <v>1</v>
      </c>
      <c r="BD210" s="10">
        <f t="shared" si="207"/>
        <v>0</v>
      </c>
      <c r="BE210" s="10">
        <f t="shared" si="208"/>
        <v>1</v>
      </c>
      <c r="BF210" s="13">
        <f t="shared" si="209"/>
        <v>7</v>
      </c>
      <c r="BG210" s="14">
        <f t="shared" si="210"/>
        <v>0.5</v>
      </c>
      <c r="BH210" s="13">
        <f>BK210-BF210</f>
        <v>26.5</v>
      </c>
      <c r="BI210" s="14">
        <f t="shared" si="211"/>
        <v>0.40151515151515149</v>
      </c>
      <c r="BJ210" s="14">
        <f t="shared" si="212"/>
        <v>0.45075757575757575</v>
      </c>
      <c r="BK210">
        <v>33.5</v>
      </c>
      <c r="BL210">
        <v>80</v>
      </c>
      <c r="BM210">
        <v>21</v>
      </c>
      <c r="BN210">
        <v>49</v>
      </c>
      <c r="BO210" s="3">
        <v>0.41899999999999998</v>
      </c>
      <c r="BP210" s="4">
        <v>50.7</v>
      </c>
      <c r="BQ210" t="s">
        <v>70</v>
      </c>
      <c r="BR210" t="s">
        <v>71</v>
      </c>
      <c r="BS210" t="s">
        <v>72</v>
      </c>
      <c r="BT210" t="s">
        <v>201</v>
      </c>
      <c r="BU210" t="s">
        <v>240</v>
      </c>
      <c r="BV210" t="s">
        <v>153</v>
      </c>
      <c r="BW210" t="s">
        <v>124</v>
      </c>
      <c r="BX210" t="s">
        <v>77</v>
      </c>
      <c r="BY210" t="s">
        <v>78</v>
      </c>
      <c r="BZ210" t="s">
        <v>79</v>
      </c>
      <c r="CA210" t="s">
        <v>80</v>
      </c>
      <c r="CB210" t="s">
        <v>168</v>
      </c>
      <c r="CC210" t="s">
        <v>161</v>
      </c>
      <c r="CD210" t="s">
        <v>220</v>
      </c>
      <c r="CE210" t="s">
        <v>127</v>
      </c>
      <c r="CF210" t="s">
        <v>85</v>
      </c>
      <c r="CG210" t="s">
        <v>86</v>
      </c>
      <c r="CH210" t="s">
        <v>128</v>
      </c>
      <c r="CI210" t="s">
        <v>88</v>
      </c>
      <c r="CJ210" t="s">
        <v>89</v>
      </c>
      <c r="CK210" t="s">
        <v>213</v>
      </c>
      <c r="CL210" t="s">
        <v>91</v>
      </c>
      <c r="CM210" t="s">
        <v>181</v>
      </c>
      <c r="CN210" t="s">
        <v>93</v>
      </c>
      <c r="CO210" t="s">
        <v>129</v>
      </c>
      <c r="CP210" t="s">
        <v>143</v>
      </c>
      <c r="CQ210" t="s">
        <v>96</v>
      </c>
      <c r="CR210" t="s">
        <v>97</v>
      </c>
      <c r="CS210" t="s">
        <v>154</v>
      </c>
      <c r="CT210" t="s">
        <v>131</v>
      </c>
      <c r="CU210" t="s">
        <v>100</v>
      </c>
      <c r="CV210" t="s">
        <v>133</v>
      </c>
      <c r="CW210" t="s">
        <v>102</v>
      </c>
      <c r="CX210" t="s">
        <v>103</v>
      </c>
      <c r="CY210" t="s">
        <v>104</v>
      </c>
      <c r="CZ210" t="s">
        <v>195</v>
      </c>
      <c r="DA210" t="s">
        <v>162</v>
      </c>
      <c r="DB210" t="s">
        <v>174</v>
      </c>
      <c r="DC210" t="s">
        <v>108</v>
      </c>
      <c r="DD210" t="s">
        <v>262</v>
      </c>
      <c r="DE210" t="s">
        <v>110</v>
      </c>
      <c r="DF210" t="s">
        <v>137</v>
      </c>
      <c r="DG210" t="s">
        <v>209</v>
      </c>
      <c r="DH210" t="s">
        <v>113</v>
      </c>
      <c r="DI210" t="s">
        <v>114</v>
      </c>
      <c r="DJ210" t="s">
        <v>115</v>
      </c>
      <c r="DK210" t="s">
        <v>116</v>
      </c>
      <c r="DL210" t="s">
        <v>138</v>
      </c>
      <c r="DM210" t="s">
        <v>118</v>
      </c>
    </row>
    <row r="211" spans="1:117" x14ac:dyDescent="0.3">
      <c r="A211">
        <v>210</v>
      </c>
      <c r="B211" s="2" t="s">
        <v>840</v>
      </c>
      <c r="C211" t="s">
        <v>841</v>
      </c>
      <c r="D211" t="s">
        <v>66</v>
      </c>
      <c r="E211" t="s">
        <v>66</v>
      </c>
      <c r="F211" t="s">
        <v>177</v>
      </c>
      <c r="G211" t="s">
        <v>390</v>
      </c>
      <c r="H211" t="s">
        <v>842</v>
      </c>
      <c r="I211" s="8">
        <f t="shared" si="160"/>
        <v>1</v>
      </c>
      <c r="J211" s="8">
        <f t="shared" si="161"/>
        <v>0</v>
      </c>
      <c r="K211" s="8">
        <f t="shared" si="162"/>
        <v>1</v>
      </c>
      <c r="L211" s="8">
        <f t="shared" si="163"/>
        <v>1</v>
      </c>
      <c r="M211" s="8">
        <f t="shared" si="164"/>
        <v>1</v>
      </c>
      <c r="N211" s="8">
        <f t="shared" si="165"/>
        <v>1</v>
      </c>
      <c r="O211" s="8">
        <f t="shared" si="166"/>
        <v>0</v>
      </c>
      <c r="P211" s="8">
        <f t="shared" si="167"/>
        <v>0</v>
      </c>
      <c r="Q211" s="8">
        <f t="shared" si="168"/>
        <v>1</v>
      </c>
      <c r="R211" s="8">
        <f t="shared" si="169"/>
        <v>1</v>
      </c>
      <c r="S211" s="8">
        <f t="shared" si="170"/>
        <v>1</v>
      </c>
      <c r="T211" s="8">
        <f t="shared" si="171"/>
        <v>0</v>
      </c>
      <c r="U211" s="8">
        <f t="shared" si="172"/>
        <v>1</v>
      </c>
      <c r="V211" s="8">
        <f t="shared" si="173"/>
        <v>0</v>
      </c>
      <c r="W211" s="10">
        <f t="shared" si="174"/>
        <v>1</v>
      </c>
      <c r="X211" s="10">
        <f t="shared" si="175"/>
        <v>0</v>
      </c>
      <c r="Y211" s="10">
        <f t="shared" si="176"/>
        <v>0</v>
      </c>
      <c r="Z211" s="10">
        <f t="shared" si="177"/>
        <v>0</v>
      </c>
      <c r="AA211" s="10">
        <f t="shared" si="178"/>
        <v>1</v>
      </c>
      <c r="AB211" s="10">
        <f t="shared" si="179"/>
        <v>0</v>
      </c>
      <c r="AC211" s="10">
        <f t="shared" si="180"/>
        <v>1</v>
      </c>
      <c r="AD211" s="10">
        <f t="shared" si="181"/>
        <v>1</v>
      </c>
      <c r="AE211" s="10">
        <f t="shared" si="182"/>
        <v>1</v>
      </c>
      <c r="AF211" s="10">
        <f t="shared" si="183"/>
        <v>0</v>
      </c>
      <c r="AG211" s="10">
        <f t="shared" si="184"/>
        <v>0</v>
      </c>
      <c r="AH211" s="10">
        <f t="shared" si="185"/>
        <v>0</v>
      </c>
      <c r="AI211" s="10">
        <f t="shared" si="186"/>
        <v>1</v>
      </c>
      <c r="AJ211" s="10">
        <f t="shared" si="187"/>
        <v>0</v>
      </c>
      <c r="AK211" s="10">
        <f t="shared" si="188"/>
        <v>0</v>
      </c>
      <c r="AL211" s="10">
        <f t="shared" si="189"/>
        <v>1</v>
      </c>
      <c r="AM211" s="10">
        <f t="shared" si="190"/>
        <v>0</v>
      </c>
      <c r="AN211" s="10">
        <f t="shared" si="191"/>
        <v>1</v>
      </c>
      <c r="AO211" s="10">
        <f t="shared" si="192"/>
        <v>1</v>
      </c>
      <c r="AP211" s="10">
        <f t="shared" si="193"/>
        <v>1</v>
      </c>
      <c r="AQ211" s="10">
        <f t="shared" si="194"/>
        <v>0</v>
      </c>
      <c r="AR211" s="10">
        <f t="shared" si="195"/>
        <v>0</v>
      </c>
      <c r="AS211" s="10">
        <f t="shared" si="196"/>
        <v>0</v>
      </c>
      <c r="AT211" s="10">
        <f t="shared" si="197"/>
        <v>0</v>
      </c>
      <c r="AU211" s="10">
        <f t="shared" si="198"/>
        <v>0</v>
      </c>
      <c r="AV211" s="10">
        <f t="shared" si="199"/>
        <v>0</v>
      </c>
      <c r="AW211" s="10">
        <f t="shared" si="200"/>
        <v>0</v>
      </c>
      <c r="AX211" s="10">
        <f t="shared" si="201"/>
        <v>0</v>
      </c>
      <c r="AY211" s="10">
        <f t="shared" si="202"/>
        <v>0</v>
      </c>
      <c r="AZ211" s="10">
        <f t="shared" si="203"/>
        <v>0</v>
      </c>
      <c r="BA211" s="10">
        <f t="shared" si="204"/>
        <v>0</v>
      </c>
      <c r="BB211" s="10">
        <f t="shared" si="205"/>
        <v>0</v>
      </c>
      <c r="BC211" s="10">
        <f t="shared" si="206"/>
        <v>0</v>
      </c>
      <c r="BD211" s="10">
        <f t="shared" si="207"/>
        <v>0</v>
      </c>
      <c r="BE211" s="10">
        <f t="shared" si="208"/>
        <v>0</v>
      </c>
      <c r="BF211" s="13">
        <f t="shared" si="209"/>
        <v>9</v>
      </c>
      <c r="BG211" s="14">
        <f t="shared" si="210"/>
        <v>0.6428571428571429</v>
      </c>
      <c r="BH211" s="13">
        <f>BK211-BF211</f>
        <v>24.5</v>
      </c>
      <c r="BI211" s="14">
        <f t="shared" si="211"/>
        <v>0.37121212121212122</v>
      </c>
      <c r="BJ211" s="14">
        <f t="shared" si="212"/>
        <v>0.50703463203463206</v>
      </c>
      <c r="BK211">
        <v>33.5</v>
      </c>
      <c r="BL211">
        <v>80</v>
      </c>
      <c r="BM211">
        <v>19</v>
      </c>
      <c r="BN211">
        <v>49</v>
      </c>
      <c r="BO211" s="3">
        <v>0.41899999999999998</v>
      </c>
      <c r="BP211" s="4">
        <v>48.8</v>
      </c>
      <c r="BQ211" t="s">
        <v>70</v>
      </c>
      <c r="BR211" t="s">
        <v>200</v>
      </c>
      <c r="BS211" t="s">
        <v>72</v>
      </c>
      <c r="BT211" t="s">
        <v>73</v>
      </c>
      <c r="BU211" t="s">
        <v>74</v>
      </c>
      <c r="BV211" t="s">
        <v>75</v>
      </c>
      <c r="BW211" t="s">
        <v>76</v>
      </c>
      <c r="BX211" t="s">
        <v>193</v>
      </c>
      <c r="BY211" t="s">
        <v>125</v>
      </c>
      <c r="BZ211" t="s">
        <v>79</v>
      </c>
      <c r="CA211" t="s">
        <v>80</v>
      </c>
      <c r="CB211" t="s">
        <v>297</v>
      </c>
      <c r="CC211" t="s">
        <v>126</v>
      </c>
      <c r="CD211" t="s">
        <v>252</v>
      </c>
      <c r="CE211" t="s">
        <v>84</v>
      </c>
      <c r="CF211" t="s">
        <v>269</v>
      </c>
      <c r="CG211" t="s">
        <v>86</v>
      </c>
      <c r="CH211" t="s">
        <v>364</v>
      </c>
      <c r="CI211" t="s">
        <v>88</v>
      </c>
      <c r="CJ211" t="s">
        <v>142</v>
      </c>
      <c r="CK211" t="s">
        <v>90</v>
      </c>
      <c r="CL211" t="s">
        <v>91</v>
      </c>
      <c r="CM211" t="s">
        <v>92</v>
      </c>
      <c r="CN211" t="s">
        <v>231</v>
      </c>
      <c r="CO211" t="s">
        <v>129</v>
      </c>
      <c r="CP211" t="s">
        <v>143</v>
      </c>
      <c r="CQ211" t="s">
        <v>96</v>
      </c>
      <c r="CR211" t="s">
        <v>809</v>
      </c>
      <c r="CS211" t="s">
        <v>154</v>
      </c>
      <c r="CT211" t="s">
        <v>131</v>
      </c>
      <c r="CU211" t="s">
        <v>132</v>
      </c>
      <c r="CV211" t="s">
        <v>133</v>
      </c>
      <c r="CW211" t="s">
        <v>102</v>
      </c>
      <c r="CX211" t="s">
        <v>103</v>
      </c>
      <c r="CY211" t="s">
        <v>104</v>
      </c>
      <c r="CZ211" t="s">
        <v>135</v>
      </c>
      <c r="DA211" t="s">
        <v>162</v>
      </c>
      <c r="DB211" t="s">
        <v>174</v>
      </c>
      <c r="DC211" t="s">
        <v>108</v>
      </c>
      <c r="DD211" t="s">
        <v>109</v>
      </c>
      <c r="DE211" t="s">
        <v>110</v>
      </c>
      <c r="DF211" t="s">
        <v>137</v>
      </c>
      <c r="DG211" t="s">
        <v>146</v>
      </c>
      <c r="DH211" t="s">
        <v>113</v>
      </c>
      <c r="DI211" t="s">
        <v>225</v>
      </c>
      <c r="DJ211" t="s">
        <v>275</v>
      </c>
      <c r="DK211" t="s">
        <v>276</v>
      </c>
      <c r="DL211" t="s">
        <v>277</v>
      </c>
      <c r="DM211" t="s">
        <v>278</v>
      </c>
    </row>
    <row r="212" spans="1:117" x14ac:dyDescent="0.3">
      <c r="A212">
        <v>211</v>
      </c>
      <c r="B212" s="2" t="s">
        <v>843</v>
      </c>
      <c r="C212" t="s">
        <v>844</v>
      </c>
      <c r="D212" t="s">
        <v>66</v>
      </c>
      <c r="E212" t="s">
        <v>65</v>
      </c>
      <c r="F212" t="s">
        <v>198</v>
      </c>
      <c r="G212" t="s">
        <v>68</v>
      </c>
      <c r="H212" t="s">
        <v>845</v>
      </c>
      <c r="I212" s="8">
        <f t="shared" si="160"/>
        <v>0</v>
      </c>
      <c r="J212" s="8">
        <f t="shared" si="161"/>
        <v>0</v>
      </c>
      <c r="K212" s="8">
        <f t="shared" si="162"/>
        <v>0</v>
      </c>
      <c r="L212" s="8">
        <f t="shared" si="163"/>
        <v>1</v>
      </c>
      <c r="M212" s="8">
        <f t="shared" si="164"/>
        <v>1</v>
      </c>
      <c r="N212" s="8">
        <f t="shared" si="165"/>
        <v>1</v>
      </c>
      <c r="O212" s="8">
        <f t="shared" si="166"/>
        <v>1</v>
      </c>
      <c r="P212" s="8">
        <f t="shared" si="167"/>
        <v>0</v>
      </c>
      <c r="Q212" s="8">
        <f t="shared" si="168"/>
        <v>0</v>
      </c>
      <c r="R212" s="8">
        <f t="shared" si="169"/>
        <v>0</v>
      </c>
      <c r="S212" s="8">
        <f t="shared" si="170"/>
        <v>1</v>
      </c>
      <c r="T212" s="8">
        <f t="shared" si="171"/>
        <v>0</v>
      </c>
      <c r="U212" s="8">
        <f t="shared" si="172"/>
        <v>1</v>
      </c>
      <c r="V212" s="8">
        <f t="shared" si="173"/>
        <v>1</v>
      </c>
      <c r="W212" s="10">
        <f t="shared" si="174"/>
        <v>1</v>
      </c>
      <c r="X212" s="10">
        <f t="shared" si="175"/>
        <v>0</v>
      </c>
      <c r="Y212" s="10">
        <f t="shared" si="176"/>
        <v>0</v>
      </c>
      <c r="Z212" s="10">
        <f t="shared" si="177"/>
        <v>1</v>
      </c>
      <c r="AA212" s="10">
        <f t="shared" si="178"/>
        <v>1</v>
      </c>
      <c r="AB212" s="10">
        <f t="shared" si="179"/>
        <v>0</v>
      </c>
      <c r="AC212" s="10">
        <f t="shared" si="180"/>
        <v>1</v>
      </c>
      <c r="AD212" s="10">
        <f t="shared" si="181"/>
        <v>1</v>
      </c>
      <c r="AE212" s="10">
        <f t="shared" si="182"/>
        <v>1</v>
      </c>
      <c r="AF212" s="10">
        <f t="shared" si="183"/>
        <v>0</v>
      </c>
      <c r="AG212" s="10">
        <f t="shared" si="184"/>
        <v>0</v>
      </c>
      <c r="AH212" s="10">
        <f t="shared" si="185"/>
        <v>0</v>
      </c>
      <c r="AI212" s="10">
        <f t="shared" si="186"/>
        <v>0</v>
      </c>
      <c r="AJ212" s="10">
        <f t="shared" si="187"/>
        <v>0</v>
      </c>
      <c r="AK212" s="10">
        <f t="shared" si="188"/>
        <v>0</v>
      </c>
      <c r="AL212" s="10">
        <f t="shared" si="189"/>
        <v>1</v>
      </c>
      <c r="AM212" s="10">
        <f t="shared" si="190"/>
        <v>1</v>
      </c>
      <c r="AN212" s="10">
        <f t="shared" si="191"/>
        <v>0</v>
      </c>
      <c r="AO212" s="10">
        <f t="shared" si="192"/>
        <v>1</v>
      </c>
      <c r="AP212" s="10">
        <f t="shared" si="193"/>
        <v>1</v>
      </c>
      <c r="AQ212" s="10">
        <f t="shared" si="194"/>
        <v>0</v>
      </c>
      <c r="AR212" s="10">
        <f t="shared" si="195"/>
        <v>0</v>
      </c>
      <c r="AS212" s="10">
        <f t="shared" si="196"/>
        <v>0</v>
      </c>
      <c r="AT212" s="10">
        <f t="shared" si="197"/>
        <v>0</v>
      </c>
      <c r="AU212" s="10">
        <f t="shared" si="198"/>
        <v>1</v>
      </c>
      <c r="AV212" s="10">
        <f t="shared" si="199"/>
        <v>0</v>
      </c>
      <c r="AW212" s="10">
        <f t="shared" si="200"/>
        <v>0</v>
      </c>
      <c r="AX212" s="10">
        <f t="shared" si="201"/>
        <v>0</v>
      </c>
      <c r="AY212" s="10">
        <f t="shared" si="202"/>
        <v>0</v>
      </c>
      <c r="AZ212" s="10">
        <f t="shared" si="203"/>
        <v>0</v>
      </c>
      <c r="BA212" s="10">
        <f t="shared" si="204"/>
        <v>1</v>
      </c>
      <c r="BB212" s="10">
        <f t="shared" si="205"/>
        <v>0</v>
      </c>
      <c r="BC212" s="10">
        <f t="shared" si="206"/>
        <v>1</v>
      </c>
      <c r="BD212" s="10">
        <f t="shared" si="207"/>
        <v>0</v>
      </c>
      <c r="BE212" s="10">
        <f t="shared" si="208"/>
        <v>1</v>
      </c>
      <c r="BF212" s="13">
        <f t="shared" si="209"/>
        <v>7</v>
      </c>
      <c r="BG212" s="14">
        <f t="shared" si="210"/>
        <v>0.5</v>
      </c>
      <c r="BH212" s="13">
        <f>BK212-BF212</f>
        <v>26.35</v>
      </c>
      <c r="BI212" s="14">
        <f t="shared" si="211"/>
        <v>0.39924242424242429</v>
      </c>
      <c r="BJ212" s="14">
        <f t="shared" si="212"/>
        <v>0.44962121212121214</v>
      </c>
      <c r="BK212">
        <v>33.35</v>
      </c>
      <c r="BL212">
        <v>80</v>
      </c>
      <c r="BM212">
        <v>21</v>
      </c>
      <c r="BN212">
        <v>49</v>
      </c>
      <c r="BO212" s="3">
        <v>0.41699999999999998</v>
      </c>
      <c r="BP212" s="4">
        <v>52.9</v>
      </c>
      <c r="BQ212" t="s">
        <v>261</v>
      </c>
      <c r="BR212" t="s">
        <v>200</v>
      </c>
      <c r="BS212" t="s">
        <v>167</v>
      </c>
      <c r="BT212" t="s">
        <v>73</v>
      </c>
      <c r="BU212" t="s">
        <v>74</v>
      </c>
      <c r="BV212" t="s">
        <v>75</v>
      </c>
      <c r="BW212" t="s">
        <v>124</v>
      </c>
      <c r="BX212" t="s">
        <v>193</v>
      </c>
      <c r="BY212" t="s">
        <v>78</v>
      </c>
      <c r="BZ212" t="s">
        <v>230</v>
      </c>
      <c r="CA212" t="s">
        <v>80</v>
      </c>
      <c r="CB212" t="s">
        <v>168</v>
      </c>
      <c r="CC212" t="s">
        <v>126</v>
      </c>
      <c r="CD212" t="s">
        <v>83</v>
      </c>
      <c r="CE212" t="s">
        <v>84</v>
      </c>
      <c r="CF212" t="s">
        <v>186</v>
      </c>
      <c r="CG212" t="s">
        <v>86</v>
      </c>
      <c r="CH212" t="s">
        <v>87</v>
      </c>
      <c r="CI212" t="s">
        <v>88</v>
      </c>
      <c r="CJ212" t="s">
        <v>142</v>
      </c>
      <c r="CK212" t="s">
        <v>90</v>
      </c>
      <c r="CL212" t="s">
        <v>91</v>
      </c>
      <c r="CM212" t="s">
        <v>92</v>
      </c>
      <c r="CN212" t="s">
        <v>93</v>
      </c>
      <c r="CO212" t="s">
        <v>129</v>
      </c>
      <c r="CP212" t="s">
        <v>143</v>
      </c>
      <c r="CQ212" t="s">
        <v>130</v>
      </c>
      <c r="CR212" t="s">
        <v>97</v>
      </c>
      <c r="CS212" t="s">
        <v>154</v>
      </c>
      <c r="CT212" t="s">
        <v>131</v>
      </c>
      <c r="CU212" t="s">
        <v>100</v>
      </c>
      <c r="CV212" t="s">
        <v>101</v>
      </c>
      <c r="CW212" t="s">
        <v>102</v>
      </c>
      <c r="CX212" t="s">
        <v>103</v>
      </c>
      <c r="CY212" t="s">
        <v>104</v>
      </c>
      <c r="CZ212" t="s">
        <v>135</v>
      </c>
      <c r="DA212" t="s">
        <v>162</v>
      </c>
      <c r="DB212" t="s">
        <v>163</v>
      </c>
      <c r="DC212" t="s">
        <v>189</v>
      </c>
      <c r="DD212" t="s">
        <v>109</v>
      </c>
      <c r="DE212" t="s">
        <v>110</v>
      </c>
      <c r="DF212" t="s">
        <v>182</v>
      </c>
      <c r="DG212" t="s">
        <v>146</v>
      </c>
      <c r="DH212" t="s">
        <v>113</v>
      </c>
      <c r="DI212" t="s">
        <v>114</v>
      </c>
      <c r="DJ212" t="s">
        <v>147</v>
      </c>
      <c r="DK212" t="s">
        <v>116</v>
      </c>
      <c r="DL212" t="s">
        <v>138</v>
      </c>
      <c r="DM212" t="s">
        <v>118</v>
      </c>
    </row>
    <row r="213" spans="1:117" x14ac:dyDescent="0.3">
      <c r="A213">
        <v>212</v>
      </c>
      <c r="B213" s="2" t="s">
        <v>846</v>
      </c>
      <c r="C213" t="s">
        <v>847</v>
      </c>
      <c r="D213" t="s">
        <v>66</v>
      </c>
      <c r="E213" t="s">
        <v>65</v>
      </c>
      <c r="F213" t="s">
        <v>487</v>
      </c>
      <c r="G213" t="s">
        <v>68</v>
      </c>
      <c r="H213" t="s">
        <v>612</v>
      </c>
      <c r="I213" s="8">
        <f t="shared" si="160"/>
        <v>1</v>
      </c>
      <c r="J213" s="8">
        <f t="shared" si="161"/>
        <v>1</v>
      </c>
      <c r="K213" s="8">
        <f t="shared" si="162"/>
        <v>1</v>
      </c>
      <c r="L213" s="8">
        <f t="shared" si="163"/>
        <v>0</v>
      </c>
      <c r="M213" s="8">
        <f t="shared" si="164"/>
        <v>1</v>
      </c>
      <c r="N213" s="8">
        <f t="shared" si="165"/>
        <v>0</v>
      </c>
      <c r="O213" s="8">
        <f t="shared" si="166"/>
        <v>1</v>
      </c>
      <c r="P213" s="8">
        <f t="shared" si="167"/>
        <v>0</v>
      </c>
      <c r="Q213" s="8">
        <f t="shared" si="168"/>
        <v>0</v>
      </c>
      <c r="R213" s="8">
        <f t="shared" si="169"/>
        <v>1</v>
      </c>
      <c r="S213" s="8">
        <f t="shared" si="170"/>
        <v>1</v>
      </c>
      <c r="T213" s="8">
        <f t="shared" si="171"/>
        <v>1</v>
      </c>
      <c r="U213" s="8">
        <f t="shared" si="172"/>
        <v>1</v>
      </c>
      <c r="V213" s="8">
        <f t="shared" si="173"/>
        <v>0</v>
      </c>
      <c r="W213" s="10">
        <f t="shared" si="174"/>
        <v>0</v>
      </c>
      <c r="X213" s="10">
        <f t="shared" si="175"/>
        <v>1</v>
      </c>
      <c r="Y213" s="10">
        <f t="shared" si="176"/>
        <v>0</v>
      </c>
      <c r="Z213" s="10">
        <f t="shared" si="177"/>
        <v>1</v>
      </c>
      <c r="AA213" s="10">
        <f t="shared" si="178"/>
        <v>1</v>
      </c>
      <c r="AB213" s="10">
        <f t="shared" si="179"/>
        <v>0</v>
      </c>
      <c r="AC213" s="10">
        <f t="shared" si="180"/>
        <v>1</v>
      </c>
      <c r="AD213" s="10">
        <f t="shared" si="181"/>
        <v>1</v>
      </c>
      <c r="AE213" s="10">
        <f t="shared" si="182"/>
        <v>0</v>
      </c>
      <c r="AF213" s="10">
        <f t="shared" si="183"/>
        <v>0</v>
      </c>
      <c r="AG213" s="10">
        <f t="shared" si="184"/>
        <v>0</v>
      </c>
      <c r="AH213" s="10">
        <f t="shared" si="185"/>
        <v>0</v>
      </c>
      <c r="AI213" s="10">
        <f t="shared" si="186"/>
        <v>0</v>
      </c>
      <c r="AJ213" s="10">
        <f t="shared" si="187"/>
        <v>0</v>
      </c>
      <c r="AK213" s="10">
        <f t="shared" si="188"/>
        <v>0</v>
      </c>
      <c r="AL213" s="10">
        <f t="shared" si="189"/>
        <v>1</v>
      </c>
      <c r="AM213" s="10">
        <f t="shared" si="190"/>
        <v>0</v>
      </c>
      <c r="AN213" s="10">
        <f t="shared" si="191"/>
        <v>0</v>
      </c>
      <c r="AO213" s="10">
        <f t="shared" si="192"/>
        <v>1</v>
      </c>
      <c r="AP213" s="10">
        <f t="shared" si="193"/>
        <v>1</v>
      </c>
      <c r="AQ213" s="10">
        <f t="shared" si="194"/>
        <v>0</v>
      </c>
      <c r="AR213" s="10">
        <f t="shared" si="195"/>
        <v>0</v>
      </c>
      <c r="AS213" s="10">
        <f t="shared" si="196"/>
        <v>0</v>
      </c>
      <c r="AT213" s="10">
        <f t="shared" si="197"/>
        <v>0</v>
      </c>
      <c r="AU213" s="10">
        <f t="shared" si="198"/>
        <v>0</v>
      </c>
      <c r="AV213" s="10">
        <f t="shared" si="199"/>
        <v>0</v>
      </c>
      <c r="AW213" s="10">
        <f t="shared" si="200"/>
        <v>0</v>
      </c>
      <c r="AX213" s="10">
        <f t="shared" si="201"/>
        <v>0</v>
      </c>
      <c r="AY213" s="10">
        <f t="shared" si="202"/>
        <v>0</v>
      </c>
      <c r="AZ213" s="10">
        <f t="shared" si="203"/>
        <v>0</v>
      </c>
      <c r="BA213" s="10">
        <f t="shared" si="204"/>
        <v>1</v>
      </c>
      <c r="BB213" s="10">
        <f t="shared" si="205"/>
        <v>0</v>
      </c>
      <c r="BC213" s="10">
        <f t="shared" si="206"/>
        <v>1</v>
      </c>
      <c r="BD213" s="10">
        <f t="shared" si="207"/>
        <v>0</v>
      </c>
      <c r="BE213" s="10">
        <f t="shared" si="208"/>
        <v>1</v>
      </c>
      <c r="BF213" s="13">
        <f t="shared" si="209"/>
        <v>9</v>
      </c>
      <c r="BG213" s="14">
        <f t="shared" si="210"/>
        <v>0.6428571428571429</v>
      </c>
      <c r="BH213" s="13">
        <f>BK213-BF213</f>
        <v>24.340000000000003</v>
      </c>
      <c r="BI213" s="14">
        <f t="shared" si="211"/>
        <v>0.36878787878787883</v>
      </c>
      <c r="BJ213" s="14">
        <f t="shared" si="212"/>
        <v>0.50582251082251084</v>
      </c>
      <c r="BK213">
        <v>33.340000000000003</v>
      </c>
      <c r="BL213">
        <v>80</v>
      </c>
      <c r="BM213">
        <v>20</v>
      </c>
      <c r="BN213">
        <v>49</v>
      </c>
      <c r="BO213" s="3">
        <v>0.41699999999999998</v>
      </c>
      <c r="BP213" s="4">
        <v>47</v>
      </c>
      <c r="BQ213" t="s">
        <v>70</v>
      </c>
      <c r="BR213" t="s">
        <v>71</v>
      </c>
      <c r="BS213" t="s">
        <v>72</v>
      </c>
      <c r="BT213" t="s">
        <v>201</v>
      </c>
      <c r="BU213" t="s">
        <v>74</v>
      </c>
      <c r="BV213" t="s">
        <v>153</v>
      </c>
      <c r="BW213" t="s">
        <v>124</v>
      </c>
      <c r="BX213" t="s">
        <v>193</v>
      </c>
      <c r="BY213" t="s">
        <v>78</v>
      </c>
      <c r="BZ213" t="s">
        <v>79</v>
      </c>
      <c r="CA213" t="s">
        <v>80</v>
      </c>
      <c r="CB213" t="s">
        <v>81</v>
      </c>
      <c r="CC213" t="s">
        <v>126</v>
      </c>
      <c r="CD213" t="s">
        <v>220</v>
      </c>
      <c r="CE213" t="s">
        <v>127</v>
      </c>
      <c r="CF213" t="s">
        <v>85</v>
      </c>
      <c r="CG213" t="s">
        <v>86</v>
      </c>
      <c r="CH213" t="s">
        <v>87</v>
      </c>
      <c r="CI213" t="s">
        <v>88</v>
      </c>
      <c r="CJ213" t="s">
        <v>142</v>
      </c>
      <c r="CK213" t="s">
        <v>90</v>
      </c>
      <c r="CL213" t="s">
        <v>91</v>
      </c>
      <c r="CM213" t="s">
        <v>181</v>
      </c>
      <c r="CN213" t="s">
        <v>93</v>
      </c>
      <c r="CO213" t="s">
        <v>187</v>
      </c>
      <c r="CP213" t="s">
        <v>143</v>
      </c>
      <c r="CQ213" t="s">
        <v>144</v>
      </c>
      <c r="CR213" t="s">
        <v>97</v>
      </c>
      <c r="CS213" t="s">
        <v>194</v>
      </c>
      <c r="CT213" t="s">
        <v>131</v>
      </c>
      <c r="CU213" t="s">
        <v>132</v>
      </c>
      <c r="CV213" t="s">
        <v>101</v>
      </c>
      <c r="CW213" t="s">
        <v>102</v>
      </c>
      <c r="CX213" t="s">
        <v>103</v>
      </c>
      <c r="CY213" t="s">
        <v>104</v>
      </c>
      <c r="CZ213" t="s">
        <v>135</v>
      </c>
      <c r="DA213" t="s">
        <v>188</v>
      </c>
      <c r="DB213" t="s">
        <v>174</v>
      </c>
      <c r="DC213" t="s">
        <v>108</v>
      </c>
      <c r="DD213" t="s">
        <v>109</v>
      </c>
      <c r="DE213" t="s">
        <v>110</v>
      </c>
      <c r="DF213" t="s">
        <v>137</v>
      </c>
      <c r="DG213" t="s">
        <v>146</v>
      </c>
      <c r="DH213" t="s">
        <v>113</v>
      </c>
      <c r="DI213" t="s">
        <v>114</v>
      </c>
      <c r="DJ213" t="s">
        <v>147</v>
      </c>
      <c r="DK213" t="s">
        <v>116</v>
      </c>
      <c r="DL213" t="s">
        <v>138</v>
      </c>
      <c r="DM213" t="s">
        <v>118</v>
      </c>
    </row>
    <row r="214" spans="1:117" x14ac:dyDescent="0.3">
      <c r="A214">
        <v>213</v>
      </c>
      <c r="B214" s="2" t="s">
        <v>848</v>
      </c>
      <c r="C214" t="s">
        <v>849</v>
      </c>
      <c r="D214" t="s">
        <v>65</v>
      </c>
      <c r="E214" t="s">
        <v>65</v>
      </c>
      <c r="F214" t="s">
        <v>228</v>
      </c>
      <c r="G214" t="s">
        <v>159</v>
      </c>
      <c r="H214" t="s">
        <v>850</v>
      </c>
      <c r="I214" s="8">
        <f t="shared" si="160"/>
        <v>0</v>
      </c>
      <c r="J214" s="8">
        <f t="shared" si="161"/>
        <v>1</v>
      </c>
      <c r="K214" s="8">
        <f t="shared" si="162"/>
        <v>0</v>
      </c>
      <c r="L214" s="8">
        <f t="shared" si="163"/>
        <v>1</v>
      </c>
      <c r="M214" s="8">
        <f t="shared" si="164"/>
        <v>1</v>
      </c>
      <c r="N214" s="8">
        <f t="shared" si="165"/>
        <v>1</v>
      </c>
      <c r="O214" s="8">
        <f t="shared" si="166"/>
        <v>1</v>
      </c>
      <c r="P214" s="8">
        <f t="shared" si="167"/>
        <v>0</v>
      </c>
      <c r="Q214" s="8">
        <f t="shared" si="168"/>
        <v>0</v>
      </c>
      <c r="R214" s="8">
        <f t="shared" si="169"/>
        <v>1</v>
      </c>
      <c r="S214" s="8">
        <f t="shared" si="170"/>
        <v>0</v>
      </c>
      <c r="T214" s="8">
        <f t="shared" si="171"/>
        <v>0</v>
      </c>
      <c r="U214" s="8">
        <f t="shared" si="172"/>
        <v>0</v>
      </c>
      <c r="V214" s="8">
        <f t="shared" si="173"/>
        <v>0</v>
      </c>
      <c r="W214" s="10">
        <f t="shared" si="174"/>
        <v>0</v>
      </c>
      <c r="X214" s="10">
        <f t="shared" si="175"/>
        <v>1</v>
      </c>
      <c r="Y214" s="10">
        <f t="shared" si="176"/>
        <v>0</v>
      </c>
      <c r="Z214" s="10">
        <f t="shared" si="177"/>
        <v>1</v>
      </c>
      <c r="AA214" s="10">
        <f t="shared" si="178"/>
        <v>1</v>
      </c>
      <c r="AB214" s="10">
        <f t="shared" si="179"/>
        <v>0</v>
      </c>
      <c r="AC214" s="10">
        <f t="shared" si="180"/>
        <v>1</v>
      </c>
      <c r="AD214" s="10">
        <f t="shared" si="181"/>
        <v>0</v>
      </c>
      <c r="AE214" s="10">
        <f t="shared" si="182"/>
        <v>0</v>
      </c>
      <c r="AF214" s="10">
        <f t="shared" si="183"/>
        <v>0</v>
      </c>
      <c r="AG214" s="10">
        <f t="shared" si="184"/>
        <v>0</v>
      </c>
      <c r="AH214" s="10">
        <f t="shared" si="185"/>
        <v>0</v>
      </c>
      <c r="AI214" s="10">
        <f t="shared" si="186"/>
        <v>0</v>
      </c>
      <c r="AJ214" s="10">
        <f t="shared" si="187"/>
        <v>0</v>
      </c>
      <c r="AK214" s="10">
        <f t="shared" si="188"/>
        <v>1</v>
      </c>
      <c r="AL214" s="10">
        <f t="shared" si="189"/>
        <v>0</v>
      </c>
      <c r="AM214" s="10">
        <f t="shared" si="190"/>
        <v>0</v>
      </c>
      <c r="AN214" s="10">
        <f t="shared" si="191"/>
        <v>1</v>
      </c>
      <c r="AO214" s="10">
        <f t="shared" si="192"/>
        <v>0</v>
      </c>
      <c r="AP214" s="10">
        <f t="shared" si="193"/>
        <v>0</v>
      </c>
      <c r="AQ214" s="10">
        <f t="shared" si="194"/>
        <v>0</v>
      </c>
      <c r="AR214" s="10">
        <f t="shared" si="195"/>
        <v>0</v>
      </c>
      <c r="AS214" s="10">
        <f t="shared" si="196"/>
        <v>1</v>
      </c>
      <c r="AT214" s="10">
        <f t="shared" si="197"/>
        <v>0</v>
      </c>
      <c r="AU214" s="10">
        <f t="shared" si="198"/>
        <v>0</v>
      </c>
      <c r="AV214" s="10">
        <f t="shared" si="199"/>
        <v>0</v>
      </c>
      <c r="AW214" s="10">
        <f t="shared" si="200"/>
        <v>0</v>
      </c>
      <c r="AX214" s="10">
        <f t="shared" si="201"/>
        <v>0</v>
      </c>
      <c r="AY214" s="10">
        <f t="shared" si="202"/>
        <v>0</v>
      </c>
      <c r="AZ214" s="10">
        <f t="shared" si="203"/>
        <v>0</v>
      </c>
      <c r="BA214" s="10">
        <f t="shared" si="204"/>
        <v>1</v>
      </c>
      <c r="BB214" s="10">
        <f t="shared" si="205"/>
        <v>0</v>
      </c>
      <c r="BC214" s="10">
        <f t="shared" si="206"/>
        <v>0</v>
      </c>
      <c r="BD214" s="10">
        <f t="shared" si="207"/>
        <v>0</v>
      </c>
      <c r="BE214" s="10">
        <f t="shared" si="208"/>
        <v>0</v>
      </c>
      <c r="BF214" s="13">
        <f t="shared" si="209"/>
        <v>6</v>
      </c>
      <c r="BG214" s="14">
        <f t="shared" si="210"/>
        <v>0.42857142857142855</v>
      </c>
      <c r="BH214" s="13">
        <f>BK214-BF214</f>
        <v>27.25</v>
      </c>
      <c r="BI214" s="14">
        <f t="shared" si="211"/>
        <v>0.4128787878787879</v>
      </c>
      <c r="BJ214" s="14">
        <f t="shared" si="212"/>
        <v>0.42072510822510822</v>
      </c>
      <c r="BK214">
        <v>33.25</v>
      </c>
      <c r="BL214">
        <v>80</v>
      </c>
      <c r="BM214">
        <v>14</v>
      </c>
      <c r="BN214">
        <v>49</v>
      </c>
      <c r="BO214" s="3">
        <v>0.41599999999999998</v>
      </c>
      <c r="BP214" s="4">
        <v>58.6</v>
      </c>
      <c r="BQ214" t="s">
        <v>261</v>
      </c>
      <c r="BR214" t="s">
        <v>71</v>
      </c>
      <c r="BS214" t="s">
        <v>167</v>
      </c>
      <c r="BT214" t="s">
        <v>73</v>
      </c>
      <c r="BU214" t="s">
        <v>74</v>
      </c>
      <c r="BV214" t="s">
        <v>75</v>
      </c>
      <c r="BW214" t="s">
        <v>124</v>
      </c>
      <c r="BX214" t="s">
        <v>193</v>
      </c>
      <c r="BY214" t="s">
        <v>78</v>
      </c>
      <c r="BZ214" t="s">
        <v>79</v>
      </c>
      <c r="CA214" t="s">
        <v>202</v>
      </c>
      <c r="CB214" t="s">
        <v>168</v>
      </c>
      <c r="CC214" t="s">
        <v>161</v>
      </c>
      <c r="CD214" t="s">
        <v>220</v>
      </c>
      <c r="CE214" t="s">
        <v>127</v>
      </c>
      <c r="CF214" t="s">
        <v>85</v>
      </c>
      <c r="CG214" t="s">
        <v>86</v>
      </c>
      <c r="CH214" t="s">
        <v>87</v>
      </c>
      <c r="CI214" t="s">
        <v>88</v>
      </c>
      <c r="CJ214" t="s">
        <v>142</v>
      </c>
      <c r="CK214" t="s">
        <v>90</v>
      </c>
      <c r="CL214" t="s">
        <v>180</v>
      </c>
      <c r="CM214" t="s">
        <v>181</v>
      </c>
      <c r="CN214" t="s">
        <v>93</v>
      </c>
      <c r="CO214" t="s">
        <v>129</v>
      </c>
      <c r="CP214" t="s">
        <v>143</v>
      </c>
      <c r="CQ214" t="s">
        <v>130</v>
      </c>
      <c r="CR214" t="s">
        <v>97</v>
      </c>
      <c r="CS214" t="s">
        <v>98</v>
      </c>
      <c r="CT214" t="s">
        <v>99</v>
      </c>
      <c r="CU214" t="s">
        <v>132</v>
      </c>
      <c r="CV214" t="s">
        <v>133</v>
      </c>
      <c r="CW214" t="s">
        <v>134</v>
      </c>
      <c r="CX214" t="s">
        <v>385</v>
      </c>
      <c r="CY214" t="s">
        <v>104</v>
      </c>
      <c r="CZ214" t="s">
        <v>135</v>
      </c>
      <c r="DA214" t="s">
        <v>106</v>
      </c>
      <c r="DB214" t="s">
        <v>174</v>
      </c>
      <c r="DC214" t="s">
        <v>108</v>
      </c>
      <c r="DD214" t="s">
        <v>109</v>
      </c>
      <c r="DE214" t="s">
        <v>110</v>
      </c>
      <c r="DF214" t="s">
        <v>137</v>
      </c>
      <c r="DG214" t="s">
        <v>146</v>
      </c>
      <c r="DH214" t="s">
        <v>113</v>
      </c>
      <c r="DI214" t="s">
        <v>114</v>
      </c>
      <c r="DJ214" t="s">
        <v>147</v>
      </c>
      <c r="DK214" t="s">
        <v>330</v>
      </c>
      <c r="DL214" t="s">
        <v>138</v>
      </c>
      <c r="DM214" t="s">
        <v>148</v>
      </c>
    </row>
    <row r="215" spans="1:117" x14ac:dyDescent="0.3">
      <c r="A215">
        <v>214</v>
      </c>
      <c r="B215" s="2" t="s">
        <v>851</v>
      </c>
      <c r="C215" t="s">
        <v>852</v>
      </c>
      <c r="D215" t="s">
        <v>65</v>
      </c>
      <c r="E215" t="s">
        <v>65</v>
      </c>
      <c r="F215" t="s">
        <v>205</v>
      </c>
      <c r="G215" t="s">
        <v>450</v>
      </c>
      <c r="H215" t="s">
        <v>853</v>
      </c>
      <c r="I215" s="8">
        <f t="shared" si="160"/>
        <v>0</v>
      </c>
      <c r="J215" s="8">
        <f t="shared" si="161"/>
        <v>0</v>
      </c>
      <c r="K215" s="8">
        <f t="shared" si="162"/>
        <v>1</v>
      </c>
      <c r="L215" s="8">
        <f t="shared" si="163"/>
        <v>1</v>
      </c>
      <c r="M215" s="8">
        <f t="shared" si="164"/>
        <v>1</v>
      </c>
      <c r="N215" s="8">
        <f t="shared" si="165"/>
        <v>0</v>
      </c>
      <c r="O215" s="8">
        <f t="shared" si="166"/>
        <v>1</v>
      </c>
      <c r="P215" s="8">
        <f t="shared" si="167"/>
        <v>0</v>
      </c>
      <c r="Q215" s="8">
        <f t="shared" si="168"/>
        <v>0</v>
      </c>
      <c r="R215" s="8">
        <f t="shared" si="169"/>
        <v>0</v>
      </c>
      <c r="S215" s="8">
        <f t="shared" si="170"/>
        <v>1</v>
      </c>
      <c r="T215" s="8">
        <f t="shared" si="171"/>
        <v>1</v>
      </c>
      <c r="U215" s="8">
        <f t="shared" si="172"/>
        <v>1</v>
      </c>
      <c r="V215" s="8">
        <f t="shared" si="173"/>
        <v>1</v>
      </c>
      <c r="W215" s="10">
        <f t="shared" si="174"/>
        <v>0</v>
      </c>
      <c r="X215" s="10">
        <f t="shared" si="175"/>
        <v>0</v>
      </c>
      <c r="Y215" s="10">
        <f t="shared" si="176"/>
        <v>0</v>
      </c>
      <c r="Z215" s="10">
        <f t="shared" si="177"/>
        <v>1</v>
      </c>
      <c r="AA215" s="10">
        <f t="shared" si="178"/>
        <v>1</v>
      </c>
      <c r="AB215" s="10">
        <f t="shared" si="179"/>
        <v>1</v>
      </c>
      <c r="AC215" s="10">
        <f t="shared" si="180"/>
        <v>1</v>
      </c>
      <c r="AD215" s="10">
        <f t="shared" si="181"/>
        <v>1</v>
      </c>
      <c r="AE215" s="10">
        <f t="shared" si="182"/>
        <v>0</v>
      </c>
      <c r="AF215" s="10">
        <f t="shared" si="183"/>
        <v>0</v>
      </c>
      <c r="AG215" s="10">
        <f t="shared" si="184"/>
        <v>0</v>
      </c>
      <c r="AH215" s="10">
        <f t="shared" si="185"/>
        <v>0</v>
      </c>
      <c r="AI215" s="10">
        <f t="shared" si="186"/>
        <v>0</v>
      </c>
      <c r="AJ215" s="10">
        <f t="shared" si="187"/>
        <v>0</v>
      </c>
      <c r="AK215" s="10">
        <f t="shared" si="188"/>
        <v>0</v>
      </c>
      <c r="AL215" s="10">
        <f t="shared" si="189"/>
        <v>1</v>
      </c>
      <c r="AM215" s="10">
        <f t="shared" si="190"/>
        <v>0</v>
      </c>
      <c r="AN215" s="10">
        <f t="shared" si="191"/>
        <v>0</v>
      </c>
      <c r="AO215" s="10">
        <f t="shared" si="192"/>
        <v>0</v>
      </c>
      <c r="AP215" s="10">
        <f t="shared" si="193"/>
        <v>0</v>
      </c>
      <c r="AQ215" s="10">
        <f t="shared" si="194"/>
        <v>0</v>
      </c>
      <c r="AR215" s="10">
        <f t="shared" si="195"/>
        <v>0</v>
      </c>
      <c r="AS215" s="10">
        <f t="shared" si="196"/>
        <v>0</v>
      </c>
      <c r="AT215" s="10">
        <f t="shared" si="197"/>
        <v>1</v>
      </c>
      <c r="AU215" s="10">
        <f t="shared" si="198"/>
        <v>0</v>
      </c>
      <c r="AV215" s="10">
        <f t="shared" si="199"/>
        <v>0</v>
      </c>
      <c r="AW215" s="10">
        <f t="shared" si="200"/>
        <v>0</v>
      </c>
      <c r="AX215" s="10">
        <f t="shared" si="201"/>
        <v>0</v>
      </c>
      <c r="AY215" s="10">
        <f t="shared" si="202"/>
        <v>0</v>
      </c>
      <c r="AZ215" s="10">
        <f t="shared" si="203"/>
        <v>0</v>
      </c>
      <c r="BA215" s="10">
        <f t="shared" si="204"/>
        <v>0</v>
      </c>
      <c r="BB215" s="10">
        <f t="shared" si="205"/>
        <v>1</v>
      </c>
      <c r="BC215" s="10">
        <f t="shared" si="206"/>
        <v>1</v>
      </c>
      <c r="BD215" s="10">
        <f t="shared" si="207"/>
        <v>0</v>
      </c>
      <c r="BE215" s="10">
        <f t="shared" si="208"/>
        <v>1</v>
      </c>
      <c r="BF215" s="13">
        <f t="shared" si="209"/>
        <v>8</v>
      </c>
      <c r="BG215" s="14">
        <f t="shared" si="210"/>
        <v>0.5714285714285714</v>
      </c>
      <c r="BH215" s="13">
        <f>BK215-BF215</f>
        <v>25.18</v>
      </c>
      <c r="BI215" s="14">
        <f t="shared" si="211"/>
        <v>0.38151515151515153</v>
      </c>
      <c r="BJ215" s="14">
        <f t="shared" si="212"/>
        <v>0.47647186147186149</v>
      </c>
      <c r="BK215">
        <v>33.18</v>
      </c>
      <c r="BL215">
        <v>80</v>
      </c>
      <c r="BM215">
        <v>18</v>
      </c>
      <c r="BN215">
        <v>49</v>
      </c>
      <c r="BO215" s="3">
        <v>0.41499999999999998</v>
      </c>
      <c r="BP215" s="4">
        <v>47.8</v>
      </c>
      <c r="BQ215" t="s">
        <v>261</v>
      </c>
      <c r="BR215" t="s">
        <v>200</v>
      </c>
      <c r="BS215" t="s">
        <v>72</v>
      </c>
      <c r="BT215" t="s">
        <v>73</v>
      </c>
      <c r="BU215" t="s">
        <v>74</v>
      </c>
      <c r="BV215" t="s">
        <v>153</v>
      </c>
      <c r="BW215" t="s">
        <v>124</v>
      </c>
      <c r="BX215" t="s">
        <v>193</v>
      </c>
      <c r="BY215" t="s">
        <v>78</v>
      </c>
      <c r="BZ215" t="s">
        <v>230</v>
      </c>
      <c r="CA215" t="s">
        <v>80</v>
      </c>
      <c r="CB215" t="s">
        <v>81</v>
      </c>
      <c r="CC215" t="s">
        <v>126</v>
      </c>
      <c r="CD215" t="s">
        <v>83</v>
      </c>
      <c r="CE215" t="s">
        <v>127</v>
      </c>
      <c r="CF215" t="s">
        <v>186</v>
      </c>
      <c r="CG215" t="s">
        <v>86</v>
      </c>
      <c r="CH215" t="s">
        <v>87</v>
      </c>
      <c r="CI215" t="s">
        <v>88</v>
      </c>
      <c r="CJ215" t="s">
        <v>89</v>
      </c>
      <c r="CK215" t="s">
        <v>90</v>
      </c>
      <c r="CL215" t="s">
        <v>91</v>
      </c>
      <c r="CM215" t="s">
        <v>181</v>
      </c>
      <c r="CN215" t="s">
        <v>93</v>
      </c>
      <c r="CO215" t="s">
        <v>129</v>
      </c>
      <c r="CP215" t="s">
        <v>143</v>
      </c>
      <c r="CQ215" t="s">
        <v>130</v>
      </c>
      <c r="CR215" t="s">
        <v>97</v>
      </c>
      <c r="CS215" t="s">
        <v>194</v>
      </c>
      <c r="CT215" t="s">
        <v>131</v>
      </c>
      <c r="CU215" t="s">
        <v>132</v>
      </c>
      <c r="CV215" t="s">
        <v>101</v>
      </c>
      <c r="CW215" t="s">
        <v>134</v>
      </c>
      <c r="CX215" t="s">
        <v>271</v>
      </c>
      <c r="CY215" t="s">
        <v>104</v>
      </c>
      <c r="CZ215" t="s">
        <v>135</v>
      </c>
      <c r="DA215" t="s">
        <v>188</v>
      </c>
      <c r="DB215" t="s">
        <v>107</v>
      </c>
      <c r="DC215" t="s">
        <v>108</v>
      </c>
      <c r="DD215" t="s">
        <v>109</v>
      </c>
      <c r="DE215" t="s">
        <v>110</v>
      </c>
      <c r="DF215" t="s">
        <v>137</v>
      </c>
      <c r="DG215" t="s">
        <v>146</v>
      </c>
      <c r="DH215" t="s">
        <v>113</v>
      </c>
      <c r="DI215" t="s">
        <v>232</v>
      </c>
      <c r="DJ215" t="s">
        <v>115</v>
      </c>
      <c r="DK215" t="s">
        <v>116</v>
      </c>
      <c r="DL215" t="s">
        <v>138</v>
      </c>
      <c r="DM215" t="s">
        <v>118</v>
      </c>
    </row>
    <row r="216" spans="1:117" x14ac:dyDescent="0.3">
      <c r="A216">
        <v>215</v>
      </c>
      <c r="B216" s="2" t="s">
        <v>854</v>
      </c>
      <c r="C216" t="s">
        <v>855</v>
      </c>
      <c r="D216" t="s">
        <v>66</v>
      </c>
      <c r="E216" t="s">
        <v>65</v>
      </c>
      <c r="F216" t="s">
        <v>177</v>
      </c>
      <c r="G216" t="s">
        <v>151</v>
      </c>
      <c r="H216" t="s">
        <v>856</v>
      </c>
      <c r="I216" s="8">
        <f t="shared" si="160"/>
        <v>0</v>
      </c>
      <c r="J216" s="8">
        <f t="shared" si="161"/>
        <v>0</v>
      </c>
      <c r="K216" s="8">
        <f t="shared" si="162"/>
        <v>0</v>
      </c>
      <c r="L216" s="8">
        <f t="shared" si="163"/>
        <v>0</v>
      </c>
      <c r="M216" s="8">
        <f t="shared" si="164"/>
        <v>0</v>
      </c>
      <c r="N216" s="8">
        <f t="shared" si="165"/>
        <v>0</v>
      </c>
      <c r="O216" s="8">
        <f t="shared" si="166"/>
        <v>0</v>
      </c>
      <c r="P216" s="8">
        <f t="shared" si="167"/>
        <v>0</v>
      </c>
      <c r="Q216" s="8">
        <f t="shared" si="168"/>
        <v>0</v>
      </c>
      <c r="R216" s="8">
        <f t="shared" si="169"/>
        <v>0</v>
      </c>
      <c r="S216" s="8">
        <f t="shared" si="170"/>
        <v>1</v>
      </c>
      <c r="T216" s="8">
        <f t="shared" si="171"/>
        <v>1</v>
      </c>
      <c r="U216" s="8">
        <f t="shared" si="172"/>
        <v>1</v>
      </c>
      <c r="V216" s="8">
        <f t="shared" si="173"/>
        <v>1</v>
      </c>
      <c r="W216" s="10">
        <f t="shared" si="174"/>
        <v>0</v>
      </c>
      <c r="X216" s="10">
        <f t="shared" si="175"/>
        <v>1</v>
      </c>
      <c r="Y216" s="10">
        <f t="shared" si="176"/>
        <v>0</v>
      </c>
      <c r="Z216" s="10">
        <f t="shared" si="177"/>
        <v>0</v>
      </c>
      <c r="AA216" s="10">
        <f t="shared" si="178"/>
        <v>1</v>
      </c>
      <c r="AB216" s="10">
        <f t="shared" si="179"/>
        <v>0</v>
      </c>
      <c r="AC216" s="10">
        <f t="shared" si="180"/>
        <v>0</v>
      </c>
      <c r="AD216" s="10">
        <f t="shared" si="181"/>
        <v>1</v>
      </c>
      <c r="AE216" s="10">
        <f t="shared" si="182"/>
        <v>0</v>
      </c>
      <c r="AF216" s="10">
        <f t="shared" si="183"/>
        <v>0</v>
      </c>
      <c r="AG216" s="10">
        <f t="shared" si="184"/>
        <v>0</v>
      </c>
      <c r="AH216" s="10">
        <f t="shared" si="185"/>
        <v>0</v>
      </c>
      <c r="AI216" s="10">
        <f t="shared" si="186"/>
        <v>1</v>
      </c>
      <c r="AJ216" s="10">
        <f t="shared" si="187"/>
        <v>0</v>
      </c>
      <c r="AK216" s="10">
        <f t="shared" si="188"/>
        <v>0</v>
      </c>
      <c r="AL216" s="10">
        <f t="shared" si="189"/>
        <v>1</v>
      </c>
      <c r="AM216" s="10">
        <f t="shared" si="190"/>
        <v>0</v>
      </c>
      <c r="AN216" s="10">
        <f t="shared" si="191"/>
        <v>1</v>
      </c>
      <c r="AO216" s="10">
        <f t="shared" si="192"/>
        <v>1</v>
      </c>
      <c r="AP216" s="10">
        <f t="shared" si="193"/>
        <v>0</v>
      </c>
      <c r="AQ216" s="10">
        <f t="shared" si="194"/>
        <v>0</v>
      </c>
      <c r="AR216" s="10">
        <f t="shared" si="195"/>
        <v>0</v>
      </c>
      <c r="AS216" s="10">
        <f t="shared" si="196"/>
        <v>0</v>
      </c>
      <c r="AT216" s="10">
        <f t="shared" si="197"/>
        <v>0</v>
      </c>
      <c r="AU216" s="10">
        <f t="shared" si="198"/>
        <v>0</v>
      </c>
      <c r="AV216" s="10">
        <f t="shared" si="199"/>
        <v>0</v>
      </c>
      <c r="AW216" s="10">
        <f t="shared" si="200"/>
        <v>0</v>
      </c>
      <c r="AX216" s="10">
        <f t="shared" si="201"/>
        <v>0</v>
      </c>
      <c r="AY216" s="10">
        <f t="shared" si="202"/>
        <v>0</v>
      </c>
      <c r="AZ216" s="10">
        <f t="shared" si="203"/>
        <v>0</v>
      </c>
      <c r="BA216" s="10">
        <f t="shared" si="204"/>
        <v>1</v>
      </c>
      <c r="BB216" s="10">
        <f t="shared" si="205"/>
        <v>0</v>
      </c>
      <c r="BC216" s="10">
        <f t="shared" si="206"/>
        <v>1</v>
      </c>
      <c r="BD216" s="10">
        <f t="shared" si="207"/>
        <v>1</v>
      </c>
      <c r="BE216" s="10">
        <f t="shared" si="208"/>
        <v>0</v>
      </c>
      <c r="BF216" s="13">
        <f t="shared" si="209"/>
        <v>4</v>
      </c>
      <c r="BG216" s="14">
        <f t="shared" si="210"/>
        <v>0.2857142857142857</v>
      </c>
      <c r="BH216" s="13">
        <f>BK216-BF216</f>
        <v>29.090000000000003</v>
      </c>
      <c r="BI216" s="14">
        <f t="shared" si="211"/>
        <v>0.44075757575757579</v>
      </c>
      <c r="BJ216" s="14">
        <f t="shared" si="212"/>
        <v>0.36323593073593075</v>
      </c>
      <c r="BK216">
        <v>33.090000000000003</v>
      </c>
      <c r="BL216">
        <v>80</v>
      </c>
      <c r="BM216">
        <v>14</v>
      </c>
      <c r="BN216">
        <v>49</v>
      </c>
      <c r="BO216" s="3">
        <v>0.41399999999999998</v>
      </c>
      <c r="BP216" s="4">
        <v>42.9</v>
      </c>
      <c r="BQ216" t="s">
        <v>261</v>
      </c>
      <c r="BR216" t="s">
        <v>200</v>
      </c>
      <c r="BS216" t="s">
        <v>167</v>
      </c>
      <c r="BT216" t="s">
        <v>201</v>
      </c>
      <c r="BU216" t="s">
        <v>240</v>
      </c>
      <c r="BV216" t="s">
        <v>153</v>
      </c>
      <c r="BW216" t="s">
        <v>76</v>
      </c>
      <c r="BX216" t="s">
        <v>193</v>
      </c>
      <c r="BY216" t="s">
        <v>78</v>
      </c>
      <c r="BZ216" t="s">
        <v>230</v>
      </c>
      <c r="CA216" t="s">
        <v>80</v>
      </c>
      <c r="CB216" t="s">
        <v>81</v>
      </c>
      <c r="CC216" t="s">
        <v>126</v>
      </c>
      <c r="CD216" t="s">
        <v>83</v>
      </c>
      <c r="CE216" t="s">
        <v>127</v>
      </c>
      <c r="CF216" t="s">
        <v>85</v>
      </c>
      <c r="CG216" t="s">
        <v>86</v>
      </c>
      <c r="CH216" t="s">
        <v>128</v>
      </c>
      <c r="CI216" t="s">
        <v>88</v>
      </c>
      <c r="CJ216" t="s">
        <v>142</v>
      </c>
      <c r="CK216" t="s">
        <v>213</v>
      </c>
      <c r="CL216" t="s">
        <v>91</v>
      </c>
      <c r="CM216" t="s">
        <v>181</v>
      </c>
      <c r="CN216" t="s">
        <v>93</v>
      </c>
      <c r="CO216" t="s">
        <v>129</v>
      </c>
      <c r="CP216" t="s">
        <v>143</v>
      </c>
      <c r="CQ216" t="s">
        <v>96</v>
      </c>
      <c r="CR216" t="s">
        <v>97</v>
      </c>
      <c r="CS216" t="s">
        <v>154</v>
      </c>
      <c r="CT216" t="s">
        <v>131</v>
      </c>
      <c r="CU216" t="s">
        <v>132</v>
      </c>
      <c r="CV216" t="s">
        <v>133</v>
      </c>
      <c r="CW216" t="s">
        <v>102</v>
      </c>
      <c r="CX216" t="s">
        <v>385</v>
      </c>
      <c r="CY216" t="s">
        <v>104</v>
      </c>
      <c r="CZ216" t="s">
        <v>135</v>
      </c>
      <c r="DA216" t="s">
        <v>162</v>
      </c>
      <c r="DB216" t="s">
        <v>174</v>
      </c>
      <c r="DC216" t="s">
        <v>108</v>
      </c>
      <c r="DD216" t="s">
        <v>109</v>
      </c>
      <c r="DE216" t="s">
        <v>110</v>
      </c>
      <c r="DF216" t="s">
        <v>137</v>
      </c>
      <c r="DG216" t="s">
        <v>146</v>
      </c>
      <c r="DH216" t="s">
        <v>113</v>
      </c>
      <c r="DI216" t="s">
        <v>114</v>
      </c>
      <c r="DJ216" t="s">
        <v>147</v>
      </c>
      <c r="DK216" t="s">
        <v>116</v>
      </c>
      <c r="DL216" t="s">
        <v>117</v>
      </c>
      <c r="DM216" t="s">
        <v>148</v>
      </c>
    </row>
    <row r="217" spans="1:117" x14ac:dyDescent="0.3">
      <c r="A217">
        <v>216</v>
      </c>
      <c r="B217" s="2" t="s">
        <v>857</v>
      </c>
      <c r="C217" t="s">
        <v>858</v>
      </c>
      <c r="D217" t="s">
        <v>65</v>
      </c>
      <c r="E217" t="s">
        <v>65</v>
      </c>
      <c r="F217" t="s">
        <v>198</v>
      </c>
      <c r="G217" t="s">
        <v>151</v>
      </c>
      <c r="H217" t="s">
        <v>235</v>
      </c>
      <c r="I217" s="8">
        <f t="shared" si="160"/>
        <v>1</v>
      </c>
      <c r="J217" s="8">
        <f t="shared" si="161"/>
        <v>1</v>
      </c>
      <c r="K217" s="8">
        <f t="shared" si="162"/>
        <v>1</v>
      </c>
      <c r="L217" s="8">
        <f t="shared" si="163"/>
        <v>1</v>
      </c>
      <c r="M217" s="8">
        <f t="shared" si="164"/>
        <v>1</v>
      </c>
      <c r="N217" s="8">
        <f t="shared" si="165"/>
        <v>1</v>
      </c>
      <c r="O217" s="8">
        <f t="shared" si="166"/>
        <v>1</v>
      </c>
      <c r="P217" s="8">
        <f t="shared" si="167"/>
        <v>0</v>
      </c>
      <c r="Q217" s="8">
        <f t="shared" si="168"/>
        <v>0</v>
      </c>
      <c r="R217" s="8">
        <f t="shared" si="169"/>
        <v>1</v>
      </c>
      <c r="S217" s="8">
        <f t="shared" si="170"/>
        <v>1</v>
      </c>
      <c r="T217" s="8">
        <f t="shared" si="171"/>
        <v>0</v>
      </c>
      <c r="U217" s="8">
        <f t="shared" si="172"/>
        <v>0</v>
      </c>
      <c r="V217" s="8">
        <f t="shared" si="173"/>
        <v>0</v>
      </c>
      <c r="W217" s="10">
        <f t="shared" si="174"/>
        <v>0</v>
      </c>
      <c r="X217" s="10">
        <f t="shared" si="175"/>
        <v>0</v>
      </c>
      <c r="Y217" s="10">
        <f t="shared" si="176"/>
        <v>0</v>
      </c>
      <c r="Z217" s="10">
        <f t="shared" si="177"/>
        <v>1</v>
      </c>
      <c r="AA217" s="10">
        <f t="shared" si="178"/>
        <v>1</v>
      </c>
      <c r="AB217" s="10">
        <f t="shared" si="179"/>
        <v>0</v>
      </c>
      <c r="AC217" s="10">
        <f t="shared" si="180"/>
        <v>1</v>
      </c>
      <c r="AD217" s="10">
        <f t="shared" si="181"/>
        <v>0</v>
      </c>
      <c r="AE217" s="10">
        <f t="shared" si="182"/>
        <v>0</v>
      </c>
      <c r="AF217" s="10">
        <f t="shared" si="183"/>
        <v>0</v>
      </c>
      <c r="AG217" s="10">
        <f t="shared" si="184"/>
        <v>0</v>
      </c>
      <c r="AH217" s="10">
        <f t="shared" si="185"/>
        <v>0</v>
      </c>
      <c r="AI217" s="10">
        <f t="shared" si="186"/>
        <v>0</v>
      </c>
      <c r="AJ217" s="10">
        <f t="shared" si="187"/>
        <v>1</v>
      </c>
      <c r="AK217" s="10">
        <f t="shared" si="188"/>
        <v>0</v>
      </c>
      <c r="AL217" s="10">
        <f t="shared" si="189"/>
        <v>1</v>
      </c>
      <c r="AM217" s="10">
        <f t="shared" si="190"/>
        <v>0</v>
      </c>
      <c r="AN217" s="10">
        <f t="shared" si="191"/>
        <v>1</v>
      </c>
      <c r="AO217" s="10">
        <f t="shared" si="192"/>
        <v>1</v>
      </c>
      <c r="AP217" s="10">
        <f t="shared" si="193"/>
        <v>1</v>
      </c>
      <c r="AQ217" s="10">
        <f t="shared" si="194"/>
        <v>0</v>
      </c>
      <c r="AR217" s="10">
        <f t="shared" si="195"/>
        <v>1</v>
      </c>
      <c r="AS217" s="10">
        <f t="shared" si="196"/>
        <v>0</v>
      </c>
      <c r="AT217" s="10">
        <f t="shared" si="197"/>
        <v>0</v>
      </c>
      <c r="AU217" s="10">
        <f t="shared" si="198"/>
        <v>0</v>
      </c>
      <c r="AV217" s="10">
        <f t="shared" si="199"/>
        <v>0</v>
      </c>
      <c r="AW217" s="10">
        <f t="shared" si="200"/>
        <v>0</v>
      </c>
      <c r="AX217" s="10">
        <f t="shared" si="201"/>
        <v>0</v>
      </c>
      <c r="AY217" s="10">
        <f t="shared" si="202"/>
        <v>0</v>
      </c>
      <c r="AZ217" s="10">
        <f t="shared" si="203"/>
        <v>0</v>
      </c>
      <c r="BA217" s="10">
        <f t="shared" si="204"/>
        <v>0</v>
      </c>
      <c r="BB217" s="10">
        <f t="shared" si="205"/>
        <v>0</v>
      </c>
      <c r="BC217" s="10">
        <f t="shared" si="206"/>
        <v>0</v>
      </c>
      <c r="BD217" s="10">
        <f t="shared" si="207"/>
        <v>0</v>
      </c>
      <c r="BE217" s="10">
        <f t="shared" si="208"/>
        <v>0</v>
      </c>
      <c r="BF217" s="13">
        <f t="shared" si="209"/>
        <v>9</v>
      </c>
      <c r="BG217" s="14">
        <f t="shared" si="210"/>
        <v>0.6428571428571429</v>
      </c>
      <c r="BH217" s="13">
        <f>BK217-BF217</f>
        <v>23.85</v>
      </c>
      <c r="BI217" s="14">
        <f t="shared" si="211"/>
        <v>0.36136363636363639</v>
      </c>
      <c r="BJ217" s="14">
        <f t="shared" si="212"/>
        <v>0.50211038961038967</v>
      </c>
      <c r="BK217">
        <v>32.85</v>
      </c>
      <c r="BL217">
        <v>80</v>
      </c>
      <c r="BM217">
        <v>18</v>
      </c>
      <c r="BN217">
        <v>49</v>
      </c>
      <c r="BO217" s="3">
        <v>0.41099999999999998</v>
      </c>
      <c r="BP217" s="4">
        <v>40.4</v>
      </c>
      <c r="BQ217" t="s">
        <v>70</v>
      </c>
      <c r="BR217" t="s">
        <v>71</v>
      </c>
      <c r="BS217" t="s">
        <v>72</v>
      </c>
      <c r="BT217" t="s">
        <v>73</v>
      </c>
      <c r="BU217" t="s">
        <v>74</v>
      </c>
      <c r="BV217" t="s">
        <v>75</v>
      </c>
      <c r="BW217" t="s">
        <v>124</v>
      </c>
      <c r="BX217" t="s">
        <v>193</v>
      </c>
      <c r="BY217" t="s">
        <v>78</v>
      </c>
      <c r="BZ217" t="s">
        <v>79</v>
      </c>
      <c r="CA217" t="s">
        <v>80</v>
      </c>
      <c r="CB217" t="s">
        <v>168</v>
      </c>
      <c r="CC217" t="s">
        <v>82</v>
      </c>
      <c r="CD217" t="s">
        <v>252</v>
      </c>
      <c r="CE217" t="s">
        <v>127</v>
      </c>
      <c r="CF217" t="s">
        <v>186</v>
      </c>
      <c r="CG217" t="s">
        <v>86</v>
      </c>
      <c r="CH217" t="s">
        <v>87</v>
      </c>
      <c r="CI217" t="s">
        <v>88</v>
      </c>
      <c r="CJ217" t="s">
        <v>142</v>
      </c>
      <c r="CK217" t="s">
        <v>90</v>
      </c>
      <c r="CL217" t="s">
        <v>180</v>
      </c>
      <c r="CM217" t="s">
        <v>181</v>
      </c>
      <c r="CN217" t="s">
        <v>231</v>
      </c>
      <c r="CO217" t="s">
        <v>187</v>
      </c>
      <c r="CP217" t="s">
        <v>143</v>
      </c>
      <c r="CQ217" t="s">
        <v>144</v>
      </c>
      <c r="CR217" t="s">
        <v>145</v>
      </c>
      <c r="CS217" t="s">
        <v>154</v>
      </c>
      <c r="CT217" t="s">
        <v>131</v>
      </c>
      <c r="CU217" t="s">
        <v>384</v>
      </c>
      <c r="CV217" t="s">
        <v>133</v>
      </c>
      <c r="CW217" t="s">
        <v>102</v>
      </c>
      <c r="CX217" t="s">
        <v>103</v>
      </c>
      <c r="CY217" t="s">
        <v>104</v>
      </c>
      <c r="CZ217" t="s">
        <v>105</v>
      </c>
      <c r="DA217" t="s">
        <v>162</v>
      </c>
      <c r="DB217" t="s">
        <v>163</v>
      </c>
      <c r="DC217" t="s">
        <v>428</v>
      </c>
      <c r="DD217" t="s">
        <v>109</v>
      </c>
      <c r="DE217" t="s">
        <v>110</v>
      </c>
      <c r="DF217" t="s">
        <v>182</v>
      </c>
      <c r="DG217" t="s">
        <v>146</v>
      </c>
      <c r="DH217" t="s">
        <v>113</v>
      </c>
      <c r="DI217" t="s">
        <v>225</v>
      </c>
      <c r="DJ217" t="s">
        <v>275</v>
      </c>
      <c r="DK217" t="s">
        <v>276</v>
      </c>
      <c r="DL217" t="s">
        <v>277</v>
      </c>
      <c r="DM217" t="s">
        <v>278</v>
      </c>
    </row>
    <row r="218" spans="1:117" x14ac:dyDescent="0.3">
      <c r="A218">
        <v>217</v>
      </c>
      <c r="B218" s="2" t="s">
        <v>859</v>
      </c>
      <c r="C218" t="s">
        <v>860</v>
      </c>
      <c r="D218" t="s">
        <v>65</v>
      </c>
      <c r="E218" t="s">
        <v>65</v>
      </c>
      <c r="F218" t="s">
        <v>67</v>
      </c>
      <c r="G218" t="s">
        <v>151</v>
      </c>
      <c r="H218" t="s">
        <v>861</v>
      </c>
      <c r="I218" s="8">
        <f t="shared" si="160"/>
        <v>1</v>
      </c>
      <c r="J218" s="8">
        <f t="shared" si="161"/>
        <v>0</v>
      </c>
      <c r="K218" s="8">
        <f t="shared" si="162"/>
        <v>0</v>
      </c>
      <c r="L218" s="8">
        <f t="shared" si="163"/>
        <v>1</v>
      </c>
      <c r="M218" s="8">
        <f t="shared" si="164"/>
        <v>1</v>
      </c>
      <c r="N218" s="8">
        <f t="shared" si="165"/>
        <v>0</v>
      </c>
      <c r="O218" s="8">
        <f t="shared" si="166"/>
        <v>1</v>
      </c>
      <c r="P218" s="8">
        <f t="shared" si="167"/>
        <v>1</v>
      </c>
      <c r="Q218" s="8">
        <f t="shared" si="168"/>
        <v>0</v>
      </c>
      <c r="R218" s="8">
        <f t="shared" si="169"/>
        <v>0</v>
      </c>
      <c r="S218" s="8">
        <f t="shared" si="170"/>
        <v>0</v>
      </c>
      <c r="T218" s="8">
        <f t="shared" si="171"/>
        <v>0</v>
      </c>
      <c r="U218" s="8">
        <f t="shared" si="172"/>
        <v>0</v>
      </c>
      <c r="V218" s="8">
        <f t="shared" si="173"/>
        <v>0</v>
      </c>
      <c r="W218" s="10">
        <f t="shared" si="174"/>
        <v>0</v>
      </c>
      <c r="X218" s="10">
        <f t="shared" si="175"/>
        <v>1</v>
      </c>
      <c r="Y218" s="10">
        <f t="shared" si="176"/>
        <v>0</v>
      </c>
      <c r="Z218" s="10">
        <f t="shared" si="177"/>
        <v>0</v>
      </c>
      <c r="AA218" s="10">
        <f t="shared" si="178"/>
        <v>1</v>
      </c>
      <c r="AB218" s="10">
        <f t="shared" si="179"/>
        <v>0</v>
      </c>
      <c r="AC218" s="10">
        <f t="shared" si="180"/>
        <v>1</v>
      </c>
      <c r="AD218" s="10">
        <f t="shared" si="181"/>
        <v>1</v>
      </c>
      <c r="AE218" s="10">
        <f t="shared" si="182"/>
        <v>0</v>
      </c>
      <c r="AF218" s="10">
        <f t="shared" si="183"/>
        <v>0</v>
      </c>
      <c r="AG218" s="10">
        <f t="shared" si="184"/>
        <v>0</v>
      </c>
      <c r="AH218" s="10">
        <f t="shared" si="185"/>
        <v>0</v>
      </c>
      <c r="AI218" s="10">
        <f t="shared" si="186"/>
        <v>1</v>
      </c>
      <c r="AJ218" s="10">
        <f t="shared" si="187"/>
        <v>0</v>
      </c>
      <c r="AK218" s="10">
        <f t="shared" si="188"/>
        <v>0</v>
      </c>
      <c r="AL218" s="10">
        <f t="shared" si="189"/>
        <v>1</v>
      </c>
      <c r="AM218" s="10">
        <f t="shared" si="190"/>
        <v>0</v>
      </c>
      <c r="AN218" s="10">
        <f t="shared" si="191"/>
        <v>1</v>
      </c>
      <c r="AO218" s="10">
        <f t="shared" si="192"/>
        <v>1</v>
      </c>
      <c r="AP218" s="10">
        <f t="shared" si="193"/>
        <v>1</v>
      </c>
      <c r="AQ218" s="10">
        <f t="shared" si="194"/>
        <v>0</v>
      </c>
      <c r="AR218" s="10">
        <f t="shared" si="195"/>
        <v>0</v>
      </c>
      <c r="AS218" s="10">
        <f t="shared" si="196"/>
        <v>1</v>
      </c>
      <c r="AT218" s="10">
        <f t="shared" si="197"/>
        <v>0</v>
      </c>
      <c r="AU218" s="10">
        <f t="shared" si="198"/>
        <v>0</v>
      </c>
      <c r="AV218" s="10">
        <f t="shared" si="199"/>
        <v>0</v>
      </c>
      <c r="AW218" s="10">
        <f t="shared" si="200"/>
        <v>0</v>
      </c>
      <c r="AX218" s="10">
        <f t="shared" si="201"/>
        <v>0</v>
      </c>
      <c r="AY218" s="10">
        <f t="shared" si="202"/>
        <v>0</v>
      </c>
      <c r="AZ218" s="10">
        <f t="shared" si="203"/>
        <v>0</v>
      </c>
      <c r="BA218" s="10">
        <f t="shared" si="204"/>
        <v>1</v>
      </c>
      <c r="BB218" s="10">
        <f t="shared" si="205"/>
        <v>1</v>
      </c>
      <c r="BC218" s="10">
        <f t="shared" si="206"/>
        <v>1</v>
      </c>
      <c r="BD218" s="10">
        <f t="shared" si="207"/>
        <v>1</v>
      </c>
      <c r="BE218" s="10">
        <f t="shared" si="208"/>
        <v>1</v>
      </c>
      <c r="BF218" s="13">
        <f t="shared" si="209"/>
        <v>5</v>
      </c>
      <c r="BG218" s="14">
        <f t="shared" si="210"/>
        <v>0.35714285714285715</v>
      </c>
      <c r="BH218" s="13">
        <f>BK218-BF218</f>
        <v>27.75</v>
      </c>
      <c r="BI218" s="14">
        <f t="shared" si="211"/>
        <v>0.42045454545454547</v>
      </c>
      <c r="BJ218" s="14">
        <f t="shared" si="212"/>
        <v>0.38879870129870131</v>
      </c>
      <c r="BK218">
        <v>32.75</v>
      </c>
      <c r="BL218">
        <v>80</v>
      </c>
      <c r="BM218">
        <v>20</v>
      </c>
      <c r="BN218">
        <v>49</v>
      </c>
      <c r="BO218" s="3">
        <v>0.40899999999999997</v>
      </c>
      <c r="BP218" s="4">
        <v>57.6</v>
      </c>
      <c r="BQ218" t="s">
        <v>70</v>
      </c>
      <c r="BR218" t="s">
        <v>200</v>
      </c>
      <c r="BS218" t="s">
        <v>167</v>
      </c>
      <c r="BT218" t="s">
        <v>73</v>
      </c>
      <c r="BU218" t="s">
        <v>74</v>
      </c>
      <c r="BV218" t="s">
        <v>153</v>
      </c>
      <c r="BW218" t="s">
        <v>124</v>
      </c>
      <c r="BX218" t="s">
        <v>77</v>
      </c>
      <c r="BY218" t="s">
        <v>78</v>
      </c>
      <c r="BZ218" t="s">
        <v>230</v>
      </c>
      <c r="CA218" t="s">
        <v>202</v>
      </c>
      <c r="CB218" t="s">
        <v>168</v>
      </c>
      <c r="CC218" t="s">
        <v>161</v>
      </c>
      <c r="CD218" t="s">
        <v>220</v>
      </c>
      <c r="CE218" t="s">
        <v>127</v>
      </c>
      <c r="CF218" t="s">
        <v>85</v>
      </c>
      <c r="CG218" t="s">
        <v>86</v>
      </c>
      <c r="CH218" t="s">
        <v>128</v>
      </c>
      <c r="CI218" t="s">
        <v>88</v>
      </c>
      <c r="CJ218" t="s">
        <v>142</v>
      </c>
      <c r="CK218" t="s">
        <v>90</v>
      </c>
      <c r="CL218" t="s">
        <v>91</v>
      </c>
      <c r="CM218" t="s">
        <v>181</v>
      </c>
      <c r="CN218" t="s">
        <v>93</v>
      </c>
      <c r="CO218" t="s">
        <v>129</v>
      </c>
      <c r="CP218" t="s">
        <v>143</v>
      </c>
      <c r="CQ218" t="s">
        <v>96</v>
      </c>
      <c r="CR218" t="s">
        <v>97</v>
      </c>
      <c r="CS218" t="s">
        <v>154</v>
      </c>
      <c r="CT218" t="s">
        <v>131</v>
      </c>
      <c r="CU218" t="s">
        <v>132</v>
      </c>
      <c r="CV218" t="s">
        <v>133</v>
      </c>
      <c r="CW218" t="s">
        <v>102</v>
      </c>
      <c r="CX218" t="s">
        <v>103</v>
      </c>
      <c r="CY218" t="s">
        <v>104</v>
      </c>
      <c r="CZ218" t="s">
        <v>135</v>
      </c>
      <c r="DA218" t="s">
        <v>106</v>
      </c>
      <c r="DB218" t="s">
        <v>174</v>
      </c>
      <c r="DC218" t="s">
        <v>108</v>
      </c>
      <c r="DD218" t="s">
        <v>109</v>
      </c>
      <c r="DE218" t="s">
        <v>110</v>
      </c>
      <c r="DF218" t="s">
        <v>137</v>
      </c>
      <c r="DG218" t="s">
        <v>209</v>
      </c>
      <c r="DH218" t="s">
        <v>113</v>
      </c>
      <c r="DI218" t="s">
        <v>114</v>
      </c>
      <c r="DJ218" t="s">
        <v>115</v>
      </c>
      <c r="DK218" t="s">
        <v>116</v>
      </c>
      <c r="DL218" t="s">
        <v>117</v>
      </c>
      <c r="DM218" t="s">
        <v>118</v>
      </c>
    </row>
    <row r="219" spans="1:117" x14ac:dyDescent="0.3">
      <c r="A219">
        <v>218</v>
      </c>
      <c r="B219" s="2" t="s">
        <v>862</v>
      </c>
      <c r="C219" t="s">
        <v>863</v>
      </c>
      <c r="D219" t="s">
        <v>65</v>
      </c>
      <c r="E219" t="s">
        <v>66</v>
      </c>
      <c r="F219" t="s">
        <v>243</v>
      </c>
      <c r="G219" t="s">
        <v>864</v>
      </c>
      <c r="H219" t="s">
        <v>235</v>
      </c>
      <c r="I219" s="8">
        <f t="shared" si="160"/>
        <v>1</v>
      </c>
      <c r="J219" s="8">
        <f t="shared" si="161"/>
        <v>1</v>
      </c>
      <c r="K219" s="8">
        <f t="shared" si="162"/>
        <v>1</v>
      </c>
      <c r="L219" s="8">
        <f t="shared" si="163"/>
        <v>1</v>
      </c>
      <c r="M219" s="8">
        <f t="shared" si="164"/>
        <v>1</v>
      </c>
      <c r="N219" s="8">
        <f t="shared" si="165"/>
        <v>1</v>
      </c>
      <c r="O219" s="8">
        <f t="shared" si="166"/>
        <v>1</v>
      </c>
      <c r="P219" s="8">
        <f t="shared" si="167"/>
        <v>1</v>
      </c>
      <c r="Q219" s="8">
        <f t="shared" si="168"/>
        <v>0</v>
      </c>
      <c r="R219" s="8">
        <f t="shared" si="169"/>
        <v>1</v>
      </c>
      <c r="S219" s="8">
        <f t="shared" si="170"/>
        <v>1</v>
      </c>
      <c r="T219" s="8">
        <f t="shared" si="171"/>
        <v>1</v>
      </c>
      <c r="U219" s="8">
        <f t="shared" si="172"/>
        <v>1</v>
      </c>
      <c r="V219" s="8">
        <f t="shared" si="173"/>
        <v>0</v>
      </c>
      <c r="W219" s="10">
        <f t="shared" si="174"/>
        <v>0</v>
      </c>
      <c r="X219" s="10">
        <f t="shared" si="175"/>
        <v>0</v>
      </c>
      <c r="Y219" s="10">
        <f t="shared" si="176"/>
        <v>0</v>
      </c>
      <c r="Z219" s="10">
        <f t="shared" si="177"/>
        <v>1</v>
      </c>
      <c r="AA219" s="10">
        <f t="shared" si="178"/>
        <v>1</v>
      </c>
      <c r="AB219" s="10">
        <f t="shared" si="179"/>
        <v>0</v>
      </c>
      <c r="AC219" s="10">
        <f t="shared" si="180"/>
        <v>1</v>
      </c>
      <c r="AD219" s="10">
        <f t="shared" si="181"/>
        <v>1</v>
      </c>
      <c r="AE219" s="10">
        <f t="shared" si="182"/>
        <v>1</v>
      </c>
      <c r="AF219" s="10">
        <f t="shared" si="183"/>
        <v>0</v>
      </c>
      <c r="AG219" s="10">
        <f t="shared" si="184"/>
        <v>0</v>
      </c>
      <c r="AH219" s="10">
        <f t="shared" si="185"/>
        <v>0</v>
      </c>
      <c r="AI219" s="10">
        <f t="shared" si="186"/>
        <v>0</v>
      </c>
      <c r="AJ219" s="10">
        <f t="shared" si="187"/>
        <v>0</v>
      </c>
      <c r="AK219" s="10">
        <f t="shared" si="188"/>
        <v>0</v>
      </c>
      <c r="AL219" s="10">
        <f t="shared" si="189"/>
        <v>1</v>
      </c>
      <c r="AM219" s="10">
        <f t="shared" si="190"/>
        <v>1</v>
      </c>
      <c r="AN219" s="10">
        <f t="shared" si="191"/>
        <v>1</v>
      </c>
      <c r="AO219" s="10">
        <f t="shared" si="192"/>
        <v>1</v>
      </c>
      <c r="AP219" s="10">
        <f t="shared" si="193"/>
        <v>1</v>
      </c>
      <c r="AQ219" s="10">
        <f t="shared" si="194"/>
        <v>0</v>
      </c>
      <c r="AR219" s="10">
        <f t="shared" si="195"/>
        <v>0</v>
      </c>
      <c r="AS219" s="10">
        <f t="shared" si="196"/>
        <v>0</v>
      </c>
      <c r="AT219" s="10">
        <f t="shared" si="197"/>
        <v>0</v>
      </c>
      <c r="AU219" s="10">
        <f t="shared" si="198"/>
        <v>0</v>
      </c>
      <c r="AV219" s="10">
        <f t="shared" si="199"/>
        <v>0</v>
      </c>
      <c r="AW219" s="10">
        <f t="shared" si="200"/>
        <v>0</v>
      </c>
      <c r="AX219" s="10">
        <f t="shared" si="201"/>
        <v>0</v>
      </c>
      <c r="AY219" s="10">
        <f t="shared" si="202"/>
        <v>0</v>
      </c>
      <c r="AZ219" s="10">
        <f t="shared" si="203"/>
        <v>0</v>
      </c>
      <c r="BA219" s="10">
        <f t="shared" si="204"/>
        <v>0</v>
      </c>
      <c r="BB219" s="10">
        <f t="shared" si="205"/>
        <v>0</v>
      </c>
      <c r="BC219" s="10">
        <f t="shared" si="206"/>
        <v>0</v>
      </c>
      <c r="BD219" s="10">
        <f t="shared" si="207"/>
        <v>0</v>
      </c>
      <c r="BE219" s="10">
        <f t="shared" si="208"/>
        <v>0</v>
      </c>
      <c r="BF219" s="13">
        <f t="shared" si="209"/>
        <v>12</v>
      </c>
      <c r="BG219" s="14">
        <f t="shared" si="210"/>
        <v>0.8571428571428571</v>
      </c>
      <c r="BH219" s="13">
        <f>BK219-BF219</f>
        <v>20.68</v>
      </c>
      <c r="BI219" s="14">
        <f t="shared" si="211"/>
        <v>0.31333333333333335</v>
      </c>
      <c r="BJ219" s="14">
        <f t="shared" si="212"/>
        <v>0.58523809523809522</v>
      </c>
      <c r="BK219">
        <v>32.68</v>
      </c>
      <c r="BL219">
        <v>80</v>
      </c>
      <c r="BM219">
        <v>22</v>
      </c>
      <c r="BN219">
        <v>49</v>
      </c>
      <c r="BO219" s="3">
        <v>0.40899999999999997</v>
      </c>
      <c r="BP219" s="4">
        <v>44.5</v>
      </c>
      <c r="BQ219" t="s">
        <v>70</v>
      </c>
      <c r="BR219" t="s">
        <v>71</v>
      </c>
      <c r="BS219" t="s">
        <v>72</v>
      </c>
      <c r="BT219" t="s">
        <v>73</v>
      </c>
      <c r="BU219" t="s">
        <v>74</v>
      </c>
      <c r="BV219" t="s">
        <v>75</v>
      </c>
      <c r="BW219" t="s">
        <v>124</v>
      </c>
      <c r="BX219" t="s">
        <v>77</v>
      </c>
      <c r="BY219" t="s">
        <v>78</v>
      </c>
      <c r="BZ219" t="s">
        <v>79</v>
      </c>
      <c r="CA219" t="s">
        <v>80</v>
      </c>
      <c r="CB219" t="s">
        <v>81</v>
      </c>
      <c r="CC219" t="s">
        <v>126</v>
      </c>
      <c r="CD219" t="s">
        <v>252</v>
      </c>
      <c r="CE219" t="s">
        <v>127</v>
      </c>
      <c r="CF219" t="s">
        <v>186</v>
      </c>
      <c r="CG219" t="s">
        <v>86</v>
      </c>
      <c r="CH219" t="s">
        <v>87</v>
      </c>
      <c r="CI219" t="s">
        <v>88</v>
      </c>
      <c r="CJ219" t="s">
        <v>142</v>
      </c>
      <c r="CK219" t="s">
        <v>90</v>
      </c>
      <c r="CL219" t="s">
        <v>91</v>
      </c>
      <c r="CM219" t="s">
        <v>92</v>
      </c>
      <c r="CN219" t="s">
        <v>93</v>
      </c>
      <c r="CO219" t="s">
        <v>129</v>
      </c>
      <c r="CP219" t="s">
        <v>143</v>
      </c>
      <c r="CQ219" t="s">
        <v>130</v>
      </c>
      <c r="CR219" t="s">
        <v>97</v>
      </c>
      <c r="CS219" t="s">
        <v>154</v>
      </c>
      <c r="CT219" t="s">
        <v>131</v>
      </c>
      <c r="CU219" t="s">
        <v>100</v>
      </c>
      <c r="CV219" t="s">
        <v>133</v>
      </c>
      <c r="CW219" t="s">
        <v>102</v>
      </c>
      <c r="CX219" t="s">
        <v>103</v>
      </c>
      <c r="CY219" t="s">
        <v>104</v>
      </c>
      <c r="CZ219" t="s">
        <v>195</v>
      </c>
      <c r="DA219" t="s">
        <v>162</v>
      </c>
      <c r="DB219" t="s">
        <v>163</v>
      </c>
      <c r="DC219" t="s">
        <v>428</v>
      </c>
      <c r="DD219" t="s">
        <v>262</v>
      </c>
      <c r="DE219" t="s">
        <v>110</v>
      </c>
      <c r="DF219" t="s">
        <v>182</v>
      </c>
      <c r="DG219" t="s">
        <v>209</v>
      </c>
      <c r="DH219" t="s">
        <v>113</v>
      </c>
      <c r="DI219" t="s">
        <v>225</v>
      </c>
      <c r="DJ219" t="s">
        <v>275</v>
      </c>
      <c r="DK219" t="s">
        <v>276</v>
      </c>
      <c r="DL219" t="s">
        <v>277</v>
      </c>
      <c r="DM219" t="s">
        <v>278</v>
      </c>
    </row>
    <row r="220" spans="1:117" x14ac:dyDescent="0.3">
      <c r="A220">
        <v>219</v>
      </c>
      <c r="B220" s="2" t="s">
        <v>865</v>
      </c>
      <c r="C220" t="s">
        <v>866</v>
      </c>
      <c r="D220" t="s">
        <v>66</v>
      </c>
      <c r="E220" t="s">
        <v>65</v>
      </c>
      <c r="F220" t="s">
        <v>177</v>
      </c>
      <c r="G220" t="s">
        <v>68</v>
      </c>
      <c r="H220" t="s">
        <v>867</v>
      </c>
      <c r="I220" s="8">
        <f t="shared" si="160"/>
        <v>0</v>
      </c>
      <c r="J220" s="8">
        <f t="shared" si="161"/>
        <v>1</v>
      </c>
      <c r="K220" s="8">
        <f t="shared" si="162"/>
        <v>1</v>
      </c>
      <c r="L220" s="8">
        <f t="shared" si="163"/>
        <v>1</v>
      </c>
      <c r="M220" s="8">
        <f t="shared" si="164"/>
        <v>1</v>
      </c>
      <c r="N220" s="8">
        <f t="shared" si="165"/>
        <v>1</v>
      </c>
      <c r="O220" s="8">
        <f t="shared" si="166"/>
        <v>1</v>
      </c>
      <c r="P220" s="8">
        <f t="shared" si="167"/>
        <v>1</v>
      </c>
      <c r="Q220" s="8">
        <f t="shared" si="168"/>
        <v>1</v>
      </c>
      <c r="R220" s="8">
        <f t="shared" si="169"/>
        <v>1</v>
      </c>
      <c r="S220" s="8">
        <f t="shared" si="170"/>
        <v>1</v>
      </c>
      <c r="T220" s="8">
        <f t="shared" si="171"/>
        <v>1</v>
      </c>
      <c r="U220" s="8">
        <f t="shared" si="172"/>
        <v>0</v>
      </c>
      <c r="V220" s="8">
        <f t="shared" si="173"/>
        <v>0</v>
      </c>
      <c r="W220" s="10">
        <f t="shared" si="174"/>
        <v>1</v>
      </c>
      <c r="X220" s="10">
        <f t="shared" si="175"/>
        <v>0</v>
      </c>
      <c r="Y220" s="10">
        <f t="shared" si="176"/>
        <v>0</v>
      </c>
      <c r="Z220" s="10">
        <f t="shared" si="177"/>
        <v>1</v>
      </c>
      <c r="AA220" s="10">
        <f t="shared" si="178"/>
        <v>1</v>
      </c>
      <c r="AB220" s="10">
        <f t="shared" si="179"/>
        <v>0</v>
      </c>
      <c r="AC220" s="10">
        <f t="shared" si="180"/>
        <v>1</v>
      </c>
      <c r="AD220" s="10">
        <f t="shared" si="181"/>
        <v>1</v>
      </c>
      <c r="AE220" s="10">
        <f t="shared" si="182"/>
        <v>0</v>
      </c>
      <c r="AF220" s="10">
        <f t="shared" si="183"/>
        <v>0</v>
      </c>
      <c r="AG220" s="10">
        <f t="shared" si="184"/>
        <v>0</v>
      </c>
      <c r="AH220" s="10">
        <f t="shared" si="185"/>
        <v>0</v>
      </c>
      <c r="AI220" s="10">
        <f t="shared" si="186"/>
        <v>0</v>
      </c>
      <c r="AJ220" s="10">
        <f t="shared" si="187"/>
        <v>0</v>
      </c>
      <c r="AK220" s="10">
        <f t="shared" si="188"/>
        <v>0</v>
      </c>
      <c r="AL220" s="10">
        <f t="shared" si="189"/>
        <v>1</v>
      </c>
      <c r="AM220" s="10">
        <f t="shared" si="190"/>
        <v>0</v>
      </c>
      <c r="AN220" s="10">
        <f t="shared" si="191"/>
        <v>1</v>
      </c>
      <c r="AO220" s="10">
        <f t="shared" si="192"/>
        <v>1</v>
      </c>
      <c r="AP220" s="10">
        <f t="shared" si="193"/>
        <v>1</v>
      </c>
      <c r="AQ220" s="10">
        <f t="shared" si="194"/>
        <v>0</v>
      </c>
      <c r="AR220" s="10">
        <f t="shared" si="195"/>
        <v>1</v>
      </c>
      <c r="AS220" s="10">
        <f t="shared" si="196"/>
        <v>1</v>
      </c>
      <c r="AT220" s="10">
        <f t="shared" si="197"/>
        <v>0</v>
      </c>
      <c r="AU220" s="10">
        <f t="shared" si="198"/>
        <v>0</v>
      </c>
      <c r="AV220" s="10">
        <f t="shared" si="199"/>
        <v>0</v>
      </c>
      <c r="AW220" s="10">
        <f t="shared" si="200"/>
        <v>0</v>
      </c>
      <c r="AX220" s="10">
        <f t="shared" si="201"/>
        <v>0</v>
      </c>
      <c r="AY220" s="10">
        <f t="shared" si="202"/>
        <v>0</v>
      </c>
      <c r="AZ220" s="10">
        <f t="shared" si="203"/>
        <v>0</v>
      </c>
      <c r="BA220" s="10">
        <f t="shared" si="204"/>
        <v>0</v>
      </c>
      <c r="BB220" s="10">
        <f t="shared" si="205"/>
        <v>0</v>
      </c>
      <c r="BC220" s="10">
        <f t="shared" si="206"/>
        <v>0</v>
      </c>
      <c r="BD220" s="10">
        <f t="shared" si="207"/>
        <v>0</v>
      </c>
      <c r="BE220" s="10">
        <f t="shared" si="208"/>
        <v>0</v>
      </c>
      <c r="BF220" s="13">
        <f t="shared" si="209"/>
        <v>11</v>
      </c>
      <c r="BG220" s="14">
        <f t="shared" si="210"/>
        <v>0.7857142857142857</v>
      </c>
      <c r="BH220" s="13">
        <f>BK220-BF220</f>
        <v>21.68</v>
      </c>
      <c r="BI220" s="14">
        <f t="shared" si="211"/>
        <v>0.32848484848484849</v>
      </c>
      <c r="BJ220" s="14">
        <f t="shared" si="212"/>
        <v>0.55709956709956709</v>
      </c>
      <c r="BK220">
        <v>32.68</v>
      </c>
      <c r="BL220">
        <v>80</v>
      </c>
      <c r="BM220">
        <v>22</v>
      </c>
      <c r="BN220">
        <v>49</v>
      </c>
      <c r="BO220" s="3">
        <v>0.40899999999999997</v>
      </c>
      <c r="BP220" s="4">
        <v>59</v>
      </c>
      <c r="BQ220" t="s">
        <v>261</v>
      </c>
      <c r="BR220" t="s">
        <v>71</v>
      </c>
      <c r="BS220" t="s">
        <v>72</v>
      </c>
      <c r="BT220" t="s">
        <v>73</v>
      </c>
      <c r="BU220" t="s">
        <v>74</v>
      </c>
      <c r="BV220" t="s">
        <v>75</v>
      </c>
      <c r="BW220" t="s">
        <v>124</v>
      </c>
      <c r="BX220" t="s">
        <v>77</v>
      </c>
      <c r="BY220" t="s">
        <v>125</v>
      </c>
      <c r="BZ220" t="s">
        <v>79</v>
      </c>
      <c r="CA220" t="s">
        <v>80</v>
      </c>
      <c r="CB220" t="s">
        <v>81</v>
      </c>
      <c r="CC220" t="s">
        <v>82</v>
      </c>
      <c r="CD220" t="s">
        <v>220</v>
      </c>
      <c r="CE220" t="s">
        <v>84</v>
      </c>
      <c r="CF220" t="s">
        <v>186</v>
      </c>
      <c r="CG220" t="s">
        <v>86</v>
      </c>
      <c r="CH220" t="s">
        <v>87</v>
      </c>
      <c r="CI220" t="s">
        <v>88</v>
      </c>
      <c r="CJ220" t="s">
        <v>142</v>
      </c>
      <c r="CK220" t="s">
        <v>90</v>
      </c>
      <c r="CL220" t="s">
        <v>91</v>
      </c>
      <c r="CM220" t="s">
        <v>181</v>
      </c>
      <c r="CN220" t="s">
        <v>93</v>
      </c>
      <c r="CO220" t="s">
        <v>129</v>
      </c>
      <c r="CP220" t="s">
        <v>143</v>
      </c>
      <c r="CQ220" t="s">
        <v>130</v>
      </c>
      <c r="CR220" t="s">
        <v>97</v>
      </c>
      <c r="CS220" t="s">
        <v>194</v>
      </c>
      <c r="CT220" t="s">
        <v>131</v>
      </c>
      <c r="CU220" t="s">
        <v>132</v>
      </c>
      <c r="CV220" t="s">
        <v>133</v>
      </c>
      <c r="CW220" t="s">
        <v>102</v>
      </c>
      <c r="CX220" t="s">
        <v>103</v>
      </c>
      <c r="CY220" t="s">
        <v>104</v>
      </c>
      <c r="CZ220" t="s">
        <v>105</v>
      </c>
      <c r="DA220" t="s">
        <v>106</v>
      </c>
      <c r="DB220" t="s">
        <v>163</v>
      </c>
      <c r="DC220" t="s">
        <v>428</v>
      </c>
      <c r="DD220" t="s">
        <v>262</v>
      </c>
      <c r="DE220" t="s">
        <v>110</v>
      </c>
      <c r="DF220" t="s">
        <v>182</v>
      </c>
      <c r="DG220" t="s">
        <v>209</v>
      </c>
      <c r="DH220" t="s">
        <v>113</v>
      </c>
      <c r="DI220" t="s">
        <v>225</v>
      </c>
      <c r="DJ220" t="s">
        <v>275</v>
      </c>
      <c r="DK220" t="s">
        <v>276</v>
      </c>
      <c r="DL220" t="s">
        <v>277</v>
      </c>
      <c r="DM220" t="s">
        <v>278</v>
      </c>
    </row>
    <row r="221" spans="1:117" x14ac:dyDescent="0.3">
      <c r="A221">
        <v>220</v>
      </c>
      <c r="B221" s="2" t="s">
        <v>868</v>
      </c>
      <c r="C221" t="s">
        <v>869</v>
      </c>
      <c r="D221" t="s">
        <v>66</v>
      </c>
      <c r="E221" t="s">
        <v>65</v>
      </c>
      <c r="F221" t="s">
        <v>243</v>
      </c>
      <c r="G221" t="s">
        <v>247</v>
      </c>
      <c r="H221" t="s">
        <v>870</v>
      </c>
      <c r="I221" s="8">
        <f t="shared" si="160"/>
        <v>1</v>
      </c>
      <c r="J221" s="8">
        <f t="shared" si="161"/>
        <v>0</v>
      </c>
      <c r="K221" s="8">
        <f t="shared" si="162"/>
        <v>0</v>
      </c>
      <c r="L221" s="8">
        <f t="shared" si="163"/>
        <v>0</v>
      </c>
      <c r="M221" s="8">
        <f t="shared" si="164"/>
        <v>0</v>
      </c>
      <c r="N221" s="8">
        <f t="shared" si="165"/>
        <v>0</v>
      </c>
      <c r="O221" s="8">
        <f t="shared" si="166"/>
        <v>1</v>
      </c>
      <c r="P221" s="8">
        <f t="shared" si="167"/>
        <v>0</v>
      </c>
      <c r="Q221" s="8">
        <f t="shared" si="168"/>
        <v>0</v>
      </c>
      <c r="R221" s="8">
        <f t="shared" si="169"/>
        <v>1</v>
      </c>
      <c r="S221" s="8">
        <f t="shared" si="170"/>
        <v>0</v>
      </c>
      <c r="T221" s="8">
        <f t="shared" si="171"/>
        <v>1</v>
      </c>
      <c r="U221" s="8">
        <f t="shared" si="172"/>
        <v>0</v>
      </c>
      <c r="V221" s="8">
        <f t="shared" si="173"/>
        <v>1</v>
      </c>
      <c r="W221" s="10">
        <f t="shared" si="174"/>
        <v>0</v>
      </c>
      <c r="X221" s="10">
        <f t="shared" si="175"/>
        <v>1</v>
      </c>
      <c r="Y221" s="10">
        <f t="shared" si="176"/>
        <v>0</v>
      </c>
      <c r="Z221" s="10">
        <f t="shared" si="177"/>
        <v>1</v>
      </c>
      <c r="AA221" s="10">
        <f t="shared" si="178"/>
        <v>1</v>
      </c>
      <c r="AB221" s="10">
        <f t="shared" si="179"/>
        <v>0</v>
      </c>
      <c r="AC221" s="10">
        <f t="shared" si="180"/>
        <v>1</v>
      </c>
      <c r="AD221" s="10">
        <f t="shared" si="181"/>
        <v>1</v>
      </c>
      <c r="AE221" s="10">
        <f t="shared" si="182"/>
        <v>1</v>
      </c>
      <c r="AF221" s="10">
        <f t="shared" si="183"/>
        <v>0</v>
      </c>
      <c r="AG221" s="10">
        <f t="shared" si="184"/>
        <v>0</v>
      </c>
      <c r="AH221" s="10">
        <f t="shared" si="185"/>
        <v>1</v>
      </c>
      <c r="AI221" s="10">
        <f t="shared" si="186"/>
        <v>0</v>
      </c>
      <c r="AJ221" s="10">
        <f t="shared" si="187"/>
        <v>0</v>
      </c>
      <c r="AK221" s="10">
        <f t="shared" si="188"/>
        <v>0</v>
      </c>
      <c r="AL221" s="10">
        <f t="shared" si="189"/>
        <v>1</v>
      </c>
      <c r="AM221" s="10">
        <f t="shared" si="190"/>
        <v>0</v>
      </c>
      <c r="AN221" s="10">
        <f t="shared" si="191"/>
        <v>1</v>
      </c>
      <c r="AO221" s="10">
        <f t="shared" si="192"/>
        <v>0</v>
      </c>
      <c r="AP221" s="10">
        <f t="shared" si="193"/>
        <v>1</v>
      </c>
      <c r="AQ221" s="10">
        <f t="shared" si="194"/>
        <v>0</v>
      </c>
      <c r="AR221" s="10">
        <f t="shared" si="195"/>
        <v>1</v>
      </c>
      <c r="AS221" s="10">
        <f t="shared" si="196"/>
        <v>0</v>
      </c>
      <c r="AT221" s="10">
        <f t="shared" si="197"/>
        <v>0</v>
      </c>
      <c r="AU221" s="10">
        <f t="shared" si="198"/>
        <v>0</v>
      </c>
      <c r="AV221" s="10">
        <f t="shared" si="199"/>
        <v>0</v>
      </c>
      <c r="AW221" s="10">
        <f t="shared" si="200"/>
        <v>0</v>
      </c>
      <c r="AX221" s="10">
        <f t="shared" si="201"/>
        <v>0</v>
      </c>
      <c r="AY221" s="10">
        <f t="shared" si="202"/>
        <v>0</v>
      </c>
      <c r="AZ221" s="10">
        <f t="shared" si="203"/>
        <v>0</v>
      </c>
      <c r="BA221" s="10">
        <f t="shared" si="204"/>
        <v>1</v>
      </c>
      <c r="BB221" s="10">
        <f t="shared" si="205"/>
        <v>1</v>
      </c>
      <c r="BC221" s="10">
        <f t="shared" si="206"/>
        <v>1</v>
      </c>
      <c r="BD221" s="10">
        <f t="shared" si="207"/>
        <v>0</v>
      </c>
      <c r="BE221" s="10">
        <f t="shared" si="208"/>
        <v>1</v>
      </c>
      <c r="BF221" s="13">
        <f t="shared" si="209"/>
        <v>5</v>
      </c>
      <c r="BG221" s="14">
        <f t="shared" si="210"/>
        <v>0.35714285714285715</v>
      </c>
      <c r="BH221" s="13">
        <f>BK221-BF221</f>
        <v>27.659999999999997</v>
      </c>
      <c r="BI221" s="14">
        <f t="shared" si="211"/>
        <v>0.41909090909090901</v>
      </c>
      <c r="BJ221" s="14">
        <f t="shared" si="212"/>
        <v>0.38811688311688308</v>
      </c>
      <c r="BK221">
        <v>32.659999999999997</v>
      </c>
      <c r="BL221">
        <v>80</v>
      </c>
      <c r="BM221">
        <v>20</v>
      </c>
      <c r="BN221">
        <v>49</v>
      </c>
      <c r="BO221" s="3">
        <v>0.40799999999999997</v>
      </c>
      <c r="BP221" s="4">
        <v>60.2</v>
      </c>
      <c r="BQ221" t="s">
        <v>70</v>
      </c>
      <c r="BR221" t="s">
        <v>200</v>
      </c>
      <c r="BS221" t="s">
        <v>167</v>
      </c>
      <c r="BT221" t="s">
        <v>201</v>
      </c>
      <c r="BU221" t="s">
        <v>240</v>
      </c>
      <c r="BV221" t="s">
        <v>153</v>
      </c>
      <c r="BW221" t="s">
        <v>124</v>
      </c>
      <c r="BX221" t="s">
        <v>407</v>
      </c>
      <c r="BY221" t="s">
        <v>78</v>
      </c>
      <c r="BZ221" t="s">
        <v>79</v>
      </c>
      <c r="CA221" t="s">
        <v>202</v>
      </c>
      <c r="CB221" t="s">
        <v>81</v>
      </c>
      <c r="CC221" t="s">
        <v>161</v>
      </c>
      <c r="CD221" t="s">
        <v>83</v>
      </c>
      <c r="CE221" t="s">
        <v>127</v>
      </c>
      <c r="CF221" t="s">
        <v>85</v>
      </c>
      <c r="CG221" t="s">
        <v>86</v>
      </c>
      <c r="CH221" t="s">
        <v>87</v>
      </c>
      <c r="CI221" t="s">
        <v>88</v>
      </c>
      <c r="CJ221" t="s">
        <v>142</v>
      </c>
      <c r="CK221" t="s">
        <v>90</v>
      </c>
      <c r="CL221" t="s">
        <v>91</v>
      </c>
      <c r="CM221" t="s">
        <v>92</v>
      </c>
      <c r="CN221" t="s">
        <v>93</v>
      </c>
      <c r="CO221" t="s">
        <v>129</v>
      </c>
      <c r="CP221" t="s">
        <v>95</v>
      </c>
      <c r="CQ221" t="s">
        <v>144</v>
      </c>
      <c r="CR221" t="s">
        <v>97</v>
      </c>
      <c r="CS221" t="s">
        <v>154</v>
      </c>
      <c r="CT221" t="s">
        <v>131</v>
      </c>
      <c r="CU221" t="s">
        <v>132</v>
      </c>
      <c r="CV221" t="s">
        <v>133</v>
      </c>
      <c r="CW221" t="s">
        <v>134</v>
      </c>
      <c r="CX221" t="s">
        <v>103</v>
      </c>
      <c r="CY221" t="s">
        <v>104</v>
      </c>
      <c r="CZ221" t="s">
        <v>105</v>
      </c>
      <c r="DA221" t="s">
        <v>162</v>
      </c>
      <c r="DB221" t="s">
        <v>174</v>
      </c>
      <c r="DC221" t="s">
        <v>108</v>
      </c>
      <c r="DD221" t="s">
        <v>109</v>
      </c>
      <c r="DE221" t="s">
        <v>110</v>
      </c>
      <c r="DF221" t="s">
        <v>137</v>
      </c>
      <c r="DG221" t="s">
        <v>146</v>
      </c>
      <c r="DH221" t="s">
        <v>113</v>
      </c>
      <c r="DI221" t="s">
        <v>114</v>
      </c>
      <c r="DJ221" t="s">
        <v>115</v>
      </c>
      <c r="DK221" t="s">
        <v>116</v>
      </c>
      <c r="DL221" t="s">
        <v>138</v>
      </c>
      <c r="DM221" t="s">
        <v>118</v>
      </c>
    </row>
    <row r="222" spans="1:117" x14ac:dyDescent="0.3">
      <c r="A222">
        <v>221</v>
      </c>
      <c r="B222" s="2" t="s">
        <v>871</v>
      </c>
      <c r="C222" t="s">
        <v>872</v>
      </c>
      <c r="D222" t="s">
        <v>66</v>
      </c>
      <c r="E222" t="s">
        <v>65</v>
      </c>
      <c r="F222" t="s">
        <v>158</v>
      </c>
      <c r="G222" t="s">
        <v>172</v>
      </c>
      <c r="H222" t="s">
        <v>235</v>
      </c>
      <c r="I222" s="8">
        <f t="shared" si="160"/>
        <v>1</v>
      </c>
      <c r="J222" s="8">
        <f t="shared" si="161"/>
        <v>1</v>
      </c>
      <c r="K222" s="8">
        <f t="shared" si="162"/>
        <v>1</v>
      </c>
      <c r="L222" s="8">
        <f t="shared" si="163"/>
        <v>0</v>
      </c>
      <c r="M222" s="8">
        <f t="shared" si="164"/>
        <v>1</v>
      </c>
      <c r="N222" s="8">
        <f t="shared" si="165"/>
        <v>1</v>
      </c>
      <c r="O222" s="8">
        <f t="shared" si="166"/>
        <v>1</v>
      </c>
      <c r="P222" s="8">
        <f t="shared" si="167"/>
        <v>0</v>
      </c>
      <c r="Q222" s="8">
        <f t="shared" si="168"/>
        <v>1</v>
      </c>
      <c r="R222" s="8">
        <f t="shared" si="169"/>
        <v>1</v>
      </c>
      <c r="S222" s="8">
        <f t="shared" si="170"/>
        <v>0</v>
      </c>
      <c r="T222" s="8">
        <f t="shared" si="171"/>
        <v>0</v>
      </c>
      <c r="U222" s="8">
        <f t="shared" si="172"/>
        <v>0</v>
      </c>
      <c r="V222" s="8">
        <f t="shared" si="173"/>
        <v>0</v>
      </c>
      <c r="W222" s="10">
        <f t="shared" si="174"/>
        <v>1</v>
      </c>
      <c r="X222" s="10">
        <f t="shared" si="175"/>
        <v>0</v>
      </c>
      <c r="Y222" s="10">
        <f t="shared" si="176"/>
        <v>0</v>
      </c>
      <c r="Z222" s="10">
        <f t="shared" si="177"/>
        <v>1</v>
      </c>
      <c r="AA222" s="10">
        <f t="shared" si="178"/>
        <v>1</v>
      </c>
      <c r="AB222" s="10">
        <f t="shared" si="179"/>
        <v>0</v>
      </c>
      <c r="AC222" s="10">
        <f t="shared" si="180"/>
        <v>0</v>
      </c>
      <c r="AD222" s="10">
        <f t="shared" si="181"/>
        <v>1</v>
      </c>
      <c r="AE222" s="10">
        <f t="shared" si="182"/>
        <v>0</v>
      </c>
      <c r="AF222" s="10">
        <f t="shared" si="183"/>
        <v>0</v>
      </c>
      <c r="AG222" s="10">
        <f t="shared" si="184"/>
        <v>0</v>
      </c>
      <c r="AH222" s="10">
        <f t="shared" si="185"/>
        <v>0</v>
      </c>
      <c r="AI222" s="10">
        <f t="shared" si="186"/>
        <v>0</v>
      </c>
      <c r="AJ222" s="10">
        <f t="shared" si="187"/>
        <v>0</v>
      </c>
      <c r="AK222" s="10">
        <f t="shared" si="188"/>
        <v>0</v>
      </c>
      <c r="AL222" s="10">
        <f t="shared" si="189"/>
        <v>1</v>
      </c>
      <c r="AM222" s="10">
        <f t="shared" si="190"/>
        <v>0</v>
      </c>
      <c r="AN222" s="10">
        <f t="shared" si="191"/>
        <v>1</v>
      </c>
      <c r="AO222" s="10">
        <f t="shared" si="192"/>
        <v>0</v>
      </c>
      <c r="AP222" s="10">
        <f t="shared" si="193"/>
        <v>1</v>
      </c>
      <c r="AQ222" s="10">
        <f t="shared" si="194"/>
        <v>0</v>
      </c>
      <c r="AR222" s="10">
        <f t="shared" si="195"/>
        <v>0</v>
      </c>
      <c r="AS222" s="10">
        <f t="shared" si="196"/>
        <v>0</v>
      </c>
      <c r="AT222" s="10">
        <f t="shared" si="197"/>
        <v>0</v>
      </c>
      <c r="AU222" s="10">
        <f t="shared" si="198"/>
        <v>0</v>
      </c>
      <c r="AV222" s="10">
        <f t="shared" si="199"/>
        <v>0</v>
      </c>
      <c r="AW222" s="10">
        <f t="shared" si="200"/>
        <v>0</v>
      </c>
      <c r="AX222" s="10">
        <f t="shared" si="201"/>
        <v>0</v>
      </c>
      <c r="AY222" s="10">
        <f t="shared" si="202"/>
        <v>0</v>
      </c>
      <c r="AZ222" s="10">
        <f t="shared" si="203"/>
        <v>0</v>
      </c>
      <c r="BA222" s="10">
        <f t="shared" si="204"/>
        <v>0</v>
      </c>
      <c r="BB222" s="10">
        <f t="shared" si="205"/>
        <v>0</v>
      </c>
      <c r="BC222" s="10">
        <f t="shared" si="206"/>
        <v>1</v>
      </c>
      <c r="BD222" s="10">
        <f t="shared" si="207"/>
        <v>0</v>
      </c>
      <c r="BE222" s="10">
        <f t="shared" si="208"/>
        <v>0</v>
      </c>
      <c r="BF222" s="13">
        <f t="shared" si="209"/>
        <v>8</v>
      </c>
      <c r="BG222" s="14">
        <f t="shared" si="210"/>
        <v>0.5714285714285714</v>
      </c>
      <c r="BH222" s="13">
        <f>BK222-BF222</f>
        <v>24.659999999999997</v>
      </c>
      <c r="BI222" s="14">
        <f t="shared" si="211"/>
        <v>0.3736363636363636</v>
      </c>
      <c r="BJ222" s="14">
        <f t="shared" si="212"/>
        <v>0.47253246753246747</v>
      </c>
      <c r="BK222">
        <v>32.659999999999997</v>
      </c>
      <c r="BL222">
        <v>80</v>
      </c>
      <c r="BM222">
        <v>16</v>
      </c>
      <c r="BN222">
        <v>49</v>
      </c>
      <c r="BO222" s="3">
        <v>0.40799999999999997</v>
      </c>
      <c r="BP222" s="4">
        <v>41.9</v>
      </c>
      <c r="BQ222" t="s">
        <v>70</v>
      </c>
      <c r="BR222" t="s">
        <v>71</v>
      </c>
      <c r="BS222" t="s">
        <v>72</v>
      </c>
      <c r="BT222" t="s">
        <v>201</v>
      </c>
      <c r="BU222" t="s">
        <v>74</v>
      </c>
      <c r="BV222" t="s">
        <v>75</v>
      </c>
      <c r="BW222" t="s">
        <v>124</v>
      </c>
      <c r="BX222" t="s">
        <v>193</v>
      </c>
      <c r="BY222" t="s">
        <v>125</v>
      </c>
      <c r="BZ222" t="s">
        <v>79</v>
      </c>
      <c r="CA222" t="s">
        <v>202</v>
      </c>
      <c r="CB222" t="s">
        <v>168</v>
      </c>
      <c r="CC222" t="s">
        <v>82</v>
      </c>
      <c r="CD222" t="s">
        <v>220</v>
      </c>
      <c r="CE222" t="s">
        <v>84</v>
      </c>
      <c r="CF222" t="s">
        <v>269</v>
      </c>
      <c r="CG222" t="s">
        <v>86</v>
      </c>
      <c r="CH222" t="s">
        <v>87</v>
      </c>
      <c r="CI222" t="s">
        <v>88</v>
      </c>
      <c r="CJ222" t="s">
        <v>142</v>
      </c>
      <c r="CK222" t="s">
        <v>213</v>
      </c>
      <c r="CL222" t="s">
        <v>91</v>
      </c>
      <c r="CM222" t="s">
        <v>288</v>
      </c>
      <c r="CN222" t="s">
        <v>93</v>
      </c>
      <c r="CO222" t="s">
        <v>129</v>
      </c>
      <c r="CP222" t="s">
        <v>143</v>
      </c>
      <c r="CQ222" t="s">
        <v>144</v>
      </c>
      <c r="CR222" t="s">
        <v>97</v>
      </c>
      <c r="CS222" t="s">
        <v>154</v>
      </c>
      <c r="CT222" t="s">
        <v>131</v>
      </c>
      <c r="CU222" t="s">
        <v>132</v>
      </c>
      <c r="CV222" t="s">
        <v>133</v>
      </c>
      <c r="CW222" t="s">
        <v>134</v>
      </c>
      <c r="CX222" t="s">
        <v>103</v>
      </c>
      <c r="CY222" t="s">
        <v>104</v>
      </c>
      <c r="CZ222" t="s">
        <v>135</v>
      </c>
      <c r="DA222" t="s">
        <v>188</v>
      </c>
      <c r="DB222" t="s">
        <v>174</v>
      </c>
      <c r="DC222" t="s">
        <v>108</v>
      </c>
      <c r="DD222" t="s">
        <v>109</v>
      </c>
      <c r="DE222" t="s">
        <v>110</v>
      </c>
      <c r="DF222" t="s">
        <v>137</v>
      </c>
      <c r="DG222" t="s">
        <v>146</v>
      </c>
      <c r="DH222" t="s">
        <v>113</v>
      </c>
      <c r="DI222" t="s">
        <v>225</v>
      </c>
      <c r="DJ222" t="s">
        <v>147</v>
      </c>
      <c r="DK222" t="s">
        <v>116</v>
      </c>
      <c r="DL222" t="s">
        <v>138</v>
      </c>
      <c r="DM222" t="s">
        <v>148</v>
      </c>
    </row>
    <row r="223" spans="1:117" x14ac:dyDescent="0.3">
      <c r="A223">
        <v>222</v>
      </c>
      <c r="B223" s="2" t="s">
        <v>873</v>
      </c>
      <c r="C223" t="s">
        <v>874</v>
      </c>
      <c r="D223" t="s">
        <v>65</v>
      </c>
      <c r="E223" t="s">
        <v>65</v>
      </c>
      <c r="F223" t="s">
        <v>487</v>
      </c>
      <c r="G223" t="s">
        <v>238</v>
      </c>
      <c r="H223" t="s">
        <v>875</v>
      </c>
      <c r="I223" s="8">
        <f t="shared" si="160"/>
        <v>0</v>
      </c>
      <c r="J223" s="8">
        <f t="shared" si="161"/>
        <v>0</v>
      </c>
      <c r="K223" s="8">
        <f t="shared" si="162"/>
        <v>1</v>
      </c>
      <c r="L223" s="8">
        <f t="shared" si="163"/>
        <v>1</v>
      </c>
      <c r="M223" s="8">
        <f t="shared" si="164"/>
        <v>0</v>
      </c>
      <c r="N223" s="8">
        <f t="shared" si="165"/>
        <v>0</v>
      </c>
      <c r="O223" s="8">
        <f t="shared" si="166"/>
        <v>0</v>
      </c>
      <c r="P223" s="8">
        <f t="shared" si="167"/>
        <v>0</v>
      </c>
      <c r="Q223" s="8">
        <f t="shared" si="168"/>
        <v>1</v>
      </c>
      <c r="R223" s="8">
        <f t="shared" si="169"/>
        <v>1</v>
      </c>
      <c r="S223" s="8">
        <f t="shared" si="170"/>
        <v>0</v>
      </c>
      <c r="T223" s="8">
        <f t="shared" si="171"/>
        <v>0</v>
      </c>
      <c r="U223" s="8">
        <f t="shared" si="172"/>
        <v>0</v>
      </c>
      <c r="V223" s="8">
        <f t="shared" si="173"/>
        <v>1</v>
      </c>
      <c r="W223" s="10">
        <f t="shared" si="174"/>
        <v>0</v>
      </c>
      <c r="X223" s="10">
        <f t="shared" si="175"/>
        <v>0</v>
      </c>
      <c r="Y223" s="10">
        <f t="shared" si="176"/>
        <v>0</v>
      </c>
      <c r="Z223" s="10">
        <f t="shared" si="177"/>
        <v>1</v>
      </c>
      <c r="AA223" s="10">
        <f t="shared" si="178"/>
        <v>1</v>
      </c>
      <c r="AB223" s="10">
        <f t="shared" si="179"/>
        <v>0</v>
      </c>
      <c r="AC223" s="10">
        <f t="shared" si="180"/>
        <v>0</v>
      </c>
      <c r="AD223" s="10">
        <f t="shared" si="181"/>
        <v>1</v>
      </c>
      <c r="AE223" s="10">
        <f t="shared" si="182"/>
        <v>0</v>
      </c>
      <c r="AF223" s="10">
        <f t="shared" si="183"/>
        <v>0</v>
      </c>
      <c r="AG223" s="10">
        <f t="shared" si="184"/>
        <v>0</v>
      </c>
      <c r="AH223" s="10">
        <f t="shared" si="185"/>
        <v>0</v>
      </c>
      <c r="AI223" s="10">
        <f t="shared" si="186"/>
        <v>0</v>
      </c>
      <c r="AJ223" s="10">
        <f t="shared" si="187"/>
        <v>0</v>
      </c>
      <c r="AK223" s="10">
        <f t="shared" si="188"/>
        <v>0</v>
      </c>
      <c r="AL223" s="10">
        <f t="shared" si="189"/>
        <v>1</v>
      </c>
      <c r="AM223" s="10">
        <f t="shared" si="190"/>
        <v>0</v>
      </c>
      <c r="AN223" s="10">
        <f t="shared" si="191"/>
        <v>1</v>
      </c>
      <c r="AO223" s="10">
        <f t="shared" si="192"/>
        <v>1</v>
      </c>
      <c r="AP223" s="10">
        <f t="shared" si="193"/>
        <v>1</v>
      </c>
      <c r="AQ223" s="10">
        <f t="shared" si="194"/>
        <v>0</v>
      </c>
      <c r="AR223" s="10">
        <f t="shared" si="195"/>
        <v>0</v>
      </c>
      <c r="AS223" s="10">
        <f t="shared" si="196"/>
        <v>1</v>
      </c>
      <c r="AT223" s="10">
        <f t="shared" si="197"/>
        <v>0</v>
      </c>
      <c r="AU223" s="10">
        <f t="shared" si="198"/>
        <v>0</v>
      </c>
      <c r="AV223" s="10">
        <f t="shared" si="199"/>
        <v>0</v>
      </c>
      <c r="AW223" s="10">
        <f t="shared" si="200"/>
        <v>0</v>
      </c>
      <c r="AX223" s="10">
        <f t="shared" si="201"/>
        <v>0</v>
      </c>
      <c r="AY223" s="10">
        <f t="shared" si="202"/>
        <v>0</v>
      </c>
      <c r="AZ223" s="10">
        <f t="shared" si="203"/>
        <v>0</v>
      </c>
      <c r="BA223" s="10">
        <f t="shared" si="204"/>
        <v>1</v>
      </c>
      <c r="BB223" s="10">
        <f t="shared" si="205"/>
        <v>0</v>
      </c>
      <c r="BC223" s="10">
        <f t="shared" si="206"/>
        <v>1</v>
      </c>
      <c r="BD223" s="10">
        <f t="shared" si="207"/>
        <v>0</v>
      </c>
      <c r="BE223" s="10">
        <f t="shared" si="208"/>
        <v>0</v>
      </c>
      <c r="BF223" s="13">
        <f t="shared" si="209"/>
        <v>5</v>
      </c>
      <c r="BG223" s="14">
        <f t="shared" si="210"/>
        <v>0.35714285714285715</v>
      </c>
      <c r="BH223" s="13">
        <f>BK223-BF223</f>
        <v>27.6</v>
      </c>
      <c r="BI223" s="14">
        <f t="shared" si="211"/>
        <v>0.41818181818181821</v>
      </c>
      <c r="BJ223" s="14">
        <f t="shared" si="212"/>
        <v>0.38766233766233771</v>
      </c>
      <c r="BK223">
        <v>32.6</v>
      </c>
      <c r="BL223">
        <v>80</v>
      </c>
      <c r="BM223">
        <v>15</v>
      </c>
      <c r="BN223">
        <v>49</v>
      </c>
      <c r="BO223" s="3">
        <v>0.40799999999999997</v>
      </c>
      <c r="BP223" s="4">
        <v>44.7</v>
      </c>
      <c r="BQ223" t="s">
        <v>261</v>
      </c>
      <c r="BR223" t="s">
        <v>200</v>
      </c>
      <c r="BS223" t="s">
        <v>72</v>
      </c>
      <c r="BT223" t="s">
        <v>73</v>
      </c>
      <c r="BU223" t="s">
        <v>240</v>
      </c>
      <c r="BV223" t="s">
        <v>153</v>
      </c>
      <c r="BW223" t="s">
        <v>76</v>
      </c>
      <c r="BX223" t="s">
        <v>193</v>
      </c>
      <c r="BY223" t="s">
        <v>125</v>
      </c>
      <c r="BZ223" t="s">
        <v>79</v>
      </c>
      <c r="CA223" t="s">
        <v>202</v>
      </c>
      <c r="CB223" t="s">
        <v>168</v>
      </c>
      <c r="CC223" t="s">
        <v>161</v>
      </c>
      <c r="CD223" t="s">
        <v>83</v>
      </c>
      <c r="CE223" t="s">
        <v>127</v>
      </c>
      <c r="CF223" t="s">
        <v>186</v>
      </c>
      <c r="CG223" t="s">
        <v>86</v>
      </c>
      <c r="CH223" t="s">
        <v>87</v>
      </c>
      <c r="CI223" t="s">
        <v>88</v>
      </c>
      <c r="CJ223" t="s">
        <v>142</v>
      </c>
      <c r="CK223" t="s">
        <v>213</v>
      </c>
      <c r="CL223" t="s">
        <v>91</v>
      </c>
      <c r="CM223" t="s">
        <v>181</v>
      </c>
      <c r="CN223" t="s">
        <v>93</v>
      </c>
      <c r="CO223" t="s">
        <v>129</v>
      </c>
      <c r="CP223" t="s">
        <v>143</v>
      </c>
      <c r="CQ223" t="s">
        <v>144</v>
      </c>
      <c r="CR223" t="s">
        <v>97</v>
      </c>
      <c r="CS223" t="s">
        <v>154</v>
      </c>
      <c r="CT223" t="s">
        <v>131</v>
      </c>
      <c r="CU223" t="s">
        <v>132</v>
      </c>
      <c r="CV223" t="s">
        <v>133</v>
      </c>
      <c r="CW223" t="s">
        <v>102</v>
      </c>
      <c r="CX223" t="s">
        <v>103</v>
      </c>
      <c r="CY223" t="s">
        <v>104</v>
      </c>
      <c r="CZ223" t="s">
        <v>195</v>
      </c>
      <c r="DA223" t="s">
        <v>106</v>
      </c>
      <c r="DB223" t="s">
        <v>174</v>
      </c>
      <c r="DC223" t="s">
        <v>108</v>
      </c>
      <c r="DD223" t="s">
        <v>109</v>
      </c>
      <c r="DE223" t="s">
        <v>110</v>
      </c>
      <c r="DF223" t="s">
        <v>137</v>
      </c>
      <c r="DG223" t="s">
        <v>146</v>
      </c>
      <c r="DH223" t="s">
        <v>113</v>
      </c>
      <c r="DI223" t="s">
        <v>114</v>
      </c>
      <c r="DJ223" t="s">
        <v>147</v>
      </c>
      <c r="DK223" t="s">
        <v>116</v>
      </c>
      <c r="DL223" t="s">
        <v>138</v>
      </c>
      <c r="DM223" t="s">
        <v>148</v>
      </c>
    </row>
    <row r="224" spans="1:117" x14ac:dyDescent="0.3">
      <c r="A224">
        <v>223</v>
      </c>
      <c r="B224" s="2" t="s">
        <v>876</v>
      </c>
      <c r="C224" t="s">
        <v>877</v>
      </c>
      <c r="D224" t="s">
        <v>65</v>
      </c>
      <c r="E224" t="s">
        <v>65</v>
      </c>
      <c r="F224" t="s">
        <v>228</v>
      </c>
      <c r="G224" t="s">
        <v>159</v>
      </c>
      <c r="H224" t="s">
        <v>878</v>
      </c>
      <c r="I224" s="8">
        <f t="shared" si="160"/>
        <v>0</v>
      </c>
      <c r="J224" s="8">
        <f t="shared" si="161"/>
        <v>0</v>
      </c>
      <c r="K224" s="8">
        <f t="shared" si="162"/>
        <v>1</v>
      </c>
      <c r="L224" s="8">
        <f t="shared" si="163"/>
        <v>1</v>
      </c>
      <c r="M224" s="8">
        <f t="shared" si="164"/>
        <v>1</v>
      </c>
      <c r="N224" s="8">
        <f t="shared" si="165"/>
        <v>0</v>
      </c>
      <c r="O224" s="8">
        <f t="shared" si="166"/>
        <v>1</v>
      </c>
      <c r="P224" s="8">
        <f t="shared" si="167"/>
        <v>0</v>
      </c>
      <c r="Q224" s="8">
        <f t="shared" si="168"/>
        <v>0</v>
      </c>
      <c r="R224" s="8">
        <f t="shared" si="169"/>
        <v>1</v>
      </c>
      <c r="S224" s="8">
        <f t="shared" si="170"/>
        <v>1</v>
      </c>
      <c r="T224" s="8">
        <f t="shared" si="171"/>
        <v>0</v>
      </c>
      <c r="U224" s="8">
        <f t="shared" si="172"/>
        <v>0</v>
      </c>
      <c r="V224" s="8">
        <f t="shared" si="173"/>
        <v>1</v>
      </c>
      <c r="W224" s="10">
        <f t="shared" si="174"/>
        <v>0</v>
      </c>
      <c r="X224" s="10">
        <f t="shared" si="175"/>
        <v>1</v>
      </c>
      <c r="Y224" s="10">
        <f t="shared" si="176"/>
        <v>0</v>
      </c>
      <c r="Z224" s="10">
        <f t="shared" si="177"/>
        <v>1</v>
      </c>
      <c r="AA224" s="10">
        <f t="shared" si="178"/>
        <v>1</v>
      </c>
      <c r="AB224" s="10">
        <f t="shared" si="179"/>
        <v>1</v>
      </c>
      <c r="AC224" s="10">
        <f t="shared" si="180"/>
        <v>1</v>
      </c>
      <c r="AD224" s="10">
        <f t="shared" si="181"/>
        <v>1</v>
      </c>
      <c r="AE224" s="10">
        <f t="shared" si="182"/>
        <v>1</v>
      </c>
      <c r="AF224" s="10">
        <f t="shared" si="183"/>
        <v>0</v>
      </c>
      <c r="AG224" s="10">
        <f t="shared" si="184"/>
        <v>0</v>
      </c>
      <c r="AH224" s="10">
        <f t="shared" si="185"/>
        <v>0</v>
      </c>
      <c r="AI224" s="10">
        <f t="shared" si="186"/>
        <v>1</v>
      </c>
      <c r="AJ224" s="10">
        <f t="shared" si="187"/>
        <v>0</v>
      </c>
      <c r="AK224" s="10">
        <f t="shared" si="188"/>
        <v>0</v>
      </c>
      <c r="AL224" s="10">
        <f t="shared" si="189"/>
        <v>1</v>
      </c>
      <c r="AM224" s="10">
        <f t="shared" si="190"/>
        <v>0</v>
      </c>
      <c r="AN224" s="10">
        <f t="shared" si="191"/>
        <v>0</v>
      </c>
      <c r="AO224" s="10">
        <f t="shared" si="192"/>
        <v>1</v>
      </c>
      <c r="AP224" s="10">
        <f t="shared" si="193"/>
        <v>0</v>
      </c>
      <c r="AQ224" s="10">
        <f t="shared" si="194"/>
        <v>0</v>
      </c>
      <c r="AR224" s="10">
        <f t="shared" si="195"/>
        <v>0</v>
      </c>
      <c r="AS224" s="10">
        <f t="shared" si="196"/>
        <v>0</v>
      </c>
      <c r="AT224" s="10">
        <f t="shared" si="197"/>
        <v>0</v>
      </c>
      <c r="AU224" s="10">
        <f t="shared" si="198"/>
        <v>0</v>
      </c>
      <c r="AV224" s="10">
        <f t="shared" si="199"/>
        <v>0</v>
      </c>
      <c r="AW224" s="10">
        <f t="shared" si="200"/>
        <v>0</v>
      </c>
      <c r="AX224" s="10">
        <f t="shared" si="201"/>
        <v>0</v>
      </c>
      <c r="AY224" s="10">
        <f t="shared" si="202"/>
        <v>0</v>
      </c>
      <c r="AZ224" s="10">
        <f t="shared" si="203"/>
        <v>0</v>
      </c>
      <c r="BA224" s="10">
        <f t="shared" si="204"/>
        <v>1</v>
      </c>
      <c r="BB224" s="10">
        <f t="shared" si="205"/>
        <v>0</v>
      </c>
      <c r="BC224" s="10">
        <f t="shared" si="206"/>
        <v>0</v>
      </c>
      <c r="BD224" s="10">
        <f t="shared" si="207"/>
        <v>0</v>
      </c>
      <c r="BE224" s="10">
        <f t="shared" si="208"/>
        <v>1</v>
      </c>
      <c r="BF224" s="13">
        <f t="shared" si="209"/>
        <v>7</v>
      </c>
      <c r="BG224" s="14">
        <f t="shared" si="210"/>
        <v>0.5</v>
      </c>
      <c r="BH224" s="13">
        <f>BK224-BF224</f>
        <v>25.58</v>
      </c>
      <c r="BI224" s="14">
        <f t="shared" si="211"/>
        <v>0.38757575757575757</v>
      </c>
      <c r="BJ224" s="14">
        <f t="shared" si="212"/>
        <v>0.44378787878787879</v>
      </c>
      <c r="BK224">
        <v>32.58</v>
      </c>
      <c r="BL224">
        <v>80</v>
      </c>
      <c r="BM224">
        <v>19</v>
      </c>
      <c r="BN224">
        <v>49</v>
      </c>
      <c r="BO224" s="3">
        <v>0.40699999999999997</v>
      </c>
      <c r="BP224" s="4">
        <v>48.7</v>
      </c>
      <c r="BQ224" t="s">
        <v>261</v>
      </c>
      <c r="BR224" t="s">
        <v>200</v>
      </c>
      <c r="BS224" t="s">
        <v>72</v>
      </c>
      <c r="BT224" t="s">
        <v>73</v>
      </c>
      <c r="BU224" t="s">
        <v>74</v>
      </c>
      <c r="BV224" t="s">
        <v>153</v>
      </c>
      <c r="BW224" t="s">
        <v>124</v>
      </c>
      <c r="BX224" t="s">
        <v>193</v>
      </c>
      <c r="BY224" t="s">
        <v>78</v>
      </c>
      <c r="BZ224" t="s">
        <v>79</v>
      </c>
      <c r="CA224" t="s">
        <v>80</v>
      </c>
      <c r="CB224" t="s">
        <v>297</v>
      </c>
      <c r="CC224" t="s">
        <v>82</v>
      </c>
      <c r="CD224" t="s">
        <v>83</v>
      </c>
      <c r="CE224" t="s">
        <v>127</v>
      </c>
      <c r="CF224" t="s">
        <v>85</v>
      </c>
      <c r="CG224" t="s">
        <v>86</v>
      </c>
      <c r="CH224" t="s">
        <v>87</v>
      </c>
      <c r="CI224" t="s">
        <v>88</v>
      </c>
      <c r="CJ224" t="s">
        <v>89</v>
      </c>
      <c r="CK224" t="s">
        <v>90</v>
      </c>
      <c r="CL224" t="s">
        <v>91</v>
      </c>
      <c r="CM224" t="s">
        <v>92</v>
      </c>
      <c r="CN224" t="s">
        <v>93</v>
      </c>
      <c r="CO224" t="s">
        <v>129</v>
      </c>
      <c r="CP224" t="s">
        <v>143</v>
      </c>
      <c r="CQ224" t="s">
        <v>96</v>
      </c>
      <c r="CR224" t="s">
        <v>97</v>
      </c>
      <c r="CS224" t="s">
        <v>194</v>
      </c>
      <c r="CT224" t="s">
        <v>131</v>
      </c>
      <c r="CU224" t="s">
        <v>132</v>
      </c>
      <c r="CV224" t="s">
        <v>349</v>
      </c>
      <c r="CW224" t="s">
        <v>102</v>
      </c>
      <c r="CX224" t="s">
        <v>385</v>
      </c>
      <c r="CY224" t="s">
        <v>104</v>
      </c>
      <c r="CZ224" t="s">
        <v>195</v>
      </c>
      <c r="DA224" t="s">
        <v>162</v>
      </c>
      <c r="DB224" t="s">
        <v>174</v>
      </c>
      <c r="DC224" t="s">
        <v>428</v>
      </c>
      <c r="DD224" t="s">
        <v>262</v>
      </c>
      <c r="DE224" t="s">
        <v>110</v>
      </c>
      <c r="DF224" t="s">
        <v>137</v>
      </c>
      <c r="DG224" t="s">
        <v>209</v>
      </c>
      <c r="DH224" t="s">
        <v>113</v>
      </c>
      <c r="DI224" t="s">
        <v>114</v>
      </c>
      <c r="DJ224" t="s">
        <v>147</v>
      </c>
      <c r="DK224" t="s">
        <v>330</v>
      </c>
      <c r="DL224" t="s">
        <v>138</v>
      </c>
      <c r="DM224" t="s">
        <v>118</v>
      </c>
    </row>
    <row r="225" spans="1:117" x14ac:dyDescent="0.3">
      <c r="A225">
        <v>224</v>
      </c>
      <c r="B225" s="2" t="s">
        <v>879</v>
      </c>
      <c r="C225" t="s">
        <v>880</v>
      </c>
      <c r="D225" t="s">
        <v>65</v>
      </c>
      <c r="E225" t="s">
        <v>65</v>
      </c>
      <c r="F225" t="s">
        <v>487</v>
      </c>
      <c r="G225" t="s">
        <v>151</v>
      </c>
      <c r="H225" t="s">
        <v>881</v>
      </c>
      <c r="I225" s="8">
        <f t="shared" si="160"/>
        <v>0</v>
      </c>
      <c r="J225" s="8">
        <f t="shared" si="161"/>
        <v>0</v>
      </c>
      <c r="K225" s="8">
        <f t="shared" si="162"/>
        <v>0</v>
      </c>
      <c r="L225" s="8">
        <f t="shared" si="163"/>
        <v>0</v>
      </c>
      <c r="M225" s="8">
        <f t="shared" si="164"/>
        <v>0</v>
      </c>
      <c r="N225" s="8">
        <f t="shared" si="165"/>
        <v>0</v>
      </c>
      <c r="O225" s="8">
        <f t="shared" si="166"/>
        <v>0</v>
      </c>
      <c r="P225" s="8">
        <f t="shared" si="167"/>
        <v>1</v>
      </c>
      <c r="Q225" s="8">
        <f t="shared" si="168"/>
        <v>0</v>
      </c>
      <c r="R225" s="8">
        <f t="shared" si="169"/>
        <v>0</v>
      </c>
      <c r="S225" s="8">
        <f t="shared" si="170"/>
        <v>1</v>
      </c>
      <c r="T225" s="8">
        <f t="shared" si="171"/>
        <v>0</v>
      </c>
      <c r="U225" s="8">
        <f t="shared" si="172"/>
        <v>0</v>
      </c>
      <c r="V225" s="8">
        <f t="shared" si="173"/>
        <v>1</v>
      </c>
      <c r="W225" s="10">
        <f t="shared" si="174"/>
        <v>0</v>
      </c>
      <c r="X225" s="10">
        <f t="shared" si="175"/>
        <v>0</v>
      </c>
      <c r="Y225" s="10">
        <f t="shared" si="176"/>
        <v>0</v>
      </c>
      <c r="Z225" s="10">
        <f t="shared" si="177"/>
        <v>0</v>
      </c>
      <c r="AA225" s="10">
        <f t="shared" si="178"/>
        <v>1</v>
      </c>
      <c r="AB225" s="10">
        <f t="shared" si="179"/>
        <v>0</v>
      </c>
      <c r="AC225" s="10">
        <f t="shared" si="180"/>
        <v>0</v>
      </c>
      <c r="AD225" s="10">
        <f t="shared" si="181"/>
        <v>0</v>
      </c>
      <c r="AE225" s="10">
        <f t="shared" si="182"/>
        <v>0</v>
      </c>
      <c r="AF225" s="10">
        <f t="shared" si="183"/>
        <v>0</v>
      </c>
      <c r="AG225" s="10">
        <f t="shared" si="184"/>
        <v>0</v>
      </c>
      <c r="AH225" s="10">
        <f t="shared" si="185"/>
        <v>0</v>
      </c>
      <c r="AI225" s="10">
        <f t="shared" si="186"/>
        <v>1</v>
      </c>
      <c r="AJ225" s="10">
        <f t="shared" si="187"/>
        <v>0</v>
      </c>
      <c r="AK225" s="10">
        <f t="shared" si="188"/>
        <v>0</v>
      </c>
      <c r="AL225" s="10">
        <f t="shared" si="189"/>
        <v>0</v>
      </c>
      <c r="AM225" s="10">
        <f t="shared" si="190"/>
        <v>1</v>
      </c>
      <c r="AN225" s="10">
        <f t="shared" si="191"/>
        <v>1</v>
      </c>
      <c r="AO225" s="10">
        <f t="shared" si="192"/>
        <v>0</v>
      </c>
      <c r="AP225" s="10">
        <f t="shared" si="193"/>
        <v>1</v>
      </c>
      <c r="AQ225" s="10">
        <f t="shared" si="194"/>
        <v>0</v>
      </c>
      <c r="AR225" s="10">
        <f t="shared" si="195"/>
        <v>0</v>
      </c>
      <c r="AS225" s="10">
        <f t="shared" si="196"/>
        <v>0</v>
      </c>
      <c r="AT225" s="10">
        <f t="shared" si="197"/>
        <v>1</v>
      </c>
      <c r="AU225" s="10">
        <f t="shared" si="198"/>
        <v>0</v>
      </c>
      <c r="AV225" s="10">
        <f t="shared" si="199"/>
        <v>0</v>
      </c>
      <c r="AW225" s="10">
        <f t="shared" si="200"/>
        <v>1</v>
      </c>
      <c r="AX225" s="10">
        <f t="shared" si="201"/>
        <v>0</v>
      </c>
      <c r="AY225" s="10">
        <f t="shared" si="202"/>
        <v>0</v>
      </c>
      <c r="AZ225" s="10">
        <f t="shared" si="203"/>
        <v>0</v>
      </c>
      <c r="BA225" s="10">
        <f t="shared" si="204"/>
        <v>1</v>
      </c>
      <c r="BB225" s="10">
        <f t="shared" si="205"/>
        <v>1</v>
      </c>
      <c r="BC225" s="10">
        <f t="shared" si="206"/>
        <v>1</v>
      </c>
      <c r="BD225" s="10">
        <f t="shared" si="207"/>
        <v>0</v>
      </c>
      <c r="BE225" s="10">
        <f t="shared" si="208"/>
        <v>0</v>
      </c>
      <c r="BF225" s="13">
        <f t="shared" si="209"/>
        <v>3</v>
      </c>
      <c r="BG225" s="14">
        <f t="shared" si="210"/>
        <v>0.21428571428571427</v>
      </c>
      <c r="BH225" s="13">
        <f>BK225-BF225</f>
        <v>29.520000000000003</v>
      </c>
      <c r="BI225" s="14">
        <f t="shared" si="211"/>
        <v>0.44727272727272732</v>
      </c>
      <c r="BJ225" s="14">
        <f t="shared" si="212"/>
        <v>0.33077922077922078</v>
      </c>
      <c r="BK225">
        <v>32.520000000000003</v>
      </c>
      <c r="BL225">
        <v>80</v>
      </c>
      <c r="BM225">
        <v>13</v>
      </c>
      <c r="BN225">
        <v>49</v>
      </c>
      <c r="BO225" s="3">
        <v>0.40699999999999997</v>
      </c>
      <c r="BP225" s="4">
        <v>47.7</v>
      </c>
      <c r="BQ225" t="s">
        <v>261</v>
      </c>
      <c r="BR225" t="s">
        <v>200</v>
      </c>
      <c r="BS225" t="s">
        <v>167</v>
      </c>
      <c r="BT225" t="s">
        <v>201</v>
      </c>
      <c r="BU225" t="s">
        <v>240</v>
      </c>
      <c r="BV225" t="s">
        <v>153</v>
      </c>
      <c r="BW225" t="s">
        <v>76</v>
      </c>
      <c r="BX225" t="s">
        <v>77</v>
      </c>
      <c r="BY225" t="s">
        <v>78</v>
      </c>
      <c r="BZ225" t="s">
        <v>230</v>
      </c>
      <c r="CA225" t="s">
        <v>80</v>
      </c>
      <c r="CB225" t="s">
        <v>168</v>
      </c>
      <c r="CC225" t="s">
        <v>161</v>
      </c>
      <c r="CD225" t="s">
        <v>83</v>
      </c>
      <c r="CE225" t="s">
        <v>127</v>
      </c>
      <c r="CF225" t="s">
        <v>186</v>
      </c>
      <c r="CG225" t="s">
        <v>86</v>
      </c>
      <c r="CH225" t="s">
        <v>128</v>
      </c>
      <c r="CI225" t="s">
        <v>88</v>
      </c>
      <c r="CJ225" t="s">
        <v>142</v>
      </c>
      <c r="CK225" t="s">
        <v>213</v>
      </c>
      <c r="CL225" t="s">
        <v>790</v>
      </c>
      <c r="CM225" t="s">
        <v>181</v>
      </c>
      <c r="CN225" t="s">
        <v>93</v>
      </c>
      <c r="CO225" t="s">
        <v>129</v>
      </c>
      <c r="CP225" t="s">
        <v>143</v>
      </c>
      <c r="CQ225" t="s">
        <v>96</v>
      </c>
      <c r="CR225" t="s">
        <v>97</v>
      </c>
      <c r="CS225" t="s">
        <v>154</v>
      </c>
      <c r="CT225" t="s">
        <v>99</v>
      </c>
      <c r="CU225" t="s">
        <v>100</v>
      </c>
      <c r="CV225" t="s">
        <v>133</v>
      </c>
      <c r="CW225" t="s">
        <v>134</v>
      </c>
      <c r="CX225" t="s">
        <v>103</v>
      </c>
      <c r="CY225" t="s">
        <v>104</v>
      </c>
      <c r="CZ225" t="s">
        <v>135</v>
      </c>
      <c r="DA225" t="s">
        <v>188</v>
      </c>
      <c r="DB225" t="s">
        <v>107</v>
      </c>
      <c r="DC225" t="s">
        <v>108</v>
      </c>
      <c r="DD225" t="s">
        <v>109</v>
      </c>
      <c r="DE225" t="s">
        <v>208</v>
      </c>
      <c r="DF225" t="s">
        <v>137</v>
      </c>
      <c r="DG225" t="s">
        <v>146</v>
      </c>
      <c r="DH225" t="s">
        <v>113</v>
      </c>
      <c r="DI225" t="s">
        <v>114</v>
      </c>
      <c r="DJ225" t="s">
        <v>115</v>
      </c>
      <c r="DK225" t="s">
        <v>116</v>
      </c>
      <c r="DL225" t="s">
        <v>138</v>
      </c>
      <c r="DM225" t="s">
        <v>148</v>
      </c>
    </row>
    <row r="226" spans="1:117" x14ac:dyDescent="0.3">
      <c r="A226">
        <v>225</v>
      </c>
      <c r="B226" s="2" t="s">
        <v>882</v>
      </c>
      <c r="C226" t="s">
        <v>883</v>
      </c>
      <c r="D226" t="s">
        <v>65</v>
      </c>
      <c r="E226" t="s">
        <v>65</v>
      </c>
      <c r="F226" t="s">
        <v>243</v>
      </c>
      <c r="G226" t="s">
        <v>159</v>
      </c>
      <c r="H226" t="s">
        <v>884</v>
      </c>
      <c r="I226" s="8">
        <f t="shared" si="160"/>
        <v>0</v>
      </c>
      <c r="J226" s="8">
        <f t="shared" si="161"/>
        <v>0</v>
      </c>
      <c r="K226" s="8">
        <f t="shared" si="162"/>
        <v>0</v>
      </c>
      <c r="L226" s="8">
        <f t="shared" si="163"/>
        <v>1</v>
      </c>
      <c r="M226" s="8">
        <f t="shared" si="164"/>
        <v>0</v>
      </c>
      <c r="N226" s="8">
        <f t="shared" si="165"/>
        <v>0</v>
      </c>
      <c r="O226" s="8">
        <f t="shared" si="166"/>
        <v>1</v>
      </c>
      <c r="P226" s="8">
        <f t="shared" si="167"/>
        <v>1</v>
      </c>
      <c r="Q226" s="8">
        <f t="shared" si="168"/>
        <v>0</v>
      </c>
      <c r="R226" s="8">
        <f t="shared" si="169"/>
        <v>1</v>
      </c>
      <c r="S226" s="8">
        <f t="shared" si="170"/>
        <v>1</v>
      </c>
      <c r="T226" s="8">
        <f t="shared" si="171"/>
        <v>1</v>
      </c>
      <c r="U226" s="8">
        <f t="shared" si="172"/>
        <v>0</v>
      </c>
      <c r="V226" s="8">
        <f t="shared" si="173"/>
        <v>1</v>
      </c>
      <c r="W226" s="10">
        <f t="shared" si="174"/>
        <v>1</v>
      </c>
      <c r="X226" s="10">
        <f t="shared" si="175"/>
        <v>0</v>
      </c>
      <c r="Y226" s="10">
        <f t="shared" si="176"/>
        <v>0</v>
      </c>
      <c r="Z226" s="10">
        <f t="shared" si="177"/>
        <v>1</v>
      </c>
      <c r="AA226" s="10">
        <f t="shared" si="178"/>
        <v>1</v>
      </c>
      <c r="AB226" s="10">
        <f t="shared" si="179"/>
        <v>0</v>
      </c>
      <c r="AC226" s="10">
        <f t="shared" si="180"/>
        <v>1</v>
      </c>
      <c r="AD226" s="10">
        <f t="shared" si="181"/>
        <v>1</v>
      </c>
      <c r="AE226" s="10">
        <f t="shared" si="182"/>
        <v>1</v>
      </c>
      <c r="AF226" s="10">
        <f t="shared" si="183"/>
        <v>0</v>
      </c>
      <c r="AG226" s="10">
        <f t="shared" si="184"/>
        <v>0</v>
      </c>
      <c r="AH226" s="10">
        <f t="shared" si="185"/>
        <v>0</v>
      </c>
      <c r="AI226" s="10">
        <f t="shared" si="186"/>
        <v>0</v>
      </c>
      <c r="AJ226" s="10">
        <f t="shared" si="187"/>
        <v>0</v>
      </c>
      <c r="AK226" s="10">
        <f t="shared" si="188"/>
        <v>0</v>
      </c>
      <c r="AL226" s="10">
        <f t="shared" si="189"/>
        <v>1</v>
      </c>
      <c r="AM226" s="10">
        <f t="shared" si="190"/>
        <v>0</v>
      </c>
      <c r="AN226" s="10">
        <f t="shared" si="191"/>
        <v>0</v>
      </c>
      <c r="AO226" s="10">
        <f t="shared" si="192"/>
        <v>0</v>
      </c>
      <c r="AP226" s="10">
        <f t="shared" si="193"/>
        <v>1</v>
      </c>
      <c r="AQ226" s="10">
        <f t="shared" si="194"/>
        <v>0</v>
      </c>
      <c r="AR226" s="10">
        <f t="shared" si="195"/>
        <v>0</v>
      </c>
      <c r="AS226" s="10">
        <f t="shared" si="196"/>
        <v>0</v>
      </c>
      <c r="AT226" s="10">
        <f t="shared" si="197"/>
        <v>0</v>
      </c>
      <c r="AU226" s="10">
        <f t="shared" si="198"/>
        <v>1</v>
      </c>
      <c r="AV226" s="10">
        <f t="shared" si="199"/>
        <v>0</v>
      </c>
      <c r="AW226" s="10">
        <f t="shared" si="200"/>
        <v>0</v>
      </c>
      <c r="AX226" s="10">
        <f t="shared" si="201"/>
        <v>0</v>
      </c>
      <c r="AY226" s="10">
        <f t="shared" si="202"/>
        <v>0</v>
      </c>
      <c r="AZ226" s="10">
        <f t="shared" si="203"/>
        <v>0</v>
      </c>
      <c r="BA226" s="10">
        <f t="shared" si="204"/>
        <v>0</v>
      </c>
      <c r="BB226" s="10">
        <f t="shared" si="205"/>
        <v>1</v>
      </c>
      <c r="BC226" s="10">
        <f t="shared" si="206"/>
        <v>1</v>
      </c>
      <c r="BD226" s="10">
        <f t="shared" si="207"/>
        <v>0</v>
      </c>
      <c r="BE226" s="10">
        <f t="shared" si="208"/>
        <v>1</v>
      </c>
      <c r="BF226" s="13">
        <f t="shared" si="209"/>
        <v>7</v>
      </c>
      <c r="BG226" s="14">
        <f t="shared" si="210"/>
        <v>0.5</v>
      </c>
      <c r="BH226" s="13">
        <f>BK226-BF226</f>
        <v>25.509999999999998</v>
      </c>
      <c r="BI226" s="14">
        <f t="shared" si="211"/>
        <v>0.38651515151515148</v>
      </c>
      <c r="BJ226" s="14">
        <f t="shared" si="212"/>
        <v>0.44325757575757574</v>
      </c>
      <c r="BK226">
        <v>32.51</v>
      </c>
      <c r="BL226">
        <v>80</v>
      </c>
      <c r="BM226">
        <v>19</v>
      </c>
      <c r="BN226">
        <v>49</v>
      </c>
      <c r="BO226" s="3">
        <v>0.40600000000000003</v>
      </c>
      <c r="BP226" s="4">
        <v>48.3</v>
      </c>
      <c r="BQ226" t="s">
        <v>261</v>
      </c>
      <c r="BR226" t="s">
        <v>200</v>
      </c>
      <c r="BS226" t="s">
        <v>167</v>
      </c>
      <c r="BT226" t="s">
        <v>73</v>
      </c>
      <c r="BU226" t="s">
        <v>240</v>
      </c>
      <c r="BV226" t="s">
        <v>153</v>
      </c>
      <c r="BW226" t="s">
        <v>124</v>
      </c>
      <c r="BX226" t="s">
        <v>77</v>
      </c>
      <c r="BY226" t="s">
        <v>78</v>
      </c>
      <c r="BZ226" t="s">
        <v>79</v>
      </c>
      <c r="CA226" t="s">
        <v>80</v>
      </c>
      <c r="CB226" t="s">
        <v>81</v>
      </c>
      <c r="CC226" t="s">
        <v>161</v>
      </c>
      <c r="CD226" t="s">
        <v>83</v>
      </c>
      <c r="CE226" t="s">
        <v>84</v>
      </c>
      <c r="CF226" t="s">
        <v>186</v>
      </c>
      <c r="CG226" t="s">
        <v>86</v>
      </c>
      <c r="CH226" t="s">
        <v>87</v>
      </c>
      <c r="CI226" t="s">
        <v>88</v>
      </c>
      <c r="CJ226" t="s">
        <v>371</v>
      </c>
      <c r="CK226" t="s">
        <v>90</v>
      </c>
      <c r="CL226" t="s">
        <v>91</v>
      </c>
      <c r="CM226" t="s">
        <v>92</v>
      </c>
      <c r="CN226" t="s">
        <v>93</v>
      </c>
      <c r="CO226" t="s">
        <v>129</v>
      </c>
      <c r="CP226" t="s">
        <v>143</v>
      </c>
      <c r="CQ226" t="s">
        <v>144</v>
      </c>
      <c r="CR226" t="s">
        <v>97</v>
      </c>
      <c r="CS226" t="s">
        <v>154</v>
      </c>
      <c r="CT226" t="s">
        <v>131</v>
      </c>
      <c r="CU226" t="s">
        <v>132</v>
      </c>
      <c r="CV226" t="s">
        <v>349</v>
      </c>
      <c r="CW226" t="s">
        <v>439</v>
      </c>
      <c r="CX226" t="s">
        <v>103</v>
      </c>
      <c r="CY226" t="s">
        <v>104</v>
      </c>
      <c r="CZ226" t="s">
        <v>135</v>
      </c>
      <c r="DA226" t="s">
        <v>162</v>
      </c>
      <c r="DB226" t="s">
        <v>174</v>
      </c>
      <c r="DC226" t="s">
        <v>189</v>
      </c>
      <c r="DD226" t="s">
        <v>109</v>
      </c>
      <c r="DE226" t="s">
        <v>110</v>
      </c>
      <c r="DF226" t="s">
        <v>137</v>
      </c>
      <c r="DG226" t="s">
        <v>146</v>
      </c>
      <c r="DH226" t="s">
        <v>113</v>
      </c>
      <c r="DI226" t="s">
        <v>232</v>
      </c>
      <c r="DJ226" t="s">
        <v>115</v>
      </c>
      <c r="DK226" t="s">
        <v>116</v>
      </c>
      <c r="DL226" t="s">
        <v>138</v>
      </c>
      <c r="DM226" t="s">
        <v>118</v>
      </c>
    </row>
    <row r="227" spans="1:117" x14ac:dyDescent="0.3">
      <c r="A227">
        <v>226</v>
      </c>
      <c r="B227" s="2" t="s">
        <v>885</v>
      </c>
      <c r="C227" t="s">
        <v>886</v>
      </c>
      <c r="D227" t="s">
        <v>65</v>
      </c>
      <c r="E227" t="s">
        <v>65</v>
      </c>
      <c r="F227" t="s">
        <v>487</v>
      </c>
      <c r="G227" t="s">
        <v>68</v>
      </c>
      <c r="H227" t="s">
        <v>887</v>
      </c>
      <c r="I227" s="8">
        <f t="shared" si="160"/>
        <v>1</v>
      </c>
      <c r="J227" s="8">
        <f t="shared" si="161"/>
        <v>0</v>
      </c>
      <c r="K227" s="8">
        <f t="shared" si="162"/>
        <v>0</v>
      </c>
      <c r="L227" s="8">
        <f t="shared" si="163"/>
        <v>0</v>
      </c>
      <c r="M227" s="8">
        <f t="shared" si="164"/>
        <v>1</v>
      </c>
      <c r="N227" s="8">
        <f t="shared" si="165"/>
        <v>0</v>
      </c>
      <c r="O227" s="8">
        <f t="shared" si="166"/>
        <v>0</v>
      </c>
      <c r="P227" s="8">
        <f t="shared" si="167"/>
        <v>0</v>
      </c>
      <c r="Q227" s="8">
        <f t="shared" si="168"/>
        <v>0</v>
      </c>
      <c r="R227" s="8">
        <f t="shared" si="169"/>
        <v>1</v>
      </c>
      <c r="S227" s="8">
        <f t="shared" si="170"/>
        <v>0</v>
      </c>
      <c r="T227" s="8">
        <f t="shared" si="171"/>
        <v>1</v>
      </c>
      <c r="U227" s="8">
        <f t="shared" si="172"/>
        <v>1</v>
      </c>
      <c r="V227" s="8">
        <f t="shared" si="173"/>
        <v>1</v>
      </c>
      <c r="W227" s="10">
        <f t="shared" si="174"/>
        <v>0</v>
      </c>
      <c r="X227" s="10">
        <f t="shared" si="175"/>
        <v>1</v>
      </c>
      <c r="Y227" s="10">
        <f t="shared" si="176"/>
        <v>0</v>
      </c>
      <c r="Z227" s="10">
        <f t="shared" si="177"/>
        <v>1</v>
      </c>
      <c r="AA227" s="10">
        <f t="shared" si="178"/>
        <v>1</v>
      </c>
      <c r="AB227" s="10">
        <f t="shared" si="179"/>
        <v>0</v>
      </c>
      <c r="AC227" s="10">
        <f t="shared" si="180"/>
        <v>1</v>
      </c>
      <c r="AD227" s="10">
        <f t="shared" si="181"/>
        <v>1</v>
      </c>
      <c r="AE227" s="10">
        <f t="shared" si="182"/>
        <v>1</v>
      </c>
      <c r="AF227" s="10">
        <f t="shared" si="183"/>
        <v>0</v>
      </c>
      <c r="AG227" s="10">
        <f t="shared" si="184"/>
        <v>0</v>
      </c>
      <c r="AH227" s="10">
        <f t="shared" si="185"/>
        <v>0</v>
      </c>
      <c r="AI227" s="10">
        <f t="shared" si="186"/>
        <v>1</v>
      </c>
      <c r="AJ227" s="10">
        <f t="shared" si="187"/>
        <v>0</v>
      </c>
      <c r="AK227" s="10">
        <f t="shared" si="188"/>
        <v>1</v>
      </c>
      <c r="AL227" s="10">
        <f t="shared" si="189"/>
        <v>1</v>
      </c>
      <c r="AM227" s="10">
        <f t="shared" si="190"/>
        <v>1</v>
      </c>
      <c r="AN227" s="10">
        <f t="shared" si="191"/>
        <v>0</v>
      </c>
      <c r="AO227" s="10">
        <f t="shared" si="192"/>
        <v>0</v>
      </c>
      <c r="AP227" s="10">
        <f t="shared" si="193"/>
        <v>0</v>
      </c>
      <c r="AQ227" s="10">
        <f t="shared" si="194"/>
        <v>0</v>
      </c>
      <c r="AR227" s="10">
        <f t="shared" si="195"/>
        <v>0</v>
      </c>
      <c r="AS227" s="10">
        <f t="shared" si="196"/>
        <v>1</v>
      </c>
      <c r="AT227" s="10">
        <f t="shared" si="197"/>
        <v>0</v>
      </c>
      <c r="AU227" s="10">
        <f t="shared" si="198"/>
        <v>0</v>
      </c>
      <c r="AV227" s="10">
        <f t="shared" si="199"/>
        <v>0</v>
      </c>
      <c r="AW227" s="10">
        <f t="shared" si="200"/>
        <v>0</v>
      </c>
      <c r="AX227" s="10">
        <f t="shared" si="201"/>
        <v>0</v>
      </c>
      <c r="AY227" s="10">
        <f t="shared" si="202"/>
        <v>0</v>
      </c>
      <c r="AZ227" s="10">
        <f t="shared" si="203"/>
        <v>0</v>
      </c>
      <c r="BA227" s="10">
        <f t="shared" si="204"/>
        <v>1</v>
      </c>
      <c r="BB227" s="10">
        <f t="shared" si="205"/>
        <v>0</v>
      </c>
      <c r="BC227" s="10">
        <f t="shared" si="206"/>
        <v>1</v>
      </c>
      <c r="BD227" s="10">
        <f t="shared" si="207"/>
        <v>0</v>
      </c>
      <c r="BE227" s="10">
        <f t="shared" si="208"/>
        <v>1</v>
      </c>
      <c r="BF227" s="13">
        <f t="shared" si="209"/>
        <v>6</v>
      </c>
      <c r="BG227" s="14">
        <f t="shared" si="210"/>
        <v>0.42857142857142855</v>
      </c>
      <c r="BH227" s="13">
        <f>BK227-BF227</f>
        <v>26.5</v>
      </c>
      <c r="BI227" s="14">
        <f t="shared" si="211"/>
        <v>0.40151515151515149</v>
      </c>
      <c r="BJ227" s="14">
        <f t="shared" si="212"/>
        <v>0.41504329004328999</v>
      </c>
      <c r="BK227">
        <v>32.5</v>
      </c>
      <c r="BL227">
        <v>80</v>
      </c>
      <c r="BM227">
        <v>20</v>
      </c>
      <c r="BN227">
        <v>49</v>
      </c>
      <c r="BO227" s="3">
        <v>0.40600000000000003</v>
      </c>
      <c r="BP227" s="4">
        <v>54</v>
      </c>
      <c r="BQ227" t="s">
        <v>70</v>
      </c>
      <c r="BR227" t="s">
        <v>200</v>
      </c>
      <c r="BS227" t="s">
        <v>167</v>
      </c>
      <c r="BT227" t="s">
        <v>201</v>
      </c>
      <c r="BU227" t="s">
        <v>74</v>
      </c>
      <c r="BV227" t="s">
        <v>153</v>
      </c>
      <c r="BW227" t="s">
        <v>76</v>
      </c>
      <c r="BX227" t="s">
        <v>193</v>
      </c>
      <c r="BY227" t="s">
        <v>78</v>
      </c>
      <c r="BZ227" t="s">
        <v>79</v>
      </c>
      <c r="CA227" t="s">
        <v>202</v>
      </c>
      <c r="CB227" t="s">
        <v>81</v>
      </c>
      <c r="CC227" t="s">
        <v>126</v>
      </c>
      <c r="CD227" t="s">
        <v>83</v>
      </c>
      <c r="CE227" t="s">
        <v>127</v>
      </c>
      <c r="CF227" t="s">
        <v>85</v>
      </c>
      <c r="CG227" t="s">
        <v>86</v>
      </c>
      <c r="CH227" t="s">
        <v>87</v>
      </c>
      <c r="CI227" t="s">
        <v>88</v>
      </c>
      <c r="CJ227" t="s">
        <v>142</v>
      </c>
      <c r="CK227" t="s">
        <v>90</v>
      </c>
      <c r="CL227" t="s">
        <v>91</v>
      </c>
      <c r="CM227" t="s">
        <v>92</v>
      </c>
      <c r="CN227" t="s">
        <v>93</v>
      </c>
      <c r="CO227" t="s">
        <v>129</v>
      </c>
      <c r="CP227" t="s">
        <v>143</v>
      </c>
      <c r="CQ227" t="s">
        <v>96</v>
      </c>
      <c r="CR227" t="s">
        <v>97</v>
      </c>
      <c r="CS227" t="s">
        <v>98</v>
      </c>
      <c r="CT227" t="s">
        <v>131</v>
      </c>
      <c r="CU227" t="s">
        <v>100</v>
      </c>
      <c r="CV227" t="s">
        <v>101</v>
      </c>
      <c r="CW227" t="s">
        <v>134</v>
      </c>
      <c r="CX227" t="s">
        <v>385</v>
      </c>
      <c r="CY227" t="s">
        <v>104</v>
      </c>
      <c r="CZ227" t="s">
        <v>195</v>
      </c>
      <c r="DA227" t="s">
        <v>106</v>
      </c>
      <c r="DB227" t="s">
        <v>174</v>
      </c>
      <c r="DC227" t="s">
        <v>108</v>
      </c>
      <c r="DD227" t="s">
        <v>109</v>
      </c>
      <c r="DE227" t="s">
        <v>110</v>
      </c>
      <c r="DF227" t="s">
        <v>182</v>
      </c>
      <c r="DG227" t="s">
        <v>146</v>
      </c>
      <c r="DH227" t="s">
        <v>113</v>
      </c>
      <c r="DI227" t="s">
        <v>114</v>
      </c>
      <c r="DJ227" t="s">
        <v>147</v>
      </c>
      <c r="DK227" t="s">
        <v>116</v>
      </c>
      <c r="DL227" t="s">
        <v>138</v>
      </c>
      <c r="DM227" t="s">
        <v>118</v>
      </c>
    </row>
    <row r="228" spans="1:117" x14ac:dyDescent="0.3">
      <c r="A228">
        <v>227</v>
      </c>
      <c r="B228" s="2" t="s">
        <v>888</v>
      </c>
      <c r="C228" t="s">
        <v>889</v>
      </c>
      <c r="D228" t="s">
        <v>66</v>
      </c>
      <c r="E228" t="s">
        <v>65</v>
      </c>
      <c r="F228" t="s">
        <v>284</v>
      </c>
      <c r="G228" t="s">
        <v>450</v>
      </c>
      <c r="H228" t="s">
        <v>890</v>
      </c>
      <c r="I228" s="8">
        <f t="shared" si="160"/>
        <v>1</v>
      </c>
      <c r="J228" s="8">
        <f t="shared" si="161"/>
        <v>1</v>
      </c>
      <c r="K228" s="8">
        <f t="shared" si="162"/>
        <v>0</v>
      </c>
      <c r="L228" s="8">
        <f t="shared" si="163"/>
        <v>0</v>
      </c>
      <c r="M228" s="8">
        <f t="shared" si="164"/>
        <v>0</v>
      </c>
      <c r="N228" s="8">
        <f t="shared" si="165"/>
        <v>0</v>
      </c>
      <c r="O228" s="8">
        <f t="shared" si="166"/>
        <v>1</v>
      </c>
      <c r="P228" s="8">
        <f t="shared" si="167"/>
        <v>0</v>
      </c>
      <c r="Q228" s="8">
        <f t="shared" si="168"/>
        <v>0</v>
      </c>
      <c r="R228" s="8">
        <f t="shared" si="169"/>
        <v>0</v>
      </c>
      <c r="S228" s="8">
        <f t="shared" si="170"/>
        <v>0</v>
      </c>
      <c r="T228" s="8">
        <f t="shared" si="171"/>
        <v>0</v>
      </c>
      <c r="U228" s="8">
        <f t="shared" si="172"/>
        <v>0</v>
      </c>
      <c r="V228" s="8">
        <f t="shared" si="173"/>
        <v>0</v>
      </c>
      <c r="W228" s="10">
        <f t="shared" si="174"/>
        <v>0</v>
      </c>
      <c r="X228" s="10">
        <f t="shared" si="175"/>
        <v>1</v>
      </c>
      <c r="Y228" s="10">
        <f t="shared" si="176"/>
        <v>0</v>
      </c>
      <c r="Z228" s="10">
        <f t="shared" si="177"/>
        <v>1</v>
      </c>
      <c r="AA228" s="10">
        <f t="shared" si="178"/>
        <v>1</v>
      </c>
      <c r="AB228" s="10">
        <f t="shared" si="179"/>
        <v>1</v>
      </c>
      <c r="AC228" s="10">
        <f t="shared" si="180"/>
        <v>1</v>
      </c>
      <c r="AD228" s="10">
        <f t="shared" si="181"/>
        <v>1</v>
      </c>
      <c r="AE228" s="10">
        <f t="shared" si="182"/>
        <v>0</v>
      </c>
      <c r="AF228" s="10">
        <f t="shared" si="183"/>
        <v>0</v>
      </c>
      <c r="AG228" s="10">
        <f t="shared" si="184"/>
        <v>0</v>
      </c>
      <c r="AH228" s="10">
        <f t="shared" si="185"/>
        <v>1</v>
      </c>
      <c r="AI228" s="10">
        <f t="shared" si="186"/>
        <v>1</v>
      </c>
      <c r="AJ228" s="10">
        <f t="shared" si="187"/>
        <v>0</v>
      </c>
      <c r="AK228" s="10">
        <f t="shared" si="188"/>
        <v>0</v>
      </c>
      <c r="AL228" s="10">
        <f t="shared" si="189"/>
        <v>1</v>
      </c>
      <c r="AM228" s="10">
        <f t="shared" si="190"/>
        <v>0</v>
      </c>
      <c r="AN228" s="10">
        <f t="shared" si="191"/>
        <v>0</v>
      </c>
      <c r="AO228" s="10">
        <f t="shared" si="192"/>
        <v>0</v>
      </c>
      <c r="AP228" s="10">
        <f t="shared" si="193"/>
        <v>0</v>
      </c>
      <c r="AQ228" s="10">
        <f t="shared" si="194"/>
        <v>0</v>
      </c>
      <c r="AR228" s="10">
        <f t="shared" si="195"/>
        <v>0</v>
      </c>
      <c r="AS228" s="10">
        <f t="shared" si="196"/>
        <v>0</v>
      </c>
      <c r="AT228" s="10">
        <f t="shared" si="197"/>
        <v>0</v>
      </c>
      <c r="AU228" s="10">
        <f t="shared" si="198"/>
        <v>0</v>
      </c>
      <c r="AV228" s="10">
        <f t="shared" si="199"/>
        <v>0</v>
      </c>
      <c r="AW228" s="10">
        <f t="shared" si="200"/>
        <v>0</v>
      </c>
      <c r="AX228" s="10">
        <f t="shared" si="201"/>
        <v>0</v>
      </c>
      <c r="AY228" s="10">
        <f t="shared" si="202"/>
        <v>1</v>
      </c>
      <c r="AZ228" s="10">
        <f t="shared" si="203"/>
        <v>0</v>
      </c>
      <c r="BA228" s="10">
        <f t="shared" si="204"/>
        <v>1</v>
      </c>
      <c r="BB228" s="10">
        <f t="shared" si="205"/>
        <v>0</v>
      </c>
      <c r="BC228" s="10">
        <f t="shared" si="206"/>
        <v>1</v>
      </c>
      <c r="BD228" s="10">
        <f t="shared" si="207"/>
        <v>1</v>
      </c>
      <c r="BE228" s="10">
        <f t="shared" si="208"/>
        <v>1</v>
      </c>
      <c r="BF228" s="13">
        <f t="shared" si="209"/>
        <v>3</v>
      </c>
      <c r="BG228" s="14">
        <f t="shared" si="210"/>
        <v>0.21428571428571427</v>
      </c>
      <c r="BH228" s="13">
        <f>BK228-BF228</f>
        <v>29.409999999999997</v>
      </c>
      <c r="BI228" s="14">
        <f t="shared" si="211"/>
        <v>0.44560606060606056</v>
      </c>
      <c r="BJ228" s="14">
        <f t="shared" si="212"/>
        <v>0.32994588744588743</v>
      </c>
      <c r="BK228">
        <v>32.409999999999997</v>
      </c>
      <c r="BL228">
        <v>80</v>
      </c>
      <c r="BM228">
        <v>17</v>
      </c>
      <c r="BN228">
        <v>49</v>
      </c>
      <c r="BO228" s="3">
        <v>0.40500000000000003</v>
      </c>
      <c r="BP228" s="4">
        <v>52.2</v>
      </c>
      <c r="BQ228" t="s">
        <v>70</v>
      </c>
      <c r="BR228" t="s">
        <v>71</v>
      </c>
      <c r="BS228" t="s">
        <v>167</v>
      </c>
      <c r="BT228" t="s">
        <v>201</v>
      </c>
      <c r="BU228" t="s">
        <v>240</v>
      </c>
      <c r="BV228" t="s">
        <v>153</v>
      </c>
      <c r="BW228" t="s">
        <v>124</v>
      </c>
      <c r="BX228" t="s">
        <v>193</v>
      </c>
      <c r="BY228" t="s">
        <v>78</v>
      </c>
      <c r="BZ228" t="s">
        <v>230</v>
      </c>
      <c r="CA228" t="s">
        <v>202</v>
      </c>
      <c r="CB228" t="s">
        <v>168</v>
      </c>
      <c r="CC228" t="s">
        <v>161</v>
      </c>
      <c r="CD228" t="s">
        <v>220</v>
      </c>
      <c r="CE228" t="s">
        <v>127</v>
      </c>
      <c r="CF228" t="s">
        <v>85</v>
      </c>
      <c r="CG228" t="s">
        <v>86</v>
      </c>
      <c r="CH228" t="s">
        <v>87</v>
      </c>
      <c r="CI228" t="s">
        <v>88</v>
      </c>
      <c r="CJ228" t="s">
        <v>89</v>
      </c>
      <c r="CK228" t="s">
        <v>90</v>
      </c>
      <c r="CL228" t="s">
        <v>91</v>
      </c>
      <c r="CM228" t="s">
        <v>181</v>
      </c>
      <c r="CN228" t="s">
        <v>93</v>
      </c>
      <c r="CO228" t="s">
        <v>129</v>
      </c>
      <c r="CP228" t="s">
        <v>95</v>
      </c>
      <c r="CQ228" t="s">
        <v>96</v>
      </c>
      <c r="CR228" t="s">
        <v>97</v>
      </c>
      <c r="CS228" t="s">
        <v>154</v>
      </c>
      <c r="CT228" t="s">
        <v>131</v>
      </c>
      <c r="CU228" t="s">
        <v>132</v>
      </c>
      <c r="CV228" t="s">
        <v>101</v>
      </c>
      <c r="CW228" t="s">
        <v>439</v>
      </c>
      <c r="CX228" t="s">
        <v>385</v>
      </c>
      <c r="CY228" t="s">
        <v>104</v>
      </c>
      <c r="CZ228" t="s">
        <v>195</v>
      </c>
      <c r="DA228" t="s">
        <v>162</v>
      </c>
      <c r="DB228" t="s">
        <v>163</v>
      </c>
      <c r="DC228" t="s">
        <v>108</v>
      </c>
      <c r="DD228" t="s">
        <v>109</v>
      </c>
      <c r="DE228" t="s">
        <v>110</v>
      </c>
      <c r="DF228" t="s">
        <v>182</v>
      </c>
      <c r="DG228" t="s">
        <v>112</v>
      </c>
      <c r="DH228" t="s">
        <v>113</v>
      </c>
      <c r="DI228" t="s">
        <v>114</v>
      </c>
      <c r="DJ228" t="s">
        <v>147</v>
      </c>
      <c r="DK228" t="s">
        <v>116</v>
      </c>
      <c r="DL228" t="s">
        <v>117</v>
      </c>
      <c r="DM228" t="s">
        <v>118</v>
      </c>
    </row>
    <row r="229" spans="1:117" x14ac:dyDescent="0.3">
      <c r="A229">
        <v>228</v>
      </c>
      <c r="B229" s="2" t="s">
        <v>891</v>
      </c>
      <c r="C229" t="s">
        <v>892</v>
      </c>
      <c r="D229" t="s">
        <v>65</v>
      </c>
      <c r="E229" t="s">
        <v>65</v>
      </c>
      <c r="F229" t="s">
        <v>177</v>
      </c>
      <c r="G229" t="s">
        <v>390</v>
      </c>
      <c r="H229" t="s">
        <v>893</v>
      </c>
      <c r="I229" s="8">
        <f t="shared" si="160"/>
        <v>1</v>
      </c>
      <c r="J229" s="8">
        <f t="shared" si="161"/>
        <v>1</v>
      </c>
      <c r="K229" s="8">
        <f t="shared" si="162"/>
        <v>1</v>
      </c>
      <c r="L229" s="8">
        <f t="shared" si="163"/>
        <v>1</v>
      </c>
      <c r="M229" s="8">
        <f t="shared" si="164"/>
        <v>1</v>
      </c>
      <c r="N229" s="8">
        <f t="shared" si="165"/>
        <v>0</v>
      </c>
      <c r="O229" s="8">
        <f t="shared" si="166"/>
        <v>0</v>
      </c>
      <c r="P229" s="8">
        <f t="shared" si="167"/>
        <v>0</v>
      </c>
      <c r="Q229" s="8">
        <f t="shared" si="168"/>
        <v>1</v>
      </c>
      <c r="R229" s="8">
        <f t="shared" si="169"/>
        <v>1</v>
      </c>
      <c r="S229" s="8">
        <f t="shared" si="170"/>
        <v>1</v>
      </c>
      <c r="T229" s="8">
        <f t="shared" si="171"/>
        <v>0</v>
      </c>
      <c r="U229" s="8">
        <f t="shared" si="172"/>
        <v>1</v>
      </c>
      <c r="V229" s="8">
        <f t="shared" si="173"/>
        <v>0</v>
      </c>
      <c r="W229" s="10">
        <f t="shared" si="174"/>
        <v>0</v>
      </c>
      <c r="X229" s="10">
        <f t="shared" si="175"/>
        <v>1</v>
      </c>
      <c r="Y229" s="10">
        <f t="shared" si="176"/>
        <v>0</v>
      </c>
      <c r="Z229" s="10">
        <f t="shared" si="177"/>
        <v>0</v>
      </c>
      <c r="AA229" s="10">
        <f t="shared" si="178"/>
        <v>1</v>
      </c>
      <c r="AB229" s="10">
        <f t="shared" si="179"/>
        <v>1</v>
      </c>
      <c r="AC229" s="10">
        <f t="shared" si="180"/>
        <v>1</v>
      </c>
      <c r="AD229" s="10">
        <f t="shared" si="181"/>
        <v>1</v>
      </c>
      <c r="AE229" s="10">
        <f t="shared" si="182"/>
        <v>0</v>
      </c>
      <c r="AF229" s="10">
        <f t="shared" si="183"/>
        <v>0</v>
      </c>
      <c r="AG229" s="10">
        <f t="shared" si="184"/>
        <v>0</v>
      </c>
      <c r="AH229" s="10">
        <f t="shared" si="185"/>
        <v>0</v>
      </c>
      <c r="AI229" s="10">
        <f t="shared" si="186"/>
        <v>1</v>
      </c>
      <c r="AJ229" s="10">
        <f t="shared" si="187"/>
        <v>0</v>
      </c>
      <c r="AK229" s="10">
        <f t="shared" si="188"/>
        <v>0</v>
      </c>
      <c r="AL229" s="10">
        <f t="shared" si="189"/>
        <v>1</v>
      </c>
      <c r="AM229" s="10">
        <f t="shared" si="190"/>
        <v>0</v>
      </c>
      <c r="AN229" s="10">
        <f t="shared" si="191"/>
        <v>0</v>
      </c>
      <c r="AO229" s="10">
        <f t="shared" si="192"/>
        <v>0</v>
      </c>
      <c r="AP229" s="10">
        <f t="shared" si="193"/>
        <v>0</v>
      </c>
      <c r="AQ229" s="10">
        <f t="shared" si="194"/>
        <v>0</v>
      </c>
      <c r="AR229" s="10">
        <f t="shared" si="195"/>
        <v>0</v>
      </c>
      <c r="AS229" s="10">
        <f t="shared" si="196"/>
        <v>1</v>
      </c>
      <c r="AT229" s="10">
        <f t="shared" si="197"/>
        <v>0</v>
      </c>
      <c r="AU229" s="10">
        <f t="shared" si="198"/>
        <v>0</v>
      </c>
      <c r="AV229" s="10">
        <f t="shared" si="199"/>
        <v>0</v>
      </c>
      <c r="AW229" s="10">
        <f t="shared" si="200"/>
        <v>0</v>
      </c>
      <c r="AX229" s="10">
        <f t="shared" si="201"/>
        <v>0</v>
      </c>
      <c r="AY229" s="10">
        <f t="shared" si="202"/>
        <v>0</v>
      </c>
      <c r="AZ229" s="10">
        <f t="shared" si="203"/>
        <v>0</v>
      </c>
      <c r="BA229" s="10">
        <f t="shared" si="204"/>
        <v>0</v>
      </c>
      <c r="BB229" s="10">
        <f t="shared" si="205"/>
        <v>0</v>
      </c>
      <c r="BC229" s="10">
        <f t="shared" si="206"/>
        <v>0</v>
      </c>
      <c r="BD229" s="10">
        <f t="shared" si="207"/>
        <v>0</v>
      </c>
      <c r="BE229" s="10">
        <f t="shared" si="208"/>
        <v>0</v>
      </c>
      <c r="BF229" s="13">
        <f t="shared" si="209"/>
        <v>9</v>
      </c>
      <c r="BG229" s="14">
        <f t="shared" si="210"/>
        <v>0.6428571428571429</v>
      </c>
      <c r="BH229" s="13">
        <f>BK229-BF229</f>
        <v>23.409999999999997</v>
      </c>
      <c r="BI229" s="14">
        <f t="shared" si="211"/>
        <v>0.35469696969696962</v>
      </c>
      <c r="BJ229" s="14">
        <f t="shared" si="212"/>
        <v>0.49877705627705626</v>
      </c>
      <c r="BK229">
        <v>32.409999999999997</v>
      </c>
      <c r="BL229">
        <v>80</v>
      </c>
      <c r="BM229">
        <v>17</v>
      </c>
      <c r="BN229">
        <v>49</v>
      </c>
      <c r="BO229" s="3">
        <v>0.40500000000000003</v>
      </c>
      <c r="BP229" s="4">
        <v>43.9</v>
      </c>
      <c r="BQ229" t="s">
        <v>70</v>
      </c>
      <c r="BR229" t="s">
        <v>71</v>
      </c>
      <c r="BS229" t="s">
        <v>72</v>
      </c>
      <c r="BT229" t="s">
        <v>73</v>
      </c>
      <c r="BU229" t="s">
        <v>74</v>
      </c>
      <c r="BV229" t="s">
        <v>153</v>
      </c>
      <c r="BW229" t="s">
        <v>76</v>
      </c>
      <c r="BX229" t="s">
        <v>193</v>
      </c>
      <c r="BY229" t="s">
        <v>125</v>
      </c>
      <c r="BZ229" t="s">
        <v>79</v>
      </c>
      <c r="CA229" t="s">
        <v>80</v>
      </c>
      <c r="CB229" t="s">
        <v>168</v>
      </c>
      <c r="CC229" t="s">
        <v>126</v>
      </c>
      <c r="CD229" t="s">
        <v>220</v>
      </c>
      <c r="CE229" t="s">
        <v>127</v>
      </c>
      <c r="CF229" t="s">
        <v>85</v>
      </c>
      <c r="CG229" t="s">
        <v>86</v>
      </c>
      <c r="CH229" t="s">
        <v>128</v>
      </c>
      <c r="CI229" t="s">
        <v>88</v>
      </c>
      <c r="CJ229" t="s">
        <v>89</v>
      </c>
      <c r="CK229" t="s">
        <v>90</v>
      </c>
      <c r="CL229" t="s">
        <v>91</v>
      </c>
      <c r="CM229" t="s">
        <v>181</v>
      </c>
      <c r="CN229" t="s">
        <v>93</v>
      </c>
      <c r="CO229" t="s">
        <v>129</v>
      </c>
      <c r="CP229" t="s">
        <v>143</v>
      </c>
      <c r="CQ229" t="s">
        <v>96</v>
      </c>
      <c r="CR229" t="s">
        <v>97</v>
      </c>
      <c r="CS229" t="s">
        <v>154</v>
      </c>
      <c r="CT229" t="s">
        <v>131</v>
      </c>
      <c r="CU229" t="s">
        <v>132</v>
      </c>
      <c r="CV229" t="s">
        <v>101</v>
      </c>
      <c r="CW229" t="s">
        <v>134</v>
      </c>
      <c r="CX229" t="s">
        <v>271</v>
      </c>
      <c r="CY229" t="s">
        <v>104</v>
      </c>
      <c r="CZ229" t="s">
        <v>135</v>
      </c>
      <c r="DA229" t="s">
        <v>106</v>
      </c>
      <c r="DB229" t="s">
        <v>174</v>
      </c>
      <c r="DC229" t="s">
        <v>428</v>
      </c>
      <c r="DD229" t="s">
        <v>262</v>
      </c>
      <c r="DE229" t="s">
        <v>110</v>
      </c>
      <c r="DF229" t="s">
        <v>137</v>
      </c>
      <c r="DG229" t="s">
        <v>146</v>
      </c>
      <c r="DH229" t="s">
        <v>113</v>
      </c>
      <c r="DI229" t="s">
        <v>225</v>
      </c>
      <c r="DJ229" t="s">
        <v>275</v>
      </c>
      <c r="DK229" t="s">
        <v>276</v>
      </c>
      <c r="DL229" t="s">
        <v>277</v>
      </c>
      <c r="DM229" t="s">
        <v>278</v>
      </c>
    </row>
    <row r="230" spans="1:117" x14ac:dyDescent="0.3">
      <c r="A230">
        <v>229</v>
      </c>
      <c r="B230" s="2" t="s">
        <v>894</v>
      </c>
      <c r="C230" t="s">
        <v>895</v>
      </c>
      <c r="D230" t="s">
        <v>65</v>
      </c>
      <c r="E230" t="s">
        <v>65</v>
      </c>
      <c r="F230" t="s">
        <v>205</v>
      </c>
      <c r="G230" t="s">
        <v>206</v>
      </c>
      <c r="H230" t="s">
        <v>896</v>
      </c>
      <c r="I230" s="8">
        <f t="shared" si="160"/>
        <v>1</v>
      </c>
      <c r="J230" s="8">
        <f t="shared" si="161"/>
        <v>1</v>
      </c>
      <c r="K230" s="8">
        <f t="shared" si="162"/>
        <v>0</v>
      </c>
      <c r="L230" s="8">
        <f t="shared" si="163"/>
        <v>0</v>
      </c>
      <c r="M230" s="8">
        <f t="shared" si="164"/>
        <v>1</v>
      </c>
      <c r="N230" s="8">
        <f t="shared" si="165"/>
        <v>1</v>
      </c>
      <c r="O230" s="8">
        <f t="shared" si="166"/>
        <v>0</v>
      </c>
      <c r="P230" s="8">
        <f t="shared" si="167"/>
        <v>1</v>
      </c>
      <c r="Q230" s="8">
        <f t="shared" si="168"/>
        <v>0</v>
      </c>
      <c r="R230" s="8">
        <f t="shared" si="169"/>
        <v>0</v>
      </c>
      <c r="S230" s="8">
        <f t="shared" si="170"/>
        <v>0</v>
      </c>
      <c r="T230" s="8">
        <f t="shared" si="171"/>
        <v>0</v>
      </c>
      <c r="U230" s="8">
        <f t="shared" si="172"/>
        <v>1</v>
      </c>
      <c r="V230" s="8">
        <f t="shared" si="173"/>
        <v>0</v>
      </c>
      <c r="W230" s="10">
        <f t="shared" si="174"/>
        <v>0</v>
      </c>
      <c r="X230" s="10">
        <f t="shared" si="175"/>
        <v>0</v>
      </c>
      <c r="Y230" s="10">
        <f t="shared" si="176"/>
        <v>0</v>
      </c>
      <c r="Z230" s="10">
        <f t="shared" si="177"/>
        <v>0</v>
      </c>
      <c r="AA230" s="10">
        <f t="shared" si="178"/>
        <v>1</v>
      </c>
      <c r="AB230" s="10">
        <f t="shared" si="179"/>
        <v>0</v>
      </c>
      <c r="AC230" s="10">
        <f t="shared" si="180"/>
        <v>1</v>
      </c>
      <c r="AD230" s="10">
        <f t="shared" si="181"/>
        <v>1</v>
      </c>
      <c r="AE230" s="10">
        <f t="shared" si="182"/>
        <v>0</v>
      </c>
      <c r="AF230" s="10">
        <f t="shared" si="183"/>
        <v>0</v>
      </c>
      <c r="AG230" s="10">
        <f t="shared" si="184"/>
        <v>0</v>
      </c>
      <c r="AH230" s="10">
        <f t="shared" si="185"/>
        <v>0</v>
      </c>
      <c r="AI230" s="10">
        <f t="shared" si="186"/>
        <v>0</v>
      </c>
      <c r="AJ230" s="10">
        <f t="shared" si="187"/>
        <v>0</v>
      </c>
      <c r="AK230" s="10">
        <f t="shared" si="188"/>
        <v>0</v>
      </c>
      <c r="AL230" s="10">
        <f t="shared" si="189"/>
        <v>1</v>
      </c>
      <c r="AM230" s="10">
        <f t="shared" si="190"/>
        <v>0</v>
      </c>
      <c r="AN230" s="10">
        <f t="shared" si="191"/>
        <v>0</v>
      </c>
      <c r="AO230" s="10">
        <f t="shared" si="192"/>
        <v>0</v>
      </c>
      <c r="AP230" s="10">
        <f t="shared" si="193"/>
        <v>0</v>
      </c>
      <c r="AQ230" s="10">
        <f t="shared" si="194"/>
        <v>0</v>
      </c>
      <c r="AR230" s="10">
        <f t="shared" si="195"/>
        <v>0</v>
      </c>
      <c r="AS230" s="10">
        <f t="shared" si="196"/>
        <v>1</v>
      </c>
      <c r="AT230" s="10">
        <f t="shared" si="197"/>
        <v>0</v>
      </c>
      <c r="AU230" s="10">
        <f t="shared" si="198"/>
        <v>0</v>
      </c>
      <c r="AV230" s="10">
        <f t="shared" si="199"/>
        <v>0</v>
      </c>
      <c r="AW230" s="10">
        <f t="shared" si="200"/>
        <v>0</v>
      </c>
      <c r="AX230" s="10">
        <f t="shared" si="201"/>
        <v>0</v>
      </c>
      <c r="AY230" s="10">
        <f t="shared" si="202"/>
        <v>1</v>
      </c>
      <c r="AZ230" s="10">
        <f t="shared" si="203"/>
        <v>0</v>
      </c>
      <c r="BA230" s="10">
        <f t="shared" si="204"/>
        <v>0</v>
      </c>
      <c r="BB230" s="10">
        <f t="shared" si="205"/>
        <v>0</v>
      </c>
      <c r="BC230" s="10">
        <f t="shared" si="206"/>
        <v>1</v>
      </c>
      <c r="BD230" s="10">
        <f t="shared" si="207"/>
        <v>1</v>
      </c>
      <c r="BE230" s="10">
        <f t="shared" si="208"/>
        <v>1</v>
      </c>
      <c r="BF230" s="13">
        <f t="shared" si="209"/>
        <v>6</v>
      </c>
      <c r="BG230" s="14">
        <f t="shared" si="210"/>
        <v>0.42857142857142855</v>
      </c>
      <c r="BH230" s="13">
        <f>BK230-BF230</f>
        <v>26.35</v>
      </c>
      <c r="BI230" s="14">
        <f t="shared" si="211"/>
        <v>0.39924242424242429</v>
      </c>
      <c r="BJ230" s="14">
        <f t="shared" si="212"/>
        <v>0.41390692640692639</v>
      </c>
      <c r="BK230">
        <v>32.35</v>
      </c>
      <c r="BL230">
        <v>80</v>
      </c>
      <c r="BM230">
        <v>15</v>
      </c>
      <c r="BN230">
        <v>49</v>
      </c>
      <c r="BO230" s="3">
        <v>0.40400000000000003</v>
      </c>
      <c r="BP230" s="4">
        <v>59.5</v>
      </c>
      <c r="BQ230" t="s">
        <v>70</v>
      </c>
      <c r="BR230" t="s">
        <v>71</v>
      </c>
      <c r="BS230" t="s">
        <v>167</v>
      </c>
      <c r="BT230" t="s">
        <v>201</v>
      </c>
      <c r="BU230" t="s">
        <v>74</v>
      </c>
      <c r="BV230" t="s">
        <v>75</v>
      </c>
      <c r="BW230" t="s">
        <v>76</v>
      </c>
      <c r="BX230" t="s">
        <v>77</v>
      </c>
      <c r="BY230" t="s">
        <v>78</v>
      </c>
      <c r="BZ230" t="s">
        <v>230</v>
      </c>
      <c r="CA230" t="s">
        <v>202</v>
      </c>
      <c r="CB230" t="s">
        <v>168</v>
      </c>
      <c r="CC230" t="s">
        <v>126</v>
      </c>
      <c r="CD230" t="s">
        <v>220</v>
      </c>
      <c r="CE230" t="s">
        <v>127</v>
      </c>
      <c r="CF230" t="s">
        <v>186</v>
      </c>
      <c r="CG230" t="s">
        <v>86</v>
      </c>
      <c r="CH230" t="s">
        <v>128</v>
      </c>
      <c r="CI230" t="s">
        <v>88</v>
      </c>
      <c r="CJ230" t="s">
        <v>371</v>
      </c>
      <c r="CK230" t="s">
        <v>90</v>
      </c>
      <c r="CL230" t="s">
        <v>91</v>
      </c>
      <c r="CM230" t="s">
        <v>181</v>
      </c>
      <c r="CN230" t="s">
        <v>93</v>
      </c>
      <c r="CO230" t="s">
        <v>129</v>
      </c>
      <c r="CP230" t="s">
        <v>143</v>
      </c>
      <c r="CQ230" t="s">
        <v>144</v>
      </c>
      <c r="CR230" t="s">
        <v>97</v>
      </c>
      <c r="CS230" t="s">
        <v>154</v>
      </c>
      <c r="CT230" t="s">
        <v>131</v>
      </c>
      <c r="CU230" t="s">
        <v>132</v>
      </c>
      <c r="CV230" t="s">
        <v>101</v>
      </c>
      <c r="CW230" t="s">
        <v>134</v>
      </c>
      <c r="CX230" t="s">
        <v>271</v>
      </c>
      <c r="CY230" t="s">
        <v>104</v>
      </c>
      <c r="CZ230" t="s">
        <v>195</v>
      </c>
      <c r="DA230" t="s">
        <v>106</v>
      </c>
      <c r="DB230" t="s">
        <v>163</v>
      </c>
      <c r="DC230" t="s">
        <v>108</v>
      </c>
      <c r="DD230" t="s">
        <v>109</v>
      </c>
      <c r="DE230" t="s">
        <v>110</v>
      </c>
      <c r="DF230" t="s">
        <v>182</v>
      </c>
      <c r="DG230" t="s">
        <v>112</v>
      </c>
      <c r="DH230" t="s">
        <v>113</v>
      </c>
      <c r="DI230" t="s">
        <v>225</v>
      </c>
      <c r="DJ230" t="s">
        <v>147</v>
      </c>
      <c r="DK230" t="s">
        <v>116</v>
      </c>
      <c r="DL230" t="s">
        <v>117</v>
      </c>
      <c r="DM230" t="s">
        <v>118</v>
      </c>
    </row>
    <row r="231" spans="1:117" x14ac:dyDescent="0.3">
      <c r="A231">
        <v>230</v>
      </c>
      <c r="B231" s="2" t="s">
        <v>897</v>
      </c>
      <c r="C231" t="s">
        <v>898</v>
      </c>
      <c r="D231" t="s">
        <v>65</v>
      </c>
      <c r="E231" t="s">
        <v>65</v>
      </c>
      <c r="F231" t="s">
        <v>205</v>
      </c>
      <c r="G231" t="s">
        <v>450</v>
      </c>
      <c r="H231" t="s">
        <v>899</v>
      </c>
      <c r="I231" s="8">
        <f t="shared" si="160"/>
        <v>0</v>
      </c>
      <c r="J231" s="8">
        <f t="shared" si="161"/>
        <v>0</v>
      </c>
      <c r="K231" s="8">
        <f t="shared" si="162"/>
        <v>1</v>
      </c>
      <c r="L231" s="8">
        <f t="shared" si="163"/>
        <v>0</v>
      </c>
      <c r="M231" s="8">
        <f t="shared" si="164"/>
        <v>0</v>
      </c>
      <c r="N231" s="8">
        <f t="shared" si="165"/>
        <v>1</v>
      </c>
      <c r="O231" s="8">
        <f t="shared" si="166"/>
        <v>1</v>
      </c>
      <c r="P231" s="8">
        <f t="shared" si="167"/>
        <v>1</v>
      </c>
      <c r="Q231" s="8">
        <f t="shared" si="168"/>
        <v>0</v>
      </c>
      <c r="R231" s="8">
        <f t="shared" si="169"/>
        <v>0</v>
      </c>
      <c r="S231" s="8">
        <f t="shared" si="170"/>
        <v>0</v>
      </c>
      <c r="T231" s="8">
        <f t="shared" si="171"/>
        <v>0</v>
      </c>
      <c r="U231" s="8">
        <f t="shared" si="172"/>
        <v>0</v>
      </c>
      <c r="V231" s="8">
        <f t="shared" si="173"/>
        <v>1</v>
      </c>
      <c r="W231" s="10">
        <f t="shared" si="174"/>
        <v>0</v>
      </c>
      <c r="X231" s="10">
        <f t="shared" si="175"/>
        <v>1</v>
      </c>
      <c r="Y231" s="10">
        <f t="shared" si="176"/>
        <v>0</v>
      </c>
      <c r="Z231" s="10">
        <f t="shared" si="177"/>
        <v>1</v>
      </c>
      <c r="AA231" s="10">
        <f t="shared" si="178"/>
        <v>1</v>
      </c>
      <c r="AB231" s="10">
        <f t="shared" si="179"/>
        <v>0</v>
      </c>
      <c r="AC231" s="10">
        <f t="shared" si="180"/>
        <v>1</v>
      </c>
      <c r="AD231" s="10">
        <f t="shared" si="181"/>
        <v>1</v>
      </c>
      <c r="AE231" s="10">
        <f t="shared" si="182"/>
        <v>0</v>
      </c>
      <c r="AF231" s="10">
        <f t="shared" si="183"/>
        <v>1</v>
      </c>
      <c r="AG231" s="10">
        <f t="shared" si="184"/>
        <v>0</v>
      </c>
      <c r="AH231" s="10">
        <f t="shared" si="185"/>
        <v>0</v>
      </c>
      <c r="AI231" s="10">
        <f t="shared" si="186"/>
        <v>0</v>
      </c>
      <c r="AJ231" s="10">
        <f t="shared" si="187"/>
        <v>0</v>
      </c>
      <c r="AK231" s="10">
        <f t="shared" si="188"/>
        <v>0</v>
      </c>
      <c r="AL231" s="10">
        <f t="shared" si="189"/>
        <v>1</v>
      </c>
      <c r="AM231" s="10">
        <f t="shared" si="190"/>
        <v>0</v>
      </c>
      <c r="AN231" s="10">
        <f t="shared" si="191"/>
        <v>1</v>
      </c>
      <c r="AO231" s="10">
        <f t="shared" si="192"/>
        <v>1</v>
      </c>
      <c r="AP231" s="10">
        <f t="shared" si="193"/>
        <v>1</v>
      </c>
      <c r="AQ231" s="10">
        <f t="shared" si="194"/>
        <v>0</v>
      </c>
      <c r="AR231" s="10">
        <f t="shared" si="195"/>
        <v>0</v>
      </c>
      <c r="AS231" s="10">
        <f t="shared" si="196"/>
        <v>0</v>
      </c>
      <c r="AT231" s="10">
        <f t="shared" si="197"/>
        <v>0</v>
      </c>
      <c r="AU231" s="10">
        <f t="shared" si="198"/>
        <v>0</v>
      </c>
      <c r="AV231" s="10">
        <f t="shared" si="199"/>
        <v>0</v>
      </c>
      <c r="AW231" s="10">
        <f t="shared" si="200"/>
        <v>0</v>
      </c>
      <c r="AX231" s="10">
        <f t="shared" si="201"/>
        <v>0</v>
      </c>
      <c r="AY231" s="10">
        <f t="shared" si="202"/>
        <v>0</v>
      </c>
      <c r="AZ231" s="10">
        <f t="shared" si="203"/>
        <v>0</v>
      </c>
      <c r="BA231" s="10">
        <f t="shared" si="204"/>
        <v>1</v>
      </c>
      <c r="BB231" s="10">
        <f t="shared" si="205"/>
        <v>0</v>
      </c>
      <c r="BC231" s="10">
        <f t="shared" si="206"/>
        <v>1</v>
      </c>
      <c r="BD231" s="10">
        <f t="shared" si="207"/>
        <v>1</v>
      </c>
      <c r="BE231" s="10">
        <f t="shared" si="208"/>
        <v>1</v>
      </c>
      <c r="BF231" s="13">
        <f t="shared" si="209"/>
        <v>5</v>
      </c>
      <c r="BG231" s="14">
        <f t="shared" si="210"/>
        <v>0.35714285714285715</v>
      </c>
      <c r="BH231" s="13">
        <f>BK231-BF231</f>
        <v>26.91</v>
      </c>
      <c r="BI231" s="14">
        <f t="shared" si="211"/>
        <v>0.40772727272727272</v>
      </c>
      <c r="BJ231" s="14">
        <f t="shared" si="212"/>
        <v>0.38243506493506496</v>
      </c>
      <c r="BK231">
        <v>31.91</v>
      </c>
      <c r="BL231">
        <v>80</v>
      </c>
      <c r="BM231">
        <v>19</v>
      </c>
      <c r="BN231">
        <v>49</v>
      </c>
      <c r="BO231" s="3">
        <v>0.39900000000000002</v>
      </c>
      <c r="BP231" s="4">
        <v>62.1</v>
      </c>
      <c r="BQ231" t="s">
        <v>261</v>
      </c>
      <c r="BR231" t="s">
        <v>200</v>
      </c>
      <c r="BS231" t="s">
        <v>72</v>
      </c>
      <c r="BT231" t="s">
        <v>201</v>
      </c>
      <c r="BU231" t="s">
        <v>240</v>
      </c>
      <c r="BV231" t="s">
        <v>75</v>
      </c>
      <c r="BW231" t="s">
        <v>124</v>
      </c>
      <c r="BX231" t="s">
        <v>77</v>
      </c>
      <c r="BY231" t="s">
        <v>78</v>
      </c>
      <c r="BZ231" t="s">
        <v>230</v>
      </c>
      <c r="CA231" t="s">
        <v>202</v>
      </c>
      <c r="CB231" t="s">
        <v>168</v>
      </c>
      <c r="CC231" t="s">
        <v>161</v>
      </c>
      <c r="CD231" t="s">
        <v>83</v>
      </c>
      <c r="CE231" t="s">
        <v>127</v>
      </c>
      <c r="CF231" t="s">
        <v>85</v>
      </c>
      <c r="CG231" t="s">
        <v>86</v>
      </c>
      <c r="CH231" t="s">
        <v>87</v>
      </c>
      <c r="CI231" t="s">
        <v>88</v>
      </c>
      <c r="CJ231" t="s">
        <v>142</v>
      </c>
      <c r="CK231" t="s">
        <v>90</v>
      </c>
      <c r="CL231" t="s">
        <v>91</v>
      </c>
      <c r="CM231" t="s">
        <v>181</v>
      </c>
      <c r="CN231" t="s">
        <v>169</v>
      </c>
      <c r="CO231" t="s">
        <v>129</v>
      </c>
      <c r="CP231" t="s">
        <v>143</v>
      </c>
      <c r="CQ231" t="s">
        <v>130</v>
      </c>
      <c r="CR231" t="s">
        <v>97</v>
      </c>
      <c r="CS231" t="s">
        <v>154</v>
      </c>
      <c r="CT231" t="s">
        <v>131</v>
      </c>
      <c r="CU231" t="s">
        <v>132</v>
      </c>
      <c r="CV231" t="s">
        <v>133</v>
      </c>
      <c r="CW231" t="s">
        <v>102</v>
      </c>
      <c r="CX231" t="s">
        <v>103</v>
      </c>
      <c r="CY231" t="s">
        <v>104</v>
      </c>
      <c r="CZ231" t="s">
        <v>135</v>
      </c>
      <c r="DA231" t="s">
        <v>188</v>
      </c>
      <c r="DB231" t="s">
        <v>174</v>
      </c>
      <c r="DC231" t="s">
        <v>108</v>
      </c>
      <c r="DD231" t="s">
        <v>109</v>
      </c>
      <c r="DE231" t="s">
        <v>110</v>
      </c>
      <c r="DF231" t="s">
        <v>137</v>
      </c>
      <c r="DG231" t="s">
        <v>146</v>
      </c>
      <c r="DH231" t="s">
        <v>113</v>
      </c>
      <c r="DI231" t="s">
        <v>114</v>
      </c>
      <c r="DJ231" t="s">
        <v>147</v>
      </c>
      <c r="DK231" t="s">
        <v>116</v>
      </c>
      <c r="DL231" t="s">
        <v>117</v>
      </c>
      <c r="DM231" t="s">
        <v>118</v>
      </c>
    </row>
    <row r="232" spans="1:117" x14ac:dyDescent="0.3">
      <c r="A232">
        <v>231</v>
      </c>
      <c r="B232" s="2" t="s">
        <v>900</v>
      </c>
      <c r="C232" t="s">
        <v>901</v>
      </c>
      <c r="D232" t="s">
        <v>66</v>
      </c>
      <c r="E232" t="s">
        <v>65</v>
      </c>
      <c r="F232" t="s">
        <v>177</v>
      </c>
      <c r="G232" t="s">
        <v>390</v>
      </c>
      <c r="H232" t="s">
        <v>902</v>
      </c>
      <c r="I232" s="8">
        <f t="shared" si="160"/>
        <v>0</v>
      </c>
      <c r="J232" s="8">
        <f t="shared" si="161"/>
        <v>1</v>
      </c>
      <c r="K232" s="8">
        <f t="shared" si="162"/>
        <v>0</v>
      </c>
      <c r="L232" s="8">
        <f t="shared" si="163"/>
        <v>1</v>
      </c>
      <c r="M232" s="8">
        <f t="shared" si="164"/>
        <v>1</v>
      </c>
      <c r="N232" s="8">
        <f t="shared" si="165"/>
        <v>0</v>
      </c>
      <c r="O232" s="8">
        <f t="shared" si="166"/>
        <v>1</v>
      </c>
      <c r="P232" s="8">
        <f t="shared" si="167"/>
        <v>0</v>
      </c>
      <c r="Q232" s="8">
        <f t="shared" si="168"/>
        <v>0</v>
      </c>
      <c r="R232" s="8">
        <f t="shared" si="169"/>
        <v>0</v>
      </c>
      <c r="S232" s="8">
        <f t="shared" si="170"/>
        <v>0</v>
      </c>
      <c r="T232" s="8">
        <f t="shared" si="171"/>
        <v>0</v>
      </c>
      <c r="U232" s="8">
        <f t="shared" si="172"/>
        <v>1</v>
      </c>
      <c r="V232" s="8">
        <f t="shared" si="173"/>
        <v>0</v>
      </c>
      <c r="W232" s="10">
        <f t="shared" si="174"/>
        <v>0</v>
      </c>
      <c r="X232" s="10">
        <f t="shared" si="175"/>
        <v>0</v>
      </c>
      <c r="Y232" s="10">
        <f t="shared" si="176"/>
        <v>0</v>
      </c>
      <c r="Z232" s="10">
        <f t="shared" si="177"/>
        <v>1</v>
      </c>
      <c r="AA232" s="10">
        <f t="shared" si="178"/>
        <v>1</v>
      </c>
      <c r="AB232" s="10">
        <f t="shared" si="179"/>
        <v>0</v>
      </c>
      <c r="AC232" s="10">
        <f t="shared" si="180"/>
        <v>0</v>
      </c>
      <c r="AD232" s="10">
        <f t="shared" si="181"/>
        <v>1</v>
      </c>
      <c r="AE232" s="10">
        <f t="shared" si="182"/>
        <v>0</v>
      </c>
      <c r="AF232" s="10">
        <f t="shared" si="183"/>
        <v>0</v>
      </c>
      <c r="AG232" s="10">
        <f t="shared" si="184"/>
        <v>0</v>
      </c>
      <c r="AH232" s="10">
        <f t="shared" si="185"/>
        <v>0</v>
      </c>
      <c r="AI232" s="10">
        <f t="shared" si="186"/>
        <v>1</v>
      </c>
      <c r="AJ232" s="10">
        <f t="shared" si="187"/>
        <v>0</v>
      </c>
      <c r="AK232" s="10">
        <f t="shared" si="188"/>
        <v>0</v>
      </c>
      <c r="AL232" s="10">
        <f t="shared" si="189"/>
        <v>1</v>
      </c>
      <c r="AM232" s="10">
        <f t="shared" si="190"/>
        <v>0</v>
      </c>
      <c r="AN232" s="10">
        <f t="shared" si="191"/>
        <v>0</v>
      </c>
      <c r="AO232" s="10">
        <f t="shared" si="192"/>
        <v>0</v>
      </c>
      <c r="AP232" s="10">
        <f t="shared" si="193"/>
        <v>1</v>
      </c>
      <c r="AQ232" s="10">
        <f t="shared" si="194"/>
        <v>0</v>
      </c>
      <c r="AR232" s="10">
        <f t="shared" si="195"/>
        <v>0</v>
      </c>
      <c r="AS232" s="10">
        <f t="shared" si="196"/>
        <v>0</v>
      </c>
      <c r="AT232" s="10">
        <f t="shared" si="197"/>
        <v>0</v>
      </c>
      <c r="AU232" s="10">
        <f t="shared" si="198"/>
        <v>0</v>
      </c>
      <c r="AV232" s="10">
        <f t="shared" si="199"/>
        <v>0</v>
      </c>
      <c r="AW232" s="10">
        <f t="shared" si="200"/>
        <v>0</v>
      </c>
      <c r="AX232" s="10">
        <f t="shared" si="201"/>
        <v>0</v>
      </c>
      <c r="AY232" s="10">
        <f t="shared" si="202"/>
        <v>0</v>
      </c>
      <c r="AZ232" s="10">
        <f t="shared" si="203"/>
        <v>0</v>
      </c>
      <c r="BA232" s="10">
        <f t="shared" si="204"/>
        <v>1</v>
      </c>
      <c r="BB232" s="10">
        <f t="shared" si="205"/>
        <v>1</v>
      </c>
      <c r="BC232" s="10">
        <f t="shared" si="206"/>
        <v>1</v>
      </c>
      <c r="BD232" s="10">
        <f t="shared" si="207"/>
        <v>1</v>
      </c>
      <c r="BE232" s="10">
        <f t="shared" si="208"/>
        <v>0</v>
      </c>
      <c r="BF232" s="13">
        <f t="shared" si="209"/>
        <v>5</v>
      </c>
      <c r="BG232" s="14">
        <f t="shared" si="210"/>
        <v>0.35714285714285715</v>
      </c>
      <c r="BH232" s="13">
        <f>BK232-BF232</f>
        <v>26.59</v>
      </c>
      <c r="BI232" s="14">
        <f t="shared" si="211"/>
        <v>0.40287878787878789</v>
      </c>
      <c r="BJ232" s="14">
        <f t="shared" si="212"/>
        <v>0.38001082251082252</v>
      </c>
      <c r="BK232">
        <v>31.59</v>
      </c>
      <c r="BL232">
        <v>80</v>
      </c>
      <c r="BM232">
        <v>15</v>
      </c>
      <c r="BN232">
        <v>49</v>
      </c>
      <c r="BO232" s="3">
        <v>0.39500000000000002</v>
      </c>
      <c r="BP232" s="4">
        <v>77.7</v>
      </c>
      <c r="BQ232" t="s">
        <v>261</v>
      </c>
      <c r="BR232" t="s">
        <v>71</v>
      </c>
      <c r="BS232" t="s">
        <v>167</v>
      </c>
      <c r="BT232" t="s">
        <v>73</v>
      </c>
      <c r="BU232" t="s">
        <v>74</v>
      </c>
      <c r="BV232" t="s">
        <v>153</v>
      </c>
      <c r="BW232" t="s">
        <v>124</v>
      </c>
      <c r="BX232" t="s">
        <v>193</v>
      </c>
      <c r="BY232" t="s">
        <v>78</v>
      </c>
      <c r="BZ232" t="s">
        <v>230</v>
      </c>
      <c r="CA232" t="s">
        <v>202</v>
      </c>
      <c r="CB232" t="s">
        <v>168</v>
      </c>
      <c r="CC232" t="s">
        <v>126</v>
      </c>
      <c r="CD232" t="s">
        <v>220</v>
      </c>
      <c r="CE232" t="s">
        <v>127</v>
      </c>
      <c r="CF232" t="s">
        <v>269</v>
      </c>
      <c r="CG232" t="s">
        <v>86</v>
      </c>
      <c r="CH232" t="s">
        <v>87</v>
      </c>
      <c r="CI232" t="s">
        <v>88</v>
      </c>
      <c r="CJ232" t="s">
        <v>142</v>
      </c>
      <c r="CK232" t="s">
        <v>213</v>
      </c>
      <c r="CL232" t="s">
        <v>91</v>
      </c>
      <c r="CM232" t="s">
        <v>181</v>
      </c>
      <c r="CN232" t="s">
        <v>93</v>
      </c>
      <c r="CO232" t="s">
        <v>187</v>
      </c>
      <c r="CP232" t="s">
        <v>143</v>
      </c>
      <c r="CQ232" t="s">
        <v>96</v>
      </c>
      <c r="CR232" t="s">
        <v>97</v>
      </c>
      <c r="CS232" t="s">
        <v>154</v>
      </c>
      <c r="CT232" t="s">
        <v>131</v>
      </c>
      <c r="CU232" t="s">
        <v>384</v>
      </c>
      <c r="CV232" t="s">
        <v>349</v>
      </c>
      <c r="CW232" t="s">
        <v>439</v>
      </c>
      <c r="CX232" t="s">
        <v>103</v>
      </c>
      <c r="CY232" t="s">
        <v>104</v>
      </c>
      <c r="CZ232" t="s">
        <v>195</v>
      </c>
      <c r="DA232" t="s">
        <v>162</v>
      </c>
      <c r="DB232" t="s">
        <v>163</v>
      </c>
      <c r="DC232" t="s">
        <v>108</v>
      </c>
      <c r="DD232" t="s">
        <v>109</v>
      </c>
      <c r="DE232" t="s">
        <v>110</v>
      </c>
      <c r="DF232" t="s">
        <v>137</v>
      </c>
      <c r="DG232" t="s">
        <v>146</v>
      </c>
      <c r="DH232" t="s">
        <v>113</v>
      </c>
      <c r="DI232" t="s">
        <v>114</v>
      </c>
      <c r="DJ232" t="s">
        <v>115</v>
      </c>
      <c r="DK232" t="s">
        <v>116</v>
      </c>
      <c r="DL232" t="s">
        <v>117</v>
      </c>
      <c r="DM232" t="s">
        <v>148</v>
      </c>
    </row>
    <row r="233" spans="1:117" x14ac:dyDescent="0.3">
      <c r="A233">
        <v>232</v>
      </c>
      <c r="B233" s="2" t="s">
        <v>903</v>
      </c>
      <c r="C233" t="s">
        <v>904</v>
      </c>
      <c r="D233" t="s">
        <v>65</v>
      </c>
      <c r="E233" t="s">
        <v>65</v>
      </c>
      <c r="F233" t="s">
        <v>487</v>
      </c>
      <c r="G233" t="s">
        <v>390</v>
      </c>
      <c r="H233" t="s">
        <v>235</v>
      </c>
      <c r="I233" s="8">
        <f t="shared" si="160"/>
        <v>0</v>
      </c>
      <c r="J233" s="8">
        <f t="shared" si="161"/>
        <v>0</v>
      </c>
      <c r="K233" s="8">
        <f t="shared" si="162"/>
        <v>0</v>
      </c>
      <c r="L233" s="8">
        <f t="shared" si="163"/>
        <v>1</v>
      </c>
      <c r="M233" s="8">
        <f t="shared" si="164"/>
        <v>0</v>
      </c>
      <c r="N233" s="8">
        <f t="shared" si="165"/>
        <v>0</v>
      </c>
      <c r="O233" s="8">
        <f t="shared" si="166"/>
        <v>0</v>
      </c>
      <c r="P233" s="8">
        <f t="shared" si="167"/>
        <v>0</v>
      </c>
      <c r="Q233" s="8">
        <f t="shared" si="168"/>
        <v>0</v>
      </c>
      <c r="R233" s="8">
        <f t="shared" si="169"/>
        <v>1</v>
      </c>
      <c r="S233" s="8">
        <f t="shared" si="170"/>
        <v>1</v>
      </c>
      <c r="T233" s="8">
        <f t="shared" si="171"/>
        <v>0</v>
      </c>
      <c r="U233" s="8">
        <f t="shared" si="172"/>
        <v>1</v>
      </c>
      <c r="V233" s="8">
        <f t="shared" si="173"/>
        <v>0</v>
      </c>
      <c r="W233" s="10">
        <f t="shared" si="174"/>
        <v>1</v>
      </c>
      <c r="X233" s="10">
        <f t="shared" si="175"/>
        <v>0</v>
      </c>
      <c r="Y233" s="10">
        <f t="shared" si="176"/>
        <v>0</v>
      </c>
      <c r="Z233" s="10">
        <f t="shared" si="177"/>
        <v>1</v>
      </c>
      <c r="AA233" s="10">
        <f t="shared" si="178"/>
        <v>1</v>
      </c>
      <c r="AB233" s="10">
        <f t="shared" si="179"/>
        <v>0</v>
      </c>
      <c r="AC233" s="10">
        <f t="shared" si="180"/>
        <v>1</v>
      </c>
      <c r="AD233" s="10">
        <f t="shared" si="181"/>
        <v>1</v>
      </c>
      <c r="AE233" s="10">
        <f t="shared" si="182"/>
        <v>0</v>
      </c>
      <c r="AF233" s="10">
        <f t="shared" si="183"/>
        <v>0</v>
      </c>
      <c r="AG233" s="10">
        <f t="shared" si="184"/>
        <v>0</v>
      </c>
      <c r="AH233" s="10">
        <f t="shared" si="185"/>
        <v>0</v>
      </c>
      <c r="AI233" s="10">
        <f t="shared" si="186"/>
        <v>1</v>
      </c>
      <c r="AJ233" s="10">
        <f t="shared" si="187"/>
        <v>1</v>
      </c>
      <c r="AK233" s="10">
        <f t="shared" si="188"/>
        <v>0</v>
      </c>
      <c r="AL233" s="10">
        <f t="shared" si="189"/>
        <v>0</v>
      </c>
      <c r="AM233" s="10">
        <f t="shared" si="190"/>
        <v>1</v>
      </c>
      <c r="AN233" s="10">
        <f t="shared" si="191"/>
        <v>1</v>
      </c>
      <c r="AO233" s="10">
        <f t="shared" si="192"/>
        <v>1</v>
      </c>
      <c r="AP233" s="10">
        <f t="shared" si="193"/>
        <v>1</v>
      </c>
      <c r="AQ233" s="10">
        <f t="shared" si="194"/>
        <v>0</v>
      </c>
      <c r="AR233" s="10">
        <f t="shared" si="195"/>
        <v>0</v>
      </c>
      <c r="AS233" s="10">
        <f t="shared" si="196"/>
        <v>0</v>
      </c>
      <c r="AT233" s="10">
        <f t="shared" si="197"/>
        <v>0</v>
      </c>
      <c r="AU233" s="10">
        <f t="shared" si="198"/>
        <v>0</v>
      </c>
      <c r="AV233" s="10">
        <f t="shared" si="199"/>
        <v>0</v>
      </c>
      <c r="AW233" s="10">
        <f t="shared" si="200"/>
        <v>0</v>
      </c>
      <c r="AX233" s="10">
        <f t="shared" si="201"/>
        <v>0</v>
      </c>
      <c r="AY233" s="10">
        <f t="shared" si="202"/>
        <v>0</v>
      </c>
      <c r="AZ233" s="10">
        <f t="shared" si="203"/>
        <v>0</v>
      </c>
      <c r="BA233" s="10">
        <f t="shared" si="204"/>
        <v>0</v>
      </c>
      <c r="BB233" s="10">
        <f t="shared" si="205"/>
        <v>0</v>
      </c>
      <c r="BC233" s="10">
        <f t="shared" si="206"/>
        <v>0</v>
      </c>
      <c r="BD233" s="10">
        <f t="shared" si="207"/>
        <v>1</v>
      </c>
      <c r="BE233" s="10">
        <f t="shared" si="208"/>
        <v>0</v>
      </c>
      <c r="BF233" s="13">
        <f t="shared" si="209"/>
        <v>4</v>
      </c>
      <c r="BG233" s="14">
        <f t="shared" si="210"/>
        <v>0.2857142857142857</v>
      </c>
      <c r="BH233" s="13">
        <f>BK233-BF233</f>
        <v>27.51</v>
      </c>
      <c r="BI233" s="14">
        <f t="shared" si="211"/>
        <v>0.41681818181818187</v>
      </c>
      <c r="BJ233" s="14">
        <f t="shared" si="212"/>
        <v>0.35126623376623378</v>
      </c>
      <c r="BK233">
        <v>31.51</v>
      </c>
      <c r="BL233">
        <v>80</v>
      </c>
      <c r="BM233">
        <v>16</v>
      </c>
      <c r="BN233">
        <v>49</v>
      </c>
      <c r="BO233" s="3">
        <v>0.39400000000000002</v>
      </c>
      <c r="BP233" s="4">
        <v>40.9</v>
      </c>
      <c r="BQ233" t="s">
        <v>261</v>
      </c>
      <c r="BR233" t="s">
        <v>200</v>
      </c>
      <c r="BS233" t="s">
        <v>167</v>
      </c>
      <c r="BT233" t="s">
        <v>73</v>
      </c>
      <c r="BU233" t="s">
        <v>224</v>
      </c>
      <c r="BV233" t="s">
        <v>286</v>
      </c>
      <c r="BW233" t="s">
        <v>76</v>
      </c>
      <c r="BX233" t="s">
        <v>407</v>
      </c>
      <c r="BY233" t="s">
        <v>78</v>
      </c>
      <c r="BZ233" t="s">
        <v>79</v>
      </c>
      <c r="CA233" t="s">
        <v>80</v>
      </c>
      <c r="CB233" t="s">
        <v>168</v>
      </c>
      <c r="CC233" t="s">
        <v>126</v>
      </c>
      <c r="CD233" t="s">
        <v>220</v>
      </c>
      <c r="CE233" t="s">
        <v>84</v>
      </c>
      <c r="CF233" t="s">
        <v>186</v>
      </c>
      <c r="CG233" t="s">
        <v>86</v>
      </c>
      <c r="CH233" t="s">
        <v>87</v>
      </c>
      <c r="CI233" t="s">
        <v>88</v>
      </c>
      <c r="CJ233" t="s">
        <v>142</v>
      </c>
      <c r="CK233" t="s">
        <v>90</v>
      </c>
      <c r="CL233" t="s">
        <v>91</v>
      </c>
      <c r="CM233" t="s">
        <v>181</v>
      </c>
      <c r="CN233" t="s">
        <v>93</v>
      </c>
      <c r="CO233" t="s">
        <v>187</v>
      </c>
      <c r="CP233" t="s">
        <v>143</v>
      </c>
      <c r="CQ233" t="s">
        <v>96</v>
      </c>
      <c r="CR233" t="s">
        <v>145</v>
      </c>
      <c r="CS233" t="s">
        <v>154</v>
      </c>
      <c r="CT233" t="s">
        <v>99</v>
      </c>
      <c r="CU233" t="s">
        <v>100</v>
      </c>
      <c r="CV233" t="s">
        <v>133</v>
      </c>
      <c r="CW233" t="s">
        <v>102</v>
      </c>
      <c r="CX233" t="s">
        <v>103</v>
      </c>
      <c r="CY233" t="s">
        <v>104</v>
      </c>
      <c r="CZ233" t="s">
        <v>195</v>
      </c>
      <c r="DA233" t="s">
        <v>162</v>
      </c>
      <c r="DB233" t="s">
        <v>163</v>
      </c>
      <c r="DC233" t="s">
        <v>108</v>
      </c>
      <c r="DD233" t="s">
        <v>109</v>
      </c>
      <c r="DE233" t="s">
        <v>110</v>
      </c>
      <c r="DF233" t="s">
        <v>182</v>
      </c>
      <c r="DG233" t="s">
        <v>146</v>
      </c>
      <c r="DH233" t="s">
        <v>113</v>
      </c>
      <c r="DI233" t="s">
        <v>225</v>
      </c>
      <c r="DJ233" t="s">
        <v>275</v>
      </c>
      <c r="DK233" t="s">
        <v>276</v>
      </c>
      <c r="DL233" t="s">
        <v>117</v>
      </c>
      <c r="DM233" t="s">
        <v>148</v>
      </c>
    </row>
    <row r="234" spans="1:117" x14ac:dyDescent="0.3">
      <c r="A234">
        <v>233</v>
      </c>
      <c r="B234" s="2" t="s">
        <v>905</v>
      </c>
      <c r="C234" t="s">
        <v>906</v>
      </c>
      <c r="D234" t="s">
        <v>66</v>
      </c>
      <c r="E234" t="s">
        <v>65</v>
      </c>
      <c r="F234" t="s">
        <v>67</v>
      </c>
      <c r="G234" t="s">
        <v>68</v>
      </c>
      <c r="H234" t="s">
        <v>907</v>
      </c>
      <c r="I234" s="8">
        <f t="shared" si="160"/>
        <v>1</v>
      </c>
      <c r="J234" s="8">
        <f t="shared" si="161"/>
        <v>1</v>
      </c>
      <c r="K234" s="8">
        <f t="shared" si="162"/>
        <v>1</v>
      </c>
      <c r="L234" s="8">
        <f t="shared" si="163"/>
        <v>1</v>
      </c>
      <c r="M234" s="8">
        <f t="shared" si="164"/>
        <v>1</v>
      </c>
      <c r="N234" s="8">
        <f t="shared" si="165"/>
        <v>0</v>
      </c>
      <c r="O234" s="8">
        <f t="shared" si="166"/>
        <v>1</v>
      </c>
      <c r="P234" s="8">
        <f t="shared" si="167"/>
        <v>1</v>
      </c>
      <c r="Q234" s="8">
        <f t="shared" si="168"/>
        <v>0</v>
      </c>
      <c r="R234" s="8">
        <f t="shared" si="169"/>
        <v>0</v>
      </c>
      <c r="S234" s="8">
        <f t="shared" si="170"/>
        <v>0</v>
      </c>
      <c r="T234" s="8">
        <f t="shared" si="171"/>
        <v>0</v>
      </c>
      <c r="U234" s="8">
        <f t="shared" si="172"/>
        <v>0</v>
      </c>
      <c r="V234" s="8">
        <f t="shared" si="173"/>
        <v>0</v>
      </c>
      <c r="W234" s="10">
        <f t="shared" si="174"/>
        <v>0</v>
      </c>
      <c r="X234" s="10">
        <f t="shared" si="175"/>
        <v>0</v>
      </c>
      <c r="Y234" s="10">
        <f t="shared" si="176"/>
        <v>0</v>
      </c>
      <c r="Z234" s="10">
        <f t="shared" si="177"/>
        <v>1</v>
      </c>
      <c r="AA234" s="10">
        <f t="shared" si="178"/>
        <v>1</v>
      </c>
      <c r="AB234" s="10">
        <f t="shared" si="179"/>
        <v>0</v>
      </c>
      <c r="AC234" s="10">
        <f t="shared" si="180"/>
        <v>1</v>
      </c>
      <c r="AD234" s="10">
        <f t="shared" si="181"/>
        <v>1</v>
      </c>
      <c r="AE234" s="10">
        <f t="shared" si="182"/>
        <v>0</v>
      </c>
      <c r="AF234" s="10">
        <f t="shared" si="183"/>
        <v>0</v>
      </c>
      <c r="AG234" s="10">
        <f t="shared" si="184"/>
        <v>0</v>
      </c>
      <c r="AH234" s="10">
        <f t="shared" si="185"/>
        <v>0</v>
      </c>
      <c r="AI234" s="10">
        <f t="shared" si="186"/>
        <v>0</v>
      </c>
      <c r="AJ234" s="10">
        <f t="shared" si="187"/>
        <v>0</v>
      </c>
      <c r="AK234" s="10">
        <f t="shared" si="188"/>
        <v>0</v>
      </c>
      <c r="AL234" s="10">
        <f t="shared" si="189"/>
        <v>0</v>
      </c>
      <c r="AM234" s="10">
        <f t="shared" si="190"/>
        <v>0</v>
      </c>
      <c r="AN234" s="10">
        <f t="shared" si="191"/>
        <v>1</v>
      </c>
      <c r="AO234" s="10">
        <f t="shared" si="192"/>
        <v>1</v>
      </c>
      <c r="AP234" s="10">
        <f t="shared" si="193"/>
        <v>0</v>
      </c>
      <c r="AQ234" s="10">
        <f t="shared" si="194"/>
        <v>0</v>
      </c>
      <c r="AR234" s="10">
        <f t="shared" si="195"/>
        <v>0</v>
      </c>
      <c r="AS234" s="10">
        <f t="shared" si="196"/>
        <v>1</v>
      </c>
      <c r="AT234" s="10">
        <f t="shared" si="197"/>
        <v>0</v>
      </c>
      <c r="AU234" s="10">
        <f t="shared" si="198"/>
        <v>0</v>
      </c>
      <c r="AV234" s="10">
        <f t="shared" si="199"/>
        <v>0</v>
      </c>
      <c r="AW234" s="10">
        <f t="shared" si="200"/>
        <v>0</v>
      </c>
      <c r="AX234" s="10">
        <f t="shared" si="201"/>
        <v>0</v>
      </c>
      <c r="AY234" s="10">
        <f t="shared" si="202"/>
        <v>0</v>
      </c>
      <c r="AZ234" s="10">
        <f t="shared" si="203"/>
        <v>0</v>
      </c>
      <c r="BA234" s="10">
        <f t="shared" si="204"/>
        <v>0</v>
      </c>
      <c r="BB234" s="10">
        <f t="shared" si="205"/>
        <v>1</v>
      </c>
      <c r="BC234" s="10">
        <f t="shared" si="206"/>
        <v>1</v>
      </c>
      <c r="BD234" s="10">
        <f t="shared" si="207"/>
        <v>1</v>
      </c>
      <c r="BE234" s="10">
        <f t="shared" si="208"/>
        <v>0</v>
      </c>
      <c r="BF234" s="13">
        <f t="shared" si="209"/>
        <v>7</v>
      </c>
      <c r="BG234" s="14">
        <f t="shared" si="210"/>
        <v>0.5</v>
      </c>
      <c r="BH234" s="13">
        <f>BK234-BF234</f>
        <v>24.25</v>
      </c>
      <c r="BI234" s="14">
        <f t="shared" si="211"/>
        <v>0.36742424242424243</v>
      </c>
      <c r="BJ234" s="14">
        <f t="shared" si="212"/>
        <v>0.43371212121212122</v>
      </c>
      <c r="BK234">
        <v>31.25</v>
      </c>
      <c r="BL234">
        <v>80</v>
      </c>
      <c r="BM234">
        <v>17</v>
      </c>
      <c r="BN234">
        <v>49</v>
      </c>
      <c r="BO234" s="3">
        <v>0.39100000000000001</v>
      </c>
      <c r="BP234" s="4">
        <v>66.400000000000006</v>
      </c>
      <c r="BQ234" t="s">
        <v>70</v>
      </c>
      <c r="BR234" t="s">
        <v>71</v>
      </c>
      <c r="BS234" t="s">
        <v>72</v>
      </c>
      <c r="BT234" t="s">
        <v>73</v>
      </c>
      <c r="BU234" t="s">
        <v>74</v>
      </c>
      <c r="BV234" t="s">
        <v>153</v>
      </c>
      <c r="BW234" t="s">
        <v>124</v>
      </c>
      <c r="BX234" t="s">
        <v>77</v>
      </c>
      <c r="BY234" t="s">
        <v>78</v>
      </c>
      <c r="BZ234" t="s">
        <v>230</v>
      </c>
      <c r="CA234" t="s">
        <v>202</v>
      </c>
      <c r="CB234" t="s">
        <v>168</v>
      </c>
      <c r="CC234" t="s">
        <v>161</v>
      </c>
      <c r="CD234" t="s">
        <v>220</v>
      </c>
      <c r="CE234" t="s">
        <v>830</v>
      </c>
      <c r="CF234" t="s">
        <v>269</v>
      </c>
      <c r="CG234" t="s">
        <v>86</v>
      </c>
      <c r="CH234" t="s">
        <v>87</v>
      </c>
      <c r="CI234" t="s">
        <v>88</v>
      </c>
      <c r="CJ234" t="s">
        <v>142</v>
      </c>
      <c r="CK234" t="s">
        <v>90</v>
      </c>
      <c r="CL234" t="s">
        <v>91</v>
      </c>
      <c r="CM234" t="s">
        <v>181</v>
      </c>
      <c r="CN234" t="s">
        <v>93</v>
      </c>
      <c r="CO234" t="s">
        <v>129</v>
      </c>
      <c r="CP234" t="s">
        <v>143</v>
      </c>
      <c r="CQ234" t="s">
        <v>144</v>
      </c>
      <c r="CR234" t="s">
        <v>97</v>
      </c>
      <c r="CS234" t="s">
        <v>154</v>
      </c>
      <c r="CT234" t="s">
        <v>99</v>
      </c>
      <c r="CU234" t="s">
        <v>132</v>
      </c>
      <c r="CV234" t="s">
        <v>133</v>
      </c>
      <c r="CW234" t="s">
        <v>102</v>
      </c>
      <c r="CX234" t="s">
        <v>271</v>
      </c>
      <c r="CY234" t="s">
        <v>104</v>
      </c>
      <c r="CZ234" t="s">
        <v>135</v>
      </c>
      <c r="DA234" t="s">
        <v>106</v>
      </c>
      <c r="DB234" t="s">
        <v>174</v>
      </c>
      <c r="DC234" t="s">
        <v>108</v>
      </c>
      <c r="DD234" t="s">
        <v>109</v>
      </c>
      <c r="DE234" t="s">
        <v>110</v>
      </c>
      <c r="DF234" t="s">
        <v>137</v>
      </c>
      <c r="DG234" t="s">
        <v>146</v>
      </c>
      <c r="DH234" t="s">
        <v>113</v>
      </c>
      <c r="DI234" t="s">
        <v>232</v>
      </c>
      <c r="DJ234" t="s">
        <v>115</v>
      </c>
      <c r="DK234" t="s">
        <v>116</v>
      </c>
      <c r="DL234" t="s">
        <v>117</v>
      </c>
      <c r="DM234" t="s">
        <v>148</v>
      </c>
    </row>
    <row r="235" spans="1:117" x14ac:dyDescent="0.3">
      <c r="A235">
        <v>234</v>
      </c>
      <c r="B235" s="2" t="s">
        <v>908</v>
      </c>
      <c r="C235" t="s">
        <v>909</v>
      </c>
      <c r="D235" t="s">
        <v>66</v>
      </c>
      <c r="E235" t="s">
        <v>65</v>
      </c>
      <c r="F235" t="s">
        <v>177</v>
      </c>
      <c r="G235" t="s">
        <v>238</v>
      </c>
      <c r="H235" t="s">
        <v>910</v>
      </c>
      <c r="I235" s="8">
        <f t="shared" si="160"/>
        <v>0</v>
      </c>
      <c r="J235" s="8">
        <f t="shared" si="161"/>
        <v>1</v>
      </c>
      <c r="K235" s="8">
        <f t="shared" si="162"/>
        <v>1</v>
      </c>
      <c r="L235" s="8">
        <f t="shared" si="163"/>
        <v>0</v>
      </c>
      <c r="M235" s="8">
        <f t="shared" si="164"/>
        <v>0</v>
      </c>
      <c r="N235" s="8">
        <f t="shared" si="165"/>
        <v>1</v>
      </c>
      <c r="O235" s="8">
        <f t="shared" si="166"/>
        <v>0</v>
      </c>
      <c r="P235" s="8">
        <f t="shared" si="167"/>
        <v>0</v>
      </c>
      <c r="Q235" s="8">
        <f t="shared" si="168"/>
        <v>0</v>
      </c>
      <c r="R235" s="8">
        <f t="shared" si="169"/>
        <v>1</v>
      </c>
      <c r="S235" s="8">
        <f t="shared" si="170"/>
        <v>0</v>
      </c>
      <c r="T235" s="8">
        <f t="shared" si="171"/>
        <v>1</v>
      </c>
      <c r="U235" s="8">
        <f t="shared" si="172"/>
        <v>1</v>
      </c>
      <c r="V235" s="8">
        <f t="shared" si="173"/>
        <v>0</v>
      </c>
      <c r="W235" s="10">
        <f t="shared" si="174"/>
        <v>0</v>
      </c>
      <c r="X235" s="10">
        <f t="shared" si="175"/>
        <v>1</v>
      </c>
      <c r="Y235" s="10">
        <f t="shared" si="176"/>
        <v>0</v>
      </c>
      <c r="Z235" s="10">
        <f t="shared" si="177"/>
        <v>0</v>
      </c>
      <c r="AA235" s="10">
        <f t="shared" si="178"/>
        <v>1</v>
      </c>
      <c r="AB235" s="10">
        <f t="shared" si="179"/>
        <v>0</v>
      </c>
      <c r="AC235" s="10">
        <f t="shared" si="180"/>
        <v>0</v>
      </c>
      <c r="AD235" s="10">
        <f t="shared" si="181"/>
        <v>1</v>
      </c>
      <c r="AE235" s="10">
        <f t="shared" si="182"/>
        <v>1</v>
      </c>
      <c r="AF235" s="10">
        <f t="shared" si="183"/>
        <v>0</v>
      </c>
      <c r="AG235" s="10">
        <f t="shared" si="184"/>
        <v>0</v>
      </c>
      <c r="AH235" s="10">
        <f t="shared" si="185"/>
        <v>0</v>
      </c>
      <c r="AI235" s="10">
        <f t="shared" si="186"/>
        <v>0</v>
      </c>
      <c r="AJ235" s="10">
        <f t="shared" si="187"/>
        <v>0</v>
      </c>
      <c r="AK235" s="10">
        <f t="shared" si="188"/>
        <v>0</v>
      </c>
      <c r="AL235" s="10">
        <f t="shared" si="189"/>
        <v>1</v>
      </c>
      <c r="AM235" s="10">
        <f t="shared" si="190"/>
        <v>1</v>
      </c>
      <c r="AN235" s="10">
        <f t="shared" si="191"/>
        <v>0</v>
      </c>
      <c r="AO235" s="10">
        <f t="shared" si="192"/>
        <v>1</v>
      </c>
      <c r="AP235" s="10">
        <f t="shared" si="193"/>
        <v>1</v>
      </c>
      <c r="AQ235" s="10">
        <f t="shared" si="194"/>
        <v>0</v>
      </c>
      <c r="AR235" s="10">
        <f t="shared" si="195"/>
        <v>0</v>
      </c>
      <c r="AS235" s="10">
        <f t="shared" si="196"/>
        <v>0</v>
      </c>
      <c r="AT235" s="10">
        <f t="shared" si="197"/>
        <v>0</v>
      </c>
      <c r="AU235" s="10">
        <f t="shared" si="198"/>
        <v>0</v>
      </c>
      <c r="AV235" s="10">
        <f t="shared" si="199"/>
        <v>0</v>
      </c>
      <c r="AW235" s="10">
        <f t="shared" si="200"/>
        <v>0</v>
      </c>
      <c r="AX235" s="10">
        <f t="shared" si="201"/>
        <v>0</v>
      </c>
      <c r="AY235" s="10">
        <f t="shared" si="202"/>
        <v>0</v>
      </c>
      <c r="AZ235" s="10">
        <f t="shared" si="203"/>
        <v>0</v>
      </c>
      <c r="BA235" s="10">
        <f t="shared" si="204"/>
        <v>1</v>
      </c>
      <c r="BB235" s="10">
        <f t="shared" si="205"/>
        <v>0</v>
      </c>
      <c r="BC235" s="10">
        <f t="shared" si="206"/>
        <v>1</v>
      </c>
      <c r="BD235" s="10">
        <f t="shared" si="207"/>
        <v>1</v>
      </c>
      <c r="BE235" s="10">
        <f t="shared" si="208"/>
        <v>1</v>
      </c>
      <c r="BF235" s="13">
        <f t="shared" si="209"/>
        <v>6</v>
      </c>
      <c r="BG235" s="14">
        <f t="shared" si="210"/>
        <v>0.42857142857142855</v>
      </c>
      <c r="BH235" s="13">
        <f>BK235-BF235</f>
        <v>25.25</v>
      </c>
      <c r="BI235" s="14">
        <f t="shared" si="211"/>
        <v>0.38257575757575757</v>
      </c>
      <c r="BJ235" s="14">
        <f t="shared" si="212"/>
        <v>0.40557359307359309</v>
      </c>
      <c r="BK235">
        <v>31.25</v>
      </c>
      <c r="BL235">
        <v>80</v>
      </c>
      <c r="BM235">
        <v>18</v>
      </c>
      <c r="BN235">
        <v>49</v>
      </c>
      <c r="BO235" s="3">
        <v>0.39100000000000001</v>
      </c>
      <c r="BP235" s="4">
        <v>51.4</v>
      </c>
      <c r="BQ235" t="s">
        <v>261</v>
      </c>
      <c r="BR235" t="s">
        <v>71</v>
      </c>
      <c r="BS235" t="s">
        <v>72</v>
      </c>
      <c r="BT235" t="s">
        <v>201</v>
      </c>
      <c r="BU235" t="s">
        <v>240</v>
      </c>
      <c r="BV235" t="s">
        <v>75</v>
      </c>
      <c r="BW235" t="s">
        <v>76</v>
      </c>
      <c r="BX235" t="s">
        <v>193</v>
      </c>
      <c r="BY235" t="s">
        <v>78</v>
      </c>
      <c r="BZ235" t="s">
        <v>79</v>
      </c>
      <c r="CA235" t="s">
        <v>202</v>
      </c>
      <c r="CB235" t="s">
        <v>81</v>
      </c>
      <c r="CC235" t="s">
        <v>126</v>
      </c>
      <c r="CD235" t="s">
        <v>220</v>
      </c>
      <c r="CE235" t="s">
        <v>127</v>
      </c>
      <c r="CF235" t="s">
        <v>85</v>
      </c>
      <c r="CG235" t="s">
        <v>86</v>
      </c>
      <c r="CH235" t="s">
        <v>128</v>
      </c>
      <c r="CI235" t="s">
        <v>88</v>
      </c>
      <c r="CJ235" t="s">
        <v>142</v>
      </c>
      <c r="CK235" t="s">
        <v>213</v>
      </c>
      <c r="CL235" t="s">
        <v>91</v>
      </c>
      <c r="CM235" t="s">
        <v>92</v>
      </c>
      <c r="CN235" t="s">
        <v>93</v>
      </c>
      <c r="CO235" t="s">
        <v>187</v>
      </c>
      <c r="CP235" t="s">
        <v>143</v>
      </c>
      <c r="CQ235" t="s">
        <v>130</v>
      </c>
      <c r="CR235" t="s">
        <v>97</v>
      </c>
      <c r="CS235" t="s">
        <v>154</v>
      </c>
      <c r="CT235" t="s">
        <v>131</v>
      </c>
      <c r="CU235" t="s">
        <v>100</v>
      </c>
      <c r="CV235" t="s">
        <v>349</v>
      </c>
      <c r="CW235" t="s">
        <v>102</v>
      </c>
      <c r="CX235" t="s">
        <v>103</v>
      </c>
      <c r="CY235" t="s">
        <v>104</v>
      </c>
      <c r="CZ235" t="s">
        <v>135</v>
      </c>
      <c r="DA235" t="s">
        <v>162</v>
      </c>
      <c r="DB235" t="s">
        <v>174</v>
      </c>
      <c r="DC235" t="s">
        <v>108</v>
      </c>
      <c r="DD235" t="s">
        <v>109</v>
      </c>
      <c r="DE235" t="s">
        <v>110</v>
      </c>
      <c r="DF235" t="s">
        <v>137</v>
      </c>
      <c r="DG235" t="s">
        <v>146</v>
      </c>
      <c r="DH235" t="s">
        <v>113</v>
      </c>
      <c r="DI235" t="s">
        <v>114</v>
      </c>
      <c r="DJ235" t="s">
        <v>147</v>
      </c>
      <c r="DK235" t="s">
        <v>116</v>
      </c>
      <c r="DL235" t="s">
        <v>117</v>
      </c>
      <c r="DM235" t="s">
        <v>118</v>
      </c>
    </row>
    <row r="236" spans="1:117" x14ac:dyDescent="0.3">
      <c r="A236">
        <v>235</v>
      </c>
      <c r="B236" s="2" t="s">
        <v>911</v>
      </c>
      <c r="C236" t="s">
        <v>912</v>
      </c>
      <c r="D236" t="s">
        <v>66</v>
      </c>
      <c r="E236" t="s">
        <v>65</v>
      </c>
      <c r="F236" t="s">
        <v>284</v>
      </c>
      <c r="G236" t="s">
        <v>450</v>
      </c>
      <c r="H236" t="s">
        <v>207</v>
      </c>
      <c r="I236" s="8">
        <f t="shared" si="160"/>
        <v>1</v>
      </c>
      <c r="J236" s="8">
        <f t="shared" si="161"/>
        <v>1</v>
      </c>
      <c r="K236" s="8">
        <f t="shared" si="162"/>
        <v>1</v>
      </c>
      <c r="L236" s="8">
        <f t="shared" si="163"/>
        <v>1</v>
      </c>
      <c r="M236" s="8">
        <f t="shared" si="164"/>
        <v>1</v>
      </c>
      <c r="N236" s="8">
        <f t="shared" si="165"/>
        <v>0</v>
      </c>
      <c r="O236" s="8">
        <f t="shared" si="166"/>
        <v>1</v>
      </c>
      <c r="P236" s="8">
        <f t="shared" si="167"/>
        <v>0</v>
      </c>
      <c r="Q236" s="8">
        <f t="shared" si="168"/>
        <v>0</v>
      </c>
      <c r="R236" s="8">
        <f t="shared" si="169"/>
        <v>0</v>
      </c>
      <c r="S236" s="8">
        <f t="shared" si="170"/>
        <v>1</v>
      </c>
      <c r="T236" s="8">
        <f t="shared" si="171"/>
        <v>0</v>
      </c>
      <c r="U236" s="8">
        <f t="shared" si="172"/>
        <v>0</v>
      </c>
      <c r="V236" s="8">
        <f t="shared" si="173"/>
        <v>0</v>
      </c>
      <c r="W236" s="10">
        <f t="shared" si="174"/>
        <v>0</v>
      </c>
      <c r="X236" s="10">
        <f t="shared" si="175"/>
        <v>0</v>
      </c>
      <c r="Y236" s="10">
        <f t="shared" si="176"/>
        <v>0</v>
      </c>
      <c r="Z236" s="10">
        <f t="shared" si="177"/>
        <v>0</v>
      </c>
      <c r="AA236" s="10">
        <f t="shared" si="178"/>
        <v>1</v>
      </c>
      <c r="AB236" s="10">
        <f t="shared" si="179"/>
        <v>0</v>
      </c>
      <c r="AC236" s="10">
        <f t="shared" si="180"/>
        <v>0</v>
      </c>
      <c r="AD236" s="10">
        <f t="shared" si="181"/>
        <v>1</v>
      </c>
      <c r="AE236" s="10">
        <f t="shared" si="182"/>
        <v>1</v>
      </c>
      <c r="AF236" s="10">
        <f t="shared" si="183"/>
        <v>0</v>
      </c>
      <c r="AG236" s="10">
        <f t="shared" si="184"/>
        <v>0</v>
      </c>
      <c r="AH236" s="10">
        <f t="shared" si="185"/>
        <v>0</v>
      </c>
      <c r="AI236" s="10">
        <f t="shared" si="186"/>
        <v>1</v>
      </c>
      <c r="AJ236" s="10">
        <f t="shared" si="187"/>
        <v>0</v>
      </c>
      <c r="AK236" s="10">
        <f t="shared" si="188"/>
        <v>0</v>
      </c>
      <c r="AL236" s="10">
        <f t="shared" si="189"/>
        <v>1</v>
      </c>
      <c r="AM236" s="10">
        <f t="shared" si="190"/>
        <v>0</v>
      </c>
      <c r="AN236" s="10">
        <f t="shared" si="191"/>
        <v>1</v>
      </c>
      <c r="AO236" s="10">
        <f t="shared" si="192"/>
        <v>0</v>
      </c>
      <c r="AP236" s="10">
        <f t="shared" si="193"/>
        <v>1</v>
      </c>
      <c r="AQ236" s="10">
        <f t="shared" si="194"/>
        <v>0</v>
      </c>
      <c r="AR236" s="10">
        <f t="shared" si="195"/>
        <v>0</v>
      </c>
      <c r="AS236" s="10">
        <f t="shared" si="196"/>
        <v>1</v>
      </c>
      <c r="AT236" s="10">
        <f t="shared" si="197"/>
        <v>0</v>
      </c>
      <c r="AU236" s="10">
        <f t="shared" si="198"/>
        <v>0</v>
      </c>
      <c r="AV236" s="10">
        <f t="shared" si="199"/>
        <v>0</v>
      </c>
      <c r="AW236" s="10">
        <f t="shared" si="200"/>
        <v>0</v>
      </c>
      <c r="AX236" s="10">
        <f t="shared" si="201"/>
        <v>0</v>
      </c>
      <c r="AY236" s="10">
        <f t="shared" si="202"/>
        <v>0</v>
      </c>
      <c r="AZ236" s="10">
        <f t="shared" si="203"/>
        <v>0</v>
      </c>
      <c r="BA236" s="10">
        <f t="shared" si="204"/>
        <v>1</v>
      </c>
      <c r="BB236" s="10">
        <f t="shared" si="205"/>
        <v>0</v>
      </c>
      <c r="BC236" s="10">
        <f t="shared" si="206"/>
        <v>1</v>
      </c>
      <c r="BD236" s="10">
        <f t="shared" si="207"/>
        <v>0</v>
      </c>
      <c r="BE236" s="10">
        <f t="shared" si="208"/>
        <v>1</v>
      </c>
      <c r="BF236" s="13">
        <f t="shared" si="209"/>
        <v>7</v>
      </c>
      <c r="BG236" s="14">
        <f t="shared" si="210"/>
        <v>0.5</v>
      </c>
      <c r="BH236" s="13">
        <f>BK236-BF236</f>
        <v>24.18</v>
      </c>
      <c r="BI236" s="14">
        <f t="shared" si="211"/>
        <v>0.36636363636363634</v>
      </c>
      <c r="BJ236" s="14">
        <f t="shared" si="212"/>
        <v>0.43318181818181817</v>
      </c>
      <c r="BK236">
        <v>31.18</v>
      </c>
      <c r="BL236">
        <v>80</v>
      </c>
      <c r="BM236">
        <v>18</v>
      </c>
      <c r="BN236">
        <v>49</v>
      </c>
      <c r="BO236" s="3">
        <v>0.39</v>
      </c>
      <c r="BP236" s="4">
        <v>40.5</v>
      </c>
      <c r="BQ236" t="s">
        <v>70</v>
      </c>
      <c r="BR236" t="s">
        <v>71</v>
      </c>
      <c r="BS236" t="s">
        <v>72</v>
      </c>
      <c r="BT236" t="s">
        <v>73</v>
      </c>
      <c r="BU236" t="s">
        <v>74</v>
      </c>
      <c r="BV236" t="s">
        <v>286</v>
      </c>
      <c r="BW236" t="s">
        <v>124</v>
      </c>
      <c r="BX236" t="s">
        <v>193</v>
      </c>
      <c r="BY236" t="s">
        <v>78</v>
      </c>
      <c r="BZ236" t="s">
        <v>230</v>
      </c>
      <c r="CA236" t="s">
        <v>80</v>
      </c>
      <c r="CB236" t="s">
        <v>297</v>
      </c>
      <c r="CC236" t="s">
        <v>82</v>
      </c>
      <c r="CD236" t="s">
        <v>220</v>
      </c>
      <c r="CE236" t="s">
        <v>127</v>
      </c>
      <c r="CF236" t="s">
        <v>186</v>
      </c>
      <c r="CG236" t="s">
        <v>86</v>
      </c>
      <c r="CH236" t="s">
        <v>128</v>
      </c>
      <c r="CI236" t="s">
        <v>88</v>
      </c>
      <c r="CJ236" t="s">
        <v>142</v>
      </c>
      <c r="CK236" t="s">
        <v>213</v>
      </c>
      <c r="CL236" t="s">
        <v>91</v>
      </c>
      <c r="CM236" t="s">
        <v>92</v>
      </c>
      <c r="CN236" t="s">
        <v>93</v>
      </c>
      <c r="CO236" t="s">
        <v>129</v>
      </c>
      <c r="CP236" t="s">
        <v>143</v>
      </c>
      <c r="CQ236" t="s">
        <v>96</v>
      </c>
      <c r="CR236" t="s">
        <v>97</v>
      </c>
      <c r="CS236" t="s">
        <v>194</v>
      </c>
      <c r="CT236" t="s">
        <v>131</v>
      </c>
      <c r="CU236" t="s">
        <v>132</v>
      </c>
      <c r="CV236" t="s">
        <v>133</v>
      </c>
      <c r="CW236" t="s">
        <v>134</v>
      </c>
      <c r="CX236" t="s">
        <v>103</v>
      </c>
      <c r="CY236" t="s">
        <v>104</v>
      </c>
      <c r="CZ236" t="s">
        <v>195</v>
      </c>
      <c r="DA236" t="s">
        <v>106</v>
      </c>
      <c r="DB236" t="s">
        <v>174</v>
      </c>
      <c r="DC236" t="s">
        <v>108</v>
      </c>
      <c r="DD236" t="s">
        <v>109</v>
      </c>
      <c r="DE236" t="s">
        <v>110</v>
      </c>
      <c r="DF236" t="s">
        <v>182</v>
      </c>
      <c r="DG236" t="s">
        <v>146</v>
      </c>
      <c r="DH236" t="s">
        <v>113</v>
      </c>
      <c r="DI236" t="s">
        <v>114</v>
      </c>
      <c r="DJ236" t="s">
        <v>147</v>
      </c>
      <c r="DK236" t="s">
        <v>116</v>
      </c>
      <c r="DL236" t="s">
        <v>138</v>
      </c>
      <c r="DM236" t="s">
        <v>118</v>
      </c>
    </row>
    <row r="237" spans="1:117" x14ac:dyDescent="0.3">
      <c r="A237">
        <v>236</v>
      </c>
      <c r="B237" s="2" t="s">
        <v>913</v>
      </c>
      <c r="C237" t="s">
        <v>914</v>
      </c>
      <c r="D237" t="s">
        <v>65</v>
      </c>
      <c r="E237" t="s">
        <v>65</v>
      </c>
      <c r="F237" t="s">
        <v>198</v>
      </c>
      <c r="G237" t="s">
        <v>151</v>
      </c>
      <c r="H237" t="s">
        <v>915</v>
      </c>
      <c r="I237" s="8">
        <f t="shared" si="160"/>
        <v>1</v>
      </c>
      <c r="J237" s="8">
        <f t="shared" si="161"/>
        <v>1</v>
      </c>
      <c r="K237" s="8">
        <f t="shared" si="162"/>
        <v>0</v>
      </c>
      <c r="L237" s="8">
        <f t="shared" si="163"/>
        <v>0</v>
      </c>
      <c r="M237" s="8">
        <f t="shared" si="164"/>
        <v>0</v>
      </c>
      <c r="N237" s="8">
        <f t="shared" si="165"/>
        <v>0</v>
      </c>
      <c r="O237" s="8">
        <f t="shared" si="166"/>
        <v>0</v>
      </c>
      <c r="P237" s="8">
        <f t="shared" si="167"/>
        <v>0</v>
      </c>
      <c r="Q237" s="8">
        <f t="shared" si="168"/>
        <v>1</v>
      </c>
      <c r="R237" s="8">
        <f t="shared" si="169"/>
        <v>0</v>
      </c>
      <c r="S237" s="8">
        <f t="shared" si="170"/>
        <v>1</v>
      </c>
      <c r="T237" s="8">
        <f t="shared" si="171"/>
        <v>1</v>
      </c>
      <c r="U237" s="8">
        <f t="shared" si="172"/>
        <v>0</v>
      </c>
      <c r="V237" s="8">
        <f t="shared" si="173"/>
        <v>0</v>
      </c>
      <c r="W237" s="10">
        <f t="shared" si="174"/>
        <v>0</v>
      </c>
      <c r="X237" s="10">
        <f t="shared" si="175"/>
        <v>0</v>
      </c>
      <c r="Y237" s="10">
        <f t="shared" si="176"/>
        <v>0</v>
      </c>
      <c r="Z237" s="10">
        <f t="shared" si="177"/>
        <v>0</v>
      </c>
      <c r="AA237" s="10">
        <f t="shared" si="178"/>
        <v>1</v>
      </c>
      <c r="AB237" s="10">
        <f t="shared" si="179"/>
        <v>0</v>
      </c>
      <c r="AC237" s="10">
        <f t="shared" si="180"/>
        <v>1</v>
      </c>
      <c r="AD237" s="10">
        <f t="shared" si="181"/>
        <v>1</v>
      </c>
      <c r="AE237" s="10">
        <f t="shared" si="182"/>
        <v>0</v>
      </c>
      <c r="AF237" s="10">
        <f t="shared" si="183"/>
        <v>0</v>
      </c>
      <c r="AG237" s="10">
        <f t="shared" si="184"/>
        <v>1</v>
      </c>
      <c r="AH237" s="10">
        <f t="shared" si="185"/>
        <v>0</v>
      </c>
      <c r="AI237" s="10">
        <f t="shared" si="186"/>
        <v>0</v>
      </c>
      <c r="AJ237" s="10">
        <f t="shared" si="187"/>
        <v>0</v>
      </c>
      <c r="AK237" s="10">
        <f t="shared" si="188"/>
        <v>1</v>
      </c>
      <c r="AL237" s="10">
        <f t="shared" si="189"/>
        <v>1</v>
      </c>
      <c r="AM237" s="10">
        <f t="shared" si="190"/>
        <v>0</v>
      </c>
      <c r="AN237" s="10">
        <f t="shared" si="191"/>
        <v>0</v>
      </c>
      <c r="AO237" s="10">
        <f t="shared" si="192"/>
        <v>0</v>
      </c>
      <c r="AP237" s="10">
        <f t="shared" si="193"/>
        <v>0</v>
      </c>
      <c r="AQ237" s="10">
        <f t="shared" si="194"/>
        <v>0</v>
      </c>
      <c r="AR237" s="10">
        <f t="shared" si="195"/>
        <v>0</v>
      </c>
      <c r="AS237" s="10">
        <f t="shared" si="196"/>
        <v>0</v>
      </c>
      <c r="AT237" s="10">
        <f t="shared" si="197"/>
        <v>0</v>
      </c>
      <c r="AU237" s="10">
        <f t="shared" si="198"/>
        <v>0</v>
      </c>
      <c r="AV237" s="10">
        <f t="shared" si="199"/>
        <v>0</v>
      </c>
      <c r="AW237" s="10">
        <f t="shared" si="200"/>
        <v>0</v>
      </c>
      <c r="AX237" s="10">
        <f t="shared" si="201"/>
        <v>0</v>
      </c>
      <c r="AY237" s="10">
        <f t="shared" si="202"/>
        <v>0</v>
      </c>
      <c r="AZ237" s="10">
        <f t="shared" si="203"/>
        <v>0</v>
      </c>
      <c r="BA237" s="10">
        <f t="shared" si="204"/>
        <v>1</v>
      </c>
      <c r="BB237" s="10">
        <f t="shared" si="205"/>
        <v>1</v>
      </c>
      <c r="BC237" s="10">
        <f t="shared" si="206"/>
        <v>1</v>
      </c>
      <c r="BD237" s="10">
        <f t="shared" si="207"/>
        <v>0</v>
      </c>
      <c r="BE237" s="10">
        <f t="shared" si="208"/>
        <v>1</v>
      </c>
      <c r="BF237" s="13">
        <f t="shared" si="209"/>
        <v>5</v>
      </c>
      <c r="BG237" s="14">
        <f t="shared" si="210"/>
        <v>0.35714285714285715</v>
      </c>
      <c r="BH237" s="13">
        <f>BK237-BF237</f>
        <v>26.17</v>
      </c>
      <c r="BI237" s="14">
        <f t="shared" si="211"/>
        <v>0.39651515151515154</v>
      </c>
      <c r="BJ237" s="14">
        <f t="shared" si="212"/>
        <v>0.37682900432900435</v>
      </c>
      <c r="BK237">
        <v>31.17</v>
      </c>
      <c r="BL237">
        <v>80</v>
      </c>
      <c r="BM237">
        <v>15</v>
      </c>
      <c r="BN237">
        <v>49</v>
      </c>
      <c r="BO237" s="3">
        <v>0.39</v>
      </c>
      <c r="BP237" s="4">
        <v>47.5</v>
      </c>
      <c r="BQ237" t="s">
        <v>70</v>
      </c>
      <c r="BR237" t="s">
        <v>71</v>
      </c>
      <c r="BS237" t="s">
        <v>406</v>
      </c>
      <c r="BT237" t="s">
        <v>652</v>
      </c>
      <c r="BU237" t="s">
        <v>240</v>
      </c>
      <c r="BV237" t="s">
        <v>286</v>
      </c>
      <c r="BW237" t="s">
        <v>76</v>
      </c>
      <c r="BX237" t="s">
        <v>407</v>
      </c>
      <c r="BY237" t="s">
        <v>125</v>
      </c>
      <c r="BZ237" t="s">
        <v>230</v>
      </c>
      <c r="CA237" t="s">
        <v>80</v>
      </c>
      <c r="CB237" t="s">
        <v>81</v>
      </c>
      <c r="CC237" t="s">
        <v>82</v>
      </c>
      <c r="CD237" t="s">
        <v>220</v>
      </c>
      <c r="CE237" t="s">
        <v>830</v>
      </c>
      <c r="CF237" t="s">
        <v>269</v>
      </c>
      <c r="CG237" t="s">
        <v>577</v>
      </c>
      <c r="CH237" t="s">
        <v>364</v>
      </c>
      <c r="CI237" t="s">
        <v>88</v>
      </c>
      <c r="CJ237" t="s">
        <v>142</v>
      </c>
      <c r="CK237" t="s">
        <v>90</v>
      </c>
      <c r="CL237" t="s">
        <v>91</v>
      </c>
      <c r="CM237" t="s">
        <v>288</v>
      </c>
      <c r="CN237" t="s">
        <v>231</v>
      </c>
      <c r="CO237" t="s">
        <v>94</v>
      </c>
      <c r="CP237" t="s">
        <v>143</v>
      </c>
      <c r="CQ237" t="s">
        <v>130</v>
      </c>
      <c r="CR237" t="s">
        <v>97</v>
      </c>
      <c r="CS237" t="s">
        <v>98</v>
      </c>
      <c r="CT237" t="s">
        <v>131</v>
      </c>
      <c r="CU237" t="s">
        <v>132</v>
      </c>
      <c r="CV237" t="s">
        <v>101</v>
      </c>
      <c r="CW237" t="s">
        <v>134</v>
      </c>
      <c r="CX237" t="s">
        <v>271</v>
      </c>
      <c r="CY237" t="s">
        <v>104</v>
      </c>
      <c r="CZ237" t="s">
        <v>195</v>
      </c>
      <c r="DA237" t="s">
        <v>162</v>
      </c>
      <c r="DB237" t="s">
        <v>174</v>
      </c>
      <c r="DC237" t="s">
        <v>428</v>
      </c>
      <c r="DD237" t="s">
        <v>262</v>
      </c>
      <c r="DE237" t="s">
        <v>110</v>
      </c>
      <c r="DF237" t="s">
        <v>182</v>
      </c>
      <c r="DG237" t="s">
        <v>146</v>
      </c>
      <c r="DH237" t="s">
        <v>113</v>
      </c>
      <c r="DI237" t="s">
        <v>114</v>
      </c>
      <c r="DJ237" t="s">
        <v>115</v>
      </c>
      <c r="DK237" t="s">
        <v>116</v>
      </c>
      <c r="DL237" t="s">
        <v>138</v>
      </c>
      <c r="DM237" t="s">
        <v>118</v>
      </c>
    </row>
    <row r="238" spans="1:117" x14ac:dyDescent="0.3">
      <c r="A238">
        <v>237</v>
      </c>
      <c r="B238" s="2" t="s">
        <v>916</v>
      </c>
      <c r="C238" t="s">
        <v>917</v>
      </c>
      <c r="D238" t="s">
        <v>66</v>
      </c>
      <c r="E238" t="s">
        <v>65</v>
      </c>
      <c r="F238" t="s">
        <v>243</v>
      </c>
      <c r="G238" t="s">
        <v>122</v>
      </c>
      <c r="H238" t="s">
        <v>235</v>
      </c>
      <c r="I238" s="8">
        <f t="shared" si="160"/>
        <v>1</v>
      </c>
      <c r="J238" s="8">
        <f t="shared" si="161"/>
        <v>0</v>
      </c>
      <c r="K238" s="8">
        <f t="shared" si="162"/>
        <v>0</v>
      </c>
      <c r="L238" s="8">
        <f t="shared" si="163"/>
        <v>0</v>
      </c>
      <c r="M238" s="8">
        <f t="shared" si="164"/>
        <v>0</v>
      </c>
      <c r="N238" s="8">
        <f t="shared" si="165"/>
        <v>0</v>
      </c>
      <c r="O238" s="8">
        <f t="shared" si="166"/>
        <v>0</v>
      </c>
      <c r="P238" s="8">
        <f t="shared" si="167"/>
        <v>0</v>
      </c>
      <c r="Q238" s="8">
        <f t="shared" si="168"/>
        <v>0</v>
      </c>
      <c r="R238" s="8">
        <f t="shared" si="169"/>
        <v>1</v>
      </c>
      <c r="S238" s="8">
        <f t="shared" si="170"/>
        <v>1</v>
      </c>
      <c r="T238" s="8">
        <f t="shared" si="171"/>
        <v>0</v>
      </c>
      <c r="U238" s="8">
        <f t="shared" si="172"/>
        <v>1</v>
      </c>
      <c r="V238" s="8">
        <f t="shared" si="173"/>
        <v>0</v>
      </c>
      <c r="W238" s="10">
        <f t="shared" si="174"/>
        <v>1</v>
      </c>
      <c r="X238" s="10">
        <f t="shared" si="175"/>
        <v>0</v>
      </c>
      <c r="Y238" s="10">
        <f t="shared" si="176"/>
        <v>0</v>
      </c>
      <c r="Z238" s="10">
        <f t="shared" si="177"/>
        <v>1</v>
      </c>
      <c r="AA238" s="10">
        <f t="shared" si="178"/>
        <v>1</v>
      </c>
      <c r="AB238" s="10">
        <f t="shared" si="179"/>
        <v>0</v>
      </c>
      <c r="AC238" s="10">
        <f t="shared" si="180"/>
        <v>1</v>
      </c>
      <c r="AD238" s="10">
        <f t="shared" si="181"/>
        <v>0</v>
      </c>
      <c r="AE238" s="10">
        <f t="shared" si="182"/>
        <v>1</v>
      </c>
      <c r="AF238" s="10">
        <f t="shared" si="183"/>
        <v>1</v>
      </c>
      <c r="AG238" s="10">
        <f t="shared" si="184"/>
        <v>0</v>
      </c>
      <c r="AH238" s="10">
        <f t="shared" si="185"/>
        <v>1</v>
      </c>
      <c r="AI238" s="10">
        <f t="shared" si="186"/>
        <v>0</v>
      </c>
      <c r="AJ238" s="10">
        <f t="shared" si="187"/>
        <v>0</v>
      </c>
      <c r="AK238" s="10">
        <f t="shared" si="188"/>
        <v>0</v>
      </c>
      <c r="AL238" s="10">
        <f t="shared" si="189"/>
        <v>1</v>
      </c>
      <c r="AM238" s="10">
        <f t="shared" si="190"/>
        <v>1</v>
      </c>
      <c r="AN238" s="10">
        <f t="shared" si="191"/>
        <v>1</v>
      </c>
      <c r="AO238" s="10">
        <f t="shared" si="192"/>
        <v>1</v>
      </c>
      <c r="AP238" s="10">
        <f t="shared" si="193"/>
        <v>0</v>
      </c>
      <c r="AQ238" s="10">
        <f t="shared" si="194"/>
        <v>0</v>
      </c>
      <c r="AR238" s="10">
        <f t="shared" si="195"/>
        <v>0</v>
      </c>
      <c r="AS238" s="10">
        <f t="shared" si="196"/>
        <v>0</v>
      </c>
      <c r="AT238" s="10">
        <f t="shared" si="197"/>
        <v>0</v>
      </c>
      <c r="AU238" s="10">
        <f t="shared" si="198"/>
        <v>0</v>
      </c>
      <c r="AV238" s="10">
        <f t="shared" si="199"/>
        <v>0</v>
      </c>
      <c r="AW238" s="10">
        <f t="shared" si="200"/>
        <v>0</v>
      </c>
      <c r="AX238" s="10">
        <f t="shared" si="201"/>
        <v>0</v>
      </c>
      <c r="AY238" s="10">
        <f t="shared" si="202"/>
        <v>0</v>
      </c>
      <c r="AZ238" s="10">
        <f t="shared" si="203"/>
        <v>0</v>
      </c>
      <c r="BA238" s="10">
        <f t="shared" si="204"/>
        <v>0</v>
      </c>
      <c r="BB238" s="10">
        <f t="shared" si="205"/>
        <v>0</v>
      </c>
      <c r="BC238" s="10">
        <f t="shared" si="206"/>
        <v>1</v>
      </c>
      <c r="BD238" s="10">
        <f t="shared" si="207"/>
        <v>1</v>
      </c>
      <c r="BE238" s="10">
        <f t="shared" si="208"/>
        <v>0</v>
      </c>
      <c r="BF238" s="13">
        <f t="shared" si="209"/>
        <v>4</v>
      </c>
      <c r="BG238" s="14">
        <f t="shared" si="210"/>
        <v>0.2857142857142857</v>
      </c>
      <c r="BH238" s="13">
        <f>BK238-BF238</f>
        <v>27.17</v>
      </c>
      <c r="BI238" s="14">
        <f t="shared" si="211"/>
        <v>0.41166666666666668</v>
      </c>
      <c r="BJ238" s="14">
        <f t="shared" si="212"/>
        <v>0.34869047619047622</v>
      </c>
      <c r="BK238">
        <v>31.17</v>
      </c>
      <c r="BL238">
        <v>80</v>
      </c>
      <c r="BM238">
        <v>17</v>
      </c>
      <c r="BN238">
        <v>49</v>
      </c>
      <c r="BO238" s="3">
        <v>0.39</v>
      </c>
      <c r="BP238" s="4">
        <v>42</v>
      </c>
      <c r="BQ238" t="s">
        <v>70</v>
      </c>
      <c r="BR238" t="s">
        <v>200</v>
      </c>
      <c r="BS238" t="s">
        <v>406</v>
      </c>
      <c r="BT238" t="s">
        <v>201</v>
      </c>
      <c r="BU238" t="s">
        <v>240</v>
      </c>
      <c r="BV238" t="s">
        <v>153</v>
      </c>
      <c r="BW238" t="s">
        <v>76</v>
      </c>
      <c r="BX238" t="s">
        <v>407</v>
      </c>
      <c r="BY238" t="s">
        <v>78</v>
      </c>
      <c r="BZ238" t="s">
        <v>79</v>
      </c>
      <c r="CA238" t="s">
        <v>80</v>
      </c>
      <c r="CB238" t="s">
        <v>297</v>
      </c>
      <c r="CC238" t="s">
        <v>126</v>
      </c>
      <c r="CD238" t="s">
        <v>220</v>
      </c>
      <c r="CE238" t="s">
        <v>84</v>
      </c>
      <c r="CF238" t="s">
        <v>269</v>
      </c>
      <c r="CG238" t="s">
        <v>86</v>
      </c>
      <c r="CH238" t="s">
        <v>87</v>
      </c>
      <c r="CI238" t="s">
        <v>88</v>
      </c>
      <c r="CJ238" t="s">
        <v>142</v>
      </c>
      <c r="CK238" t="s">
        <v>90</v>
      </c>
      <c r="CL238" t="s">
        <v>180</v>
      </c>
      <c r="CM238" t="s">
        <v>92</v>
      </c>
      <c r="CN238" t="s">
        <v>169</v>
      </c>
      <c r="CO238" t="s">
        <v>129</v>
      </c>
      <c r="CP238" t="s">
        <v>95</v>
      </c>
      <c r="CQ238" t="s">
        <v>130</v>
      </c>
      <c r="CR238" t="s">
        <v>97</v>
      </c>
      <c r="CS238" t="s">
        <v>154</v>
      </c>
      <c r="CT238" t="s">
        <v>131</v>
      </c>
      <c r="CU238" t="s">
        <v>100</v>
      </c>
      <c r="CV238" t="s">
        <v>133</v>
      </c>
      <c r="CW238" t="s">
        <v>102</v>
      </c>
      <c r="CX238" t="s">
        <v>271</v>
      </c>
      <c r="CY238" t="s">
        <v>104</v>
      </c>
      <c r="CZ238" t="s">
        <v>195</v>
      </c>
      <c r="DA238" t="s">
        <v>162</v>
      </c>
      <c r="DB238" t="s">
        <v>174</v>
      </c>
      <c r="DC238" t="s">
        <v>428</v>
      </c>
      <c r="DD238" t="s">
        <v>262</v>
      </c>
      <c r="DE238" t="s">
        <v>110</v>
      </c>
      <c r="DF238" t="s">
        <v>182</v>
      </c>
      <c r="DG238" t="s">
        <v>146</v>
      </c>
      <c r="DH238" t="s">
        <v>113</v>
      </c>
      <c r="DI238" t="s">
        <v>225</v>
      </c>
      <c r="DJ238" t="s">
        <v>147</v>
      </c>
      <c r="DK238" t="s">
        <v>116</v>
      </c>
      <c r="DL238" t="s">
        <v>117</v>
      </c>
      <c r="DM238" t="s">
        <v>148</v>
      </c>
    </row>
    <row r="239" spans="1:117" x14ac:dyDescent="0.3">
      <c r="A239">
        <v>238</v>
      </c>
      <c r="B239" s="2" t="s">
        <v>918</v>
      </c>
      <c r="C239" t="s">
        <v>919</v>
      </c>
      <c r="D239" t="s">
        <v>66</v>
      </c>
      <c r="E239" t="s">
        <v>65</v>
      </c>
      <c r="F239" t="s">
        <v>487</v>
      </c>
      <c r="G239" t="s">
        <v>390</v>
      </c>
      <c r="H239" t="s">
        <v>920</v>
      </c>
      <c r="I239" s="8">
        <f t="shared" si="160"/>
        <v>0</v>
      </c>
      <c r="J239" s="8">
        <f t="shared" si="161"/>
        <v>1</v>
      </c>
      <c r="K239" s="8">
        <f t="shared" si="162"/>
        <v>1</v>
      </c>
      <c r="L239" s="8">
        <f t="shared" si="163"/>
        <v>0</v>
      </c>
      <c r="M239" s="8">
        <f t="shared" si="164"/>
        <v>1</v>
      </c>
      <c r="N239" s="8">
        <f t="shared" si="165"/>
        <v>0</v>
      </c>
      <c r="O239" s="8">
        <f t="shared" si="166"/>
        <v>1</v>
      </c>
      <c r="P239" s="8">
        <f t="shared" si="167"/>
        <v>1</v>
      </c>
      <c r="Q239" s="8">
        <f t="shared" si="168"/>
        <v>1</v>
      </c>
      <c r="R239" s="8">
        <f t="shared" si="169"/>
        <v>1</v>
      </c>
      <c r="S239" s="8">
        <f t="shared" si="170"/>
        <v>1</v>
      </c>
      <c r="T239" s="8">
        <f t="shared" si="171"/>
        <v>1</v>
      </c>
      <c r="U239" s="8">
        <f t="shared" si="172"/>
        <v>0</v>
      </c>
      <c r="V239" s="8">
        <f t="shared" si="173"/>
        <v>0</v>
      </c>
      <c r="W239" s="10">
        <f t="shared" si="174"/>
        <v>0</v>
      </c>
      <c r="X239" s="10">
        <f t="shared" si="175"/>
        <v>0</v>
      </c>
      <c r="Y239" s="10">
        <f t="shared" si="176"/>
        <v>0</v>
      </c>
      <c r="Z239" s="10">
        <f t="shared" si="177"/>
        <v>1</v>
      </c>
      <c r="AA239" s="10">
        <f t="shared" si="178"/>
        <v>1</v>
      </c>
      <c r="AB239" s="10">
        <f t="shared" si="179"/>
        <v>1</v>
      </c>
      <c r="AC239" s="10">
        <f t="shared" si="180"/>
        <v>1</v>
      </c>
      <c r="AD239" s="10">
        <f t="shared" si="181"/>
        <v>1</v>
      </c>
      <c r="AE239" s="10">
        <f t="shared" si="182"/>
        <v>1</v>
      </c>
      <c r="AF239" s="10">
        <f t="shared" si="183"/>
        <v>0</v>
      </c>
      <c r="AG239" s="10">
        <f t="shared" si="184"/>
        <v>0</v>
      </c>
      <c r="AH239" s="10">
        <f t="shared" si="185"/>
        <v>0</v>
      </c>
      <c r="AI239" s="10">
        <f t="shared" si="186"/>
        <v>1</v>
      </c>
      <c r="AJ239" s="10">
        <f t="shared" si="187"/>
        <v>0</v>
      </c>
      <c r="AK239" s="10">
        <f t="shared" si="188"/>
        <v>0</v>
      </c>
      <c r="AL239" s="10">
        <f t="shared" si="189"/>
        <v>1</v>
      </c>
      <c r="AM239" s="10">
        <f t="shared" si="190"/>
        <v>0</v>
      </c>
      <c r="AN239" s="10">
        <f t="shared" si="191"/>
        <v>0</v>
      </c>
      <c r="AO239" s="10">
        <f t="shared" si="192"/>
        <v>1</v>
      </c>
      <c r="AP239" s="10">
        <f t="shared" si="193"/>
        <v>1</v>
      </c>
      <c r="AQ239" s="10">
        <f t="shared" si="194"/>
        <v>0</v>
      </c>
      <c r="AR239" s="10">
        <f t="shared" si="195"/>
        <v>0</v>
      </c>
      <c r="AS239" s="10">
        <f t="shared" si="196"/>
        <v>1</v>
      </c>
      <c r="AT239" s="10">
        <f t="shared" si="197"/>
        <v>0</v>
      </c>
      <c r="AU239" s="10">
        <f t="shared" si="198"/>
        <v>0</v>
      </c>
      <c r="AV239" s="10">
        <f t="shared" si="199"/>
        <v>0</v>
      </c>
      <c r="AW239" s="10">
        <f t="shared" si="200"/>
        <v>0</v>
      </c>
      <c r="AX239" s="10">
        <f t="shared" si="201"/>
        <v>0</v>
      </c>
      <c r="AY239" s="10">
        <f t="shared" si="202"/>
        <v>0</v>
      </c>
      <c r="AZ239" s="10">
        <f t="shared" si="203"/>
        <v>0</v>
      </c>
      <c r="BA239" s="10">
        <f t="shared" si="204"/>
        <v>0</v>
      </c>
      <c r="BB239" s="10">
        <f t="shared" si="205"/>
        <v>0</v>
      </c>
      <c r="BC239" s="10">
        <f t="shared" si="206"/>
        <v>0</v>
      </c>
      <c r="BD239" s="10">
        <f t="shared" si="207"/>
        <v>0</v>
      </c>
      <c r="BE239" s="10">
        <f t="shared" si="208"/>
        <v>0</v>
      </c>
      <c r="BF239" s="13">
        <f t="shared" si="209"/>
        <v>9</v>
      </c>
      <c r="BG239" s="14">
        <f t="shared" si="210"/>
        <v>0.6428571428571429</v>
      </c>
      <c r="BH239" s="13">
        <f>BK239-BF239</f>
        <v>22.16</v>
      </c>
      <c r="BI239" s="14">
        <f t="shared" si="211"/>
        <v>0.33575757575757575</v>
      </c>
      <c r="BJ239" s="14">
        <f t="shared" si="212"/>
        <v>0.48930735930735936</v>
      </c>
      <c r="BK239">
        <v>31.16</v>
      </c>
      <c r="BL239">
        <v>80</v>
      </c>
      <c r="BM239">
        <v>20</v>
      </c>
      <c r="BN239">
        <v>49</v>
      </c>
      <c r="BO239" s="3">
        <v>0.39</v>
      </c>
      <c r="BP239" s="4">
        <v>46</v>
      </c>
      <c r="BQ239" t="s">
        <v>261</v>
      </c>
      <c r="BR239" t="s">
        <v>71</v>
      </c>
      <c r="BS239" t="s">
        <v>72</v>
      </c>
      <c r="BT239" t="s">
        <v>652</v>
      </c>
      <c r="BU239" t="s">
        <v>74</v>
      </c>
      <c r="BV239" t="s">
        <v>286</v>
      </c>
      <c r="BW239" t="s">
        <v>124</v>
      </c>
      <c r="BX239" t="s">
        <v>77</v>
      </c>
      <c r="BY239" t="s">
        <v>125</v>
      </c>
      <c r="BZ239" t="s">
        <v>79</v>
      </c>
      <c r="CA239" t="s">
        <v>80</v>
      </c>
      <c r="CB239" t="s">
        <v>81</v>
      </c>
      <c r="CC239" t="s">
        <v>161</v>
      </c>
      <c r="CD239" t="s">
        <v>252</v>
      </c>
      <c r="CE239" t="s">
        <v>127</v>
      </c>
      <c r="CF239" t="s">
        <v>269</v>
      </c>
      <c r="CG239" t="s">
        <v>86</v>
      </c>
      <c r="CH239" t="s">
        <v>87</v>
      </c>
      <c r="CI239" t="s">
        <v>88</v>
      </c>
      <c r="CJ239" t="s">
        <v>89</v>
      </c>
      <c r="CK239" t="s">
        <v>90</v>
      </c>
      <c r="CL239" t="s">
        <v>91</v>
      </c>
      <c r="CM239" t="s">
        <v>92</v>
      </c>
      <c r="CN239" t="s">
        <v>93</v>
      </c>
      <c r="CO239" t="s">
        <v>129</v>
      </c>
      <c r="CP239" t="s">
        <v>143</v>
      </c>
      <c r="CQ239" t="s">
        <v>96</v>
      </c>
      <c r="CR239" t="s">
        <v>97</v>
      </c>
      <c r="CS239" t="s">
        <v>154</v>
      </c>
      <c r="CT239" t="s">
        <v>131</v>
      </c>
      <c r="CU239" t="s">
        <v>132</v>
      </c>
      <c r="CV239" t="s">
        <v>101</v>
      </c>
      <c r="CW239" t="s">
        <v>102</v>
      </c>
      <c r="CX239" t="s">
        <v>103</v>
      </c>
      <c r="CY239" t="s">
        <v>104</v>
      </c>
      <c r="CZ239" t="s">
        <v>195</v>
      </c>
      <c r="DA239" t="s">
        <v>106</v>
      </c>
      <c r="DB239" t="s">
        <v>174</v>
      </c>
      <c r="DC239" t="s">
        <v>108</v>
      </c>
      <c r="DD239" t="s">
        <v>109</v>
      </c>
      <c r="DE239" t="s">
        <v>110</v>
      </c>
      <c r="DF239" t="s">
        <v>182</v>
      </c>
      <c r="DG239" t="s">
        <v>146</v>
      </c>
      <c r="DH239" t="s">
        <v>113</v>
      </c>
      <c r="DI239" t="s">
        <v>225</v>
      </c>
      <c r="DJ239" t="s">
        <v>275</v>
      </c>
      <c r="DK239" t="s">
        <v>276</v>
      </c>
      <c r="DL239" t="s">
        <v>277</v>
      </c>
      <c r="DM239" t="s">
        <v>278</v>
      </c>
    </row>
    <row r="240" spans="1:117" x14ac:dyDescent="0.3">
      <c r="A240">
        <v>239</v>
      </c>
      <c r="B240" s="2" t="s">
        <v>921</v>
      </c>
      <c r="C240" t="s">
        <v>922</v>
      </c>
      <c r="D240" t="s">
        <v>65</v>
      </c>
      <c r="E240" t="s">
        <v>65</v>
      </c>
      <c r="F240" t="s">
        <v>487</v>
      </c>
      <c r="G240" t="s">
        <v>68</v>
      </c>
      <c r="H240" t="s">
        <v>923</v>
      </c>
      <c r="I240" s="8">
        <f t="shared" si="160"/>
        <v>0</v>
      </c>
      <c r="J240" s="8">
        <f t="shared" si="161"/>
        <v>0</v>
      </c>
      <c r="K240" s="8">
        <f t="shared" si="162"/>
        <v>0</v>
      </c>
      <c r="L240" s="8">
        <f t="shared" si="163"/>
        <v>1</v>
      </c>
      <c r="M240" s="8">
        <f t="shared" si="164"/>
        <v>1</v>
      </c>
      <c r="N240" s="8">
        <f t="shared" si="165"/>
        <v>0</v>
      </c>
      <c r="O240" s="8">
        <f t="shared" si="166"/>
        <v>0</v>
      </c>
      <c r="P240" s="8">
        <f t="shared" si="167"/>
        <v>1</v>
      </c>
      <c r="Q240" s="8">
        <f t="shared" si="168"/>
        <v>0</v>
      </c>
      <c r="R240" s="8">
        <f t="shared" si="169"/>
        <v>1</v>
      </c>
      <c r="S240" s="8">
        <f t="shared" si="170"/>
        <v>1</v>
      </c>
      <c r="T240" s="8">
        <f t="shared" si="171"/>
        <v>0</v>
      </c>
      <c r="U240" s="8">
        <f t="shared" si="172"/>
        <v>0</v>
      </c>
      <c r="V240" s="8">
        <f t="shared" si="173"/>
        <v>0</v>
      </c>
      <c r="W240" s="10">
        <f t="shared" si="174"/>
        <v>0</v>
      </c>
      <c r="X240" s="10">
        <f t="shared" si="175"/>
        <v>1</v>
      </c>
      <c r="Y240" s="10">
        <f t="shared" si="176"/>
        <v>0</v>
      </c>
      <c r="Z240" s="10">
        <f t="shared" si="177"/>
        <v>1</v>
      </c>
      <c r="AA240" s="10">
        <f t="shared" si="178"/>
        <v>1</v>
      </c>
      <c r="AB240" s="10">
        <f t="shared" si="179"/>
        <v>0</v>
      </c>
      <c r="AC240" s="10">
        <f t="shared" si="180"/>
        <v>1</v>
      </c>
      <c r="AD240" s="10">
        <f t="shared" si="181"/>
        <v>1</v>
      </c>
      <c r="AE240" s="10">
        <f t="shared" si="182"/>
        <v>1</v>
      </c>
      <c r="AF240" s="10">
        <f t="shared" si="183"/>
        <v>0</v>
      </c>
      <c r="AG240" s="10">
        <f t="shared" si="184"/>
        <v>1</v>
      </c>
      <c r="AH240" s="10">
        <f t="shared" si="185"/>
        <v>0</v>
      </c>
      <c r="AI240" s="10">
        <f t="shared" si="186"/>
        <v>1</v>
      </c>
      <c r="AJ240" s="10">
        <f t="shared" si="187"/>
        <v>0</v>
      </c>
      <c r="AK240" s="10">
        <f t="shared" si="188"/>
        <v>1</v>
      </c>
      <c r="AL240" s="10">
        <f t="shared" si="189"/>
        <v>1</v>
      </c>
      <c r="AM240" s="10">
        <f t="shared" si="190"/>
        <v>0</v>
      </c>
      <c r="AN240" s="10">
        <f t="shared" si="191"/>
        <v>1</v>
      </c>
      <c r="AO240" s="10">
        <f t="shared" si="192"/>
        <v>1</v>
      </c>
      <c r="AP240" s="10">
        <f t="shared" si="193"/>
        <v>1</v>
      </c>
      <c r="AQ240" s="10">
        <f t="shared" si="194"/>
        <v>0</v>
      </c>
      <c r="AR240" s="10">
        <f t="shared" si="195"/>
        <v>0</v>
      </c>
      <c r="AS240" s="10">
        <f t="shared" si="196"/>
        <v>0</v>
      </c>
      <c r="AT240" s="10">
        <f t="shared" si="197"/>
        <v>0</v>
      </c>
      <c r="AU240" s="10">
        <f t="shared" si="198"/>
        <v>0</v>
      </c>
      <c r="AV240" s="10">
        <f t="shared" si="199"/>
        <v>0</v>
      </c>
      <c r="AW240" s="10">
        <f t="shared" si="200"/>
        <v>0</v>
      </c>
      <c r="AX240" s="10">
        <f t="shared" si="201"/>
        <v>0</v>
      </c>
      <c r="AY240" s="10">
        <f t="shared" si="202"/>
        <v>0</v>
      </c>
      <c r="AZ240" s="10">
        <f t="shared" si="203"/>
        <v>0</v>
      </c>
      <c r="BA240" s="10">
        <f t="shared" si="204"/>
        <v>1</v>
      </c>
      <c r="BB240" s="10">
        <f t="shared" si="205"/>
        <v>1</v>
      </c>
      <c r="BC240" s="10">
        <f t="shared" si="206"/>
        <v>1</v>
      </c>
      <c r="BD240" s="10">
        <f t="shared" si="207"/>
        <v>0</v>
      </c>
      <c r="BE240" s="10">
        <f t="shared" si="208"/>
        <v>1</v>
      </c>
      <c r="BF240" s="13">
        <f t="shared" si="209"/>
        <v>5</v>
      </c>
      <c r="BG240" s="14">
        <f t="shared" si="210"/>
        <v>0.35714285714285715</v>
      </c>
      <c r="BH240" s="13">
        <f>BK240-BF240</f>
        <v>26</v>
      </c>
      <c r="BI240" s="14">
        <f t="shared" si="211"/>
        <v>0.39393939393939392</v>
      </c>
      <c r="BJ240" s="14">
        <f t="shared" si="212"/>
        <v>0.37554112554112551</v>
      </c>
      <c r="BK240">
        <v>31</v>
      </c>
      <c r="BL240">
        <v>80</v>
      </c>
      <c r="BM240">
        <v>22</v>
      </c>
      <c r="BN240">
        <v>49</v>
      </c>
      <c r="BO240" s="3">
        <v>0.38800000000000001</v>
      </c>
      <c r="BP240" s="4">
        <v>50.3</v>
      </c>
      <c r="BQ240" t="s">
        <v>261</v>
      </c>
      <c r="BR240" t="s">
        <v>200</v>
      </c>
      <c r="BS240" t="s">
        <v>167</v>
      </c>
      <c r="BT240" t="s">
        <v>73</v>
      </c>
      <c r="BU240" t="s">
        <v>74</v>
      </c>
      <c r="BV240" t="s">
        <v>153</v>
      </c>
      <c r="BW240" t="s">
        <v>76</v>
      </c>
      <c r="BX240" t="s">
        <v>77</v>
      </c>
      <c r="BY240" t="s">
        <v>78</v>
      </c>
      <c r="BZ240" t="s">
        <v>79</v>
      </c>
      <c r="CA240" t="s">
        <v>80</v>
      </c>
      <c r="CB240" t="s">
        <v>168</v>
      </c>
      <c r="CC240" t="s">
        <v>161</v>
      </c>
      <c r="CD240" t="s">
        <v>220</v>
      </c>
      <c r="CE240" t="s">
        <v>127</v>
      </c>
      <c r="CF240" t="s">
        <v>85</v>
      </c>
      <c r="CG240" t="s">
        <v>86</v>
      </c>
      <c r="CH240" t="s">
        <v>87</v>
      </c>
      <c r="CI240" t="s">
        <v>88</v>
      </c>
      <c r="CJ240" t="s">
        <v>142</v>
      </c>
      <c r="CK240" t="s">
        <v>90</v>
      </c>
      <c r="CL240" t="s">
        <v>91</v>
      </c>
      <c r="CM240" t="s">
        <v>92</v>
      </c>
      <c r="CN240" t="s">
        <v>93</v>
      </c>
      <c r="CO240" t="s">
        <v>94</v>
      </c>
      <c r="CP240" t="s">
        <v>143</v>
      </c>
      <c r="CQ240" t="s">
        <v>96</v>
      </c>
      <c r="CR240" t="s">
        <v>97</v>
      </c>
      <c r="CS240" t="s">
        <v>98</v>
      </c>
      <c r="CT240" t="s">
        <v>131</v>
      </c>
      <c r="CU240" t="s">
        <v>132</v>
      </c>
      <c r="CV240" t="s">
        <v>133</v>
      </c>
      <c r="CW240" t="s">
        <v>102</v>
      </c>
      <c r="CX240" t="s">
        <v>103</v>
      </c>
      <c r="CY240" t="s">
        <v>104</v>
      </c>
      <c r="CZ240" t="s">
        <v>195</v>
      </c>
      <c r="DA240" t="s">
        <v>162</v>
      </c>
      <c r="DB240" t="s">
        <v>174</v>
      </c>
      <c r="DC240" t="s">
        <v>108</v>
      </c>
      <c r="DD240" t="s">
        <v>109</v>
      </c>
      <c r="DE240" t="s">
        <v>110</v>
      </c>
      <c r="DF240" t="s">
        <v>182</v>
      </c>
      <c r="DG240" t="s">
        <v>146</v>
      </c>
      <c r="DH240" t="s">
        <v>113</v>
      </c>
      <c r="DI240" t="s">
        <v>114</v>
      </c>
      <c r="DJ240" t="s">
        <v>115</v>
      </c>
      <c r="DK240" t="s">
        <v>116</v>
      </c>
      <c r="DL240" t="s">
        <v>138</v>
      </c>
      <c r="DM240" t="s">
        <v>118</v>
      </c>
    </row>
    <row r="241" spans="1:117" x14ac:dyDescent="0.3">
      <c r="A241">
        <v>240</v>
      </c>
      <c r="B241" s="2" t="s">
        <v>924</v>
      </c>
      <c r="C241" t="s">
        <v>925</v>
      </c>
      <c r="D241" t="s">
        <v>65</v>
      </c>
      <c r="E241" t="s">
        <v>65</v>
      </c>
      <c r="F241" t="s">
        <v>177</v>
      </c>
      <c r="G241" t="s">
        <v>390</v>
      </c>
      <c r="H241" t="s">
        <v>926</v>
      </c>
      <c r="I241" s="8">
        <f t="shared" si="160"/>
        <v>0</v>
      </c>
      <c r="J241" s="8">
        <f t="shared" si="161"/>
        <v>0</v>
      </c>
      <c r="K241" s="8">
        <f t="shared" si="162"/>
        <v>1</v>
      </c>
      <c r="L241" s="8">
        <f t="shared" si="163"/>
        <v>1</v>
      </c>
      <c r="M241" s="8">
        <f t="shared" si="164"/>
        <v>0</v>
      </c>
      <c r="N241" s="8">
        <f t="shared" si="165"/>
        <v>0</v>
      </c>
      <c r="O241" s="8">
        <f t="shared" si="166"/>
        <v>1</v>
      </c>
      <c r="P241" s="8">
        <f t="shared" si="167"/>
        <v>1</v>
      </c>
      <c r="Q241" s="8">
        <f t="shared" si="168"/>
        <v>0</v>
      </c>
      <c r="R241" s="8">
        <f t="shared" si="169"/>
        <v>1</v>
      </c>
      <c r="S241" s="8">
        <f t="shared" si="170"/>
        <v>1</v>
      </c>
      <c r="T241" s="8">
        <f t="shared" si="171"/>
        <v>0</v>
      </c>
      <c r="U241" s="8">
        <f t="shared" si="172"/>
        <v>1</v>
      </c>
      <c r="V241" s="8">
        <f t="shared" si="173"/>
        <v>1</v>
      </c>
      <c r="W241" s="10">
        <f t="shared" si="174"/>
        <v>0</v>
      </c>
      <c r="X241" s="10">
        <f t="shared" si="175"/>
        <v>0</v>
      </c>
      <c r="Y241" s="10">
        <f t="shared" si="176"/>
        <v>0</v>
      </c>
      <c r="Z241" s="10">
        <f t="shared" si="177"/>
        <v>0</v>
      </c>
      <c r="AA241" s="10">
        <f t="shared" si="178"/>
        <v>1</v>
      </c>
      <c r="AB241" s="10">
        <f t="shared" si="179"/>
        <v>0</v>
      </c>
      <c r="AC241" s="10">
        <f t="shared" si="180"/>
        <v>0</v>
      </c>
      <c r="AD241" s="10">
        <f t="shared" si="181"/>
        <v>1</v>
      </c>
      <c r="AE241" s="10">
        <f t="shared" si="182"/>
        <v>0</v>
      </c>
      <c r="AF241" s="10">
        <f t="shared" si="183"/>
        <v>0</v>
      </c>
      <c r="AG241" s="10">
        <f t="shared" si="184"/>
        <v>0</v>
      </c>
      <c r="AH241" s="10">
        <f t="shared" si="185"/>
        <v>0</v>
      </c>
      <c r="AI241" s="10">
        <f t="shared" si="186"/>
        <v>0</v>
      </c>
      <c r="AJ241" s="10">
        <f t="shared" si="187"/>
        <v>0</v>
      </c>
      <c r="AK241" s="10">
        <f t="shared" si="188"/>
        <v>0</v>
      </c>
      <c r="AL241" s="10">
        <f t="shared" si="189"/>
        <v>1</v>
      </c>
      <c r="AM241" s="10">
        <f t="shared" si="190"/>
        <v>0</v>
      </c>
      <c r="AN241" s="10">
        <f t="shared" si="191"/>
        <v>0</v>
      </c>
      <c r="AO241" s="10">
        <f t="shared" si="192"/>
        <v>1</v>
      </c>
      <c r="AP241" s="10">
        <f t="shared" si="193"/>
        <v>0</v>
      </c>
      <c r="AQ241" s="10">
        <f t="shared" si="194"/>
        <v>0</v>
      </c>
      <c r="AR241" s="10">
        <f t="shared" si="195"/>
        <v>0</v>
      </c>
      <c r="AS241" s="10">
        <f t="shared" si="196"/>
        <v>0</v>
      </c>
      <c r="AT241" s="10">
        <f t="shared" si="197"/>
        <v>0</v>
      </c>
      <c r="AU241" s="10">
        <f t="shared" si="198"/>
        <v>0</v>
      </c>
      <c r="AV241" s="10">
        <f t="shared" si="199"/>
        <v>0</v>
      </c>
      <c r="AW241" s="10">
        <f t="shared" si="200"/>
        <v>0</v>
      </c>
      <c r="AX241" s="10">
        <f t="shared" si="201"/>
        <v>0</v>
      </c>
      <c r="AY241" s="10">
        <f t="shared" si="202"/>
        <v>0</v>
      </c>
      <c r="AZ241" s="10">
        <f t="shared" si="203"/>
        <v>0</v>
      </c>
      <c r="BA241" s="10">
        <f t="shared" si="204"/>
        <v>0</v>
      </c>
      <c r="BB241" s="10">
        <f t="shared" si="205"/>
        <v>1</v>
      </c>
      <c r="BC241" s="10">
        <f t="shared" si="206"/>
        <v>1</v>
      </c>
      <c r="BD241" s="10">
        <f t="shared" si="207"/>
        <v>0</v>
      </c>
      <c r="BE241" s="10">
        <f t="shared" si="208"/>
        <v>1</v>
      </c>
      <c r="BF241" s="13">
        <f t="shared" si="209"/>
        <v>8</v>
      </c>
      <c r="BG241" s="14">
        <f t="shared" si="210"/>
        <v>0.5714285714285714</v>
      </c>
      <c r="BH241" s="13">
        <f>BK241-BF241</f>
        <v>22.75</v>
      </c>
      <c r="BI241" s="14">
        <f t="shared" si="211"/>
        <v>0.34469696969696972</v>
      </c>
      <c r="BJ241" s="14">
        <f t="shared" si="212"/>
        <v>0.45806277056277056</v>
      </c>
      <c r="BK241">
        <v>30.75</v>
      </c>
      <c r="BL241">
        <v>80</v>
      </c>
      <c r="BM241">
        <v>15</v>
      </c>
      <c r="BN241">
        <v>49</v>
      </c>
      <c r="BO241" s="3">
        <v>0.38400000000000001</v>
      </c>
      <c r="BP241" s="4">
        <v>41.2</v>
      </c>
      <c r="BQ241" t="s">
        <v>261</v>
      </c>
      <c r="BR241" t="s">
        <v>200</v>
      </c>
      <c r="BS241" t="s">
        <v>72</v>
      </c>
      <c r="BT241" t="s">
        <v>73</v>
      </c>
      <c r="BU241" t="s">
        <v>240</v>
      </c>
      <c r="BV241" t="s">
        <v>153</v>
      </c>
      <c r="BW241" t="s">
        <v>124</v>
      </c>
      <c r="BX241" t="s">
        <v>77</v>
      </c>
      <c r="BY241" t="s">
        <v>78</v>
      </c>
      <c r="BZ241" t="s">
        <v>79</v>
      </c>
      <c r="CA241" t="s">
        <v>80</v>
      </c>
      <c r="CB241" t="s">
        <v>168</v>
      </c>
      <c r="CC241" t="s">
        <v>126</v>
      </c>
      <c r="CD241" t="s">
        <v>83</v>
      </c>
      <c r="CE241" t="s">
        <v>127</v>
      </c>
      <c r="CF241" t="s">
        <v>269</v>
      </c>
      <c r="CG241" t="s">
        <v>86</v>
      </c>
      <c r="CH241" t="s">
        <v>128</v>
      </c>
      <c r="CI241" t="s">
        <v>88</v>
      </c>
      <c r="CJ241" t="s">
        <v>142</v>
      </c>
      <c r="CK241" t="s">
        <v>213</v>
      </c>
      <c r="CL241" t="s">
        <v>91</v>
      </c>
      <c r="CM241" t="s">
        <v>181</v>
      </c>
      <c r="CN241" t="s">
        <v>93</v>
      </c>
      <c r="CO241" t="s">
        <v>187</v>
      </c>
      <c r="CP241" t="s">
        <v>143</v>
      </c>
      <c r="CQ241" t="s">
        <v>144</v>
      </c>
      <c r="CR241" t="s">
        <v>97</v>
      </c>
      <c r="CS241" t="s">
        <v>154</v>
      </c>
      <c r="CT241" t="s">
        <v>131</v>
      </c>
      <c r="CU241" t="s">
        <v>132</v>
      </c>
      <c r="CV241" t="s">
        <v>101</v>
      </c>
      <c r="CW241" t="s">
        <v>102</v>
      </c>
      <c r="CX241" t="s">
        <v>271</v>
      </c>
      <c r="CY241" t="s">
        <v>104</v>
      </c>
      <c r="CZ241" t="s">
        <v>135</v>
      </c>
      <c r="DA241" t="s">
        <v>188</v>
      </c>
      <c r="DB241" t="s">
        <v>174</v>
      </c>
      <c r="DC241" t="s">
        <v>108</v>
      </c>
      <c r="DD241" t="s">
        <v>262</v>
      </c>
      <c r="DE241" t="s">
        <v>110</v>
      </c>
      <c r="DF241" t="s">
        <v>137</v>
      </c>
      <c r="DG241" t="s">
        <v>146</v>
      </c>
      <c r="DH241" t="s">
        <v>113</v>
      </c>
      <c r="DI241" t="s">
        <v>232</v>
      </c>
      <c r="DJ241" t="s">
        <v>115</v>
      </c>
      <c r="DK241" t="s">
        <v>116</v>
      </c>
      <c r="DL241" t="s">
        <v>138</v>
      </c>
      <c r="DM241" t="s">
        <v>118</v>
      </c>
    </row>
    <row r="242" spans="1:117" x14ac:dyDescent="0.3">
      <c r="A242">
        <v>241</v>
      </c>
      <c r="B242" s="2" t="s">
        <v>927</v>
      </c>
      <c r="C242" t="s">
        <v>928</v>
      </c>
      <c r="D242" t="s">
        <v>66</v>
      </c>
      <c r="E242" t="s">
        <v>65</v>
      </c>
      <c r="F242" t="s">
        <v>487</v>
      </c>
      <c r="G242" t="s">
        <v>151</v>
      </c>
      <c r="H242" t="s">
        <v>929</v>
      </c>
      <c r="I242" s="8">
        <f t="shared" si="160"/>
        <v>1</v>
      </c>
      <c r="J242" s="8">
        <f t="shared" si="161"/>
        <v>0</v>
      </c>
      <c r="K242" s="8">
        <f t="shared" si="162"/>
        <v>1</v>
      </c>
      <c r="L242" s="8">
        <f t="shared" si="163"/>
        <v>0</v>
      </c>
      <c r="M242" s="8">
        <f t="shared" si="164"/>
        <v>0</v>
      </c>
      <c r="N242" s="8">
        <f t="shared" si="165"/>
        <v>0</v>
      </c>
      <c r="O242" s="8">
        <f t="shared" si="166"/>
        <v>1</v>
      </c>
      <c r="P242" s="8">
        <f t="shared" si="167"/>
        <v>0</v>
      </c>
      <c r="Q242" s="8">
        <f t="shared" si="168"/>
        <v>0</v>
      </c>
      <c r="R242" s="8">
        <f t="shared" si="169"/>
        <v>0</v>
      </c>
      <c r="S242" s="8">
        <f t="shared" si="170"/>
        <v>0</v>
      </c>
      <c r="T242" s="8">
        <f t="shared" si="171"/>
        <v>0</v>
      </c>
      <c r="U242" s="8">
        <f t="shared" si="172"/>
        <v>1</v>
      </c>
      <c r="V242" s="8">
        <f t="shared" si="173"/>
        <v>1</v>
      </c>
      <c r="W242" s="10">
        <f t="shared" si="174"/>
        <v>0</v>
      </c>
      <c r="X242" s="10">
        <f t="shared" si="175"/>
        <v>0</v>
      </c>
      <c r="Y242" s="10">
        <f t="shared" si="176"/>
        <v>0</v>
      </c>
      <c r="Z242" s="10">
        <f t="shared" si="177"/>
        <v>1</v>
      </c>
      <c r="AA242" s="10">
        <f t="shared" si="178"/>
        <v>1</v>
      </c>
      <c r="AB242" s="10">
        <f t="shared" si="179"/>
        <v>0</v>
      </c>
      <c r="AC242" s="10">
        <f t="shared" si="180"/>
        <v>1</v>
      </c>
      <c r="AD242" s="10">
        <f t="shared" si="181"/>
        <v>1</v>
      </c>
      <c r="AE242" s="10">
        <f t="shared" si="182"/>
        <v>0</v>
      </c>
      <c r="AF242" s="10">
        <f t="shared" si="183"/>
        <v>0</v>
      </c>
      <c r="AG242" s="10">
        <f t="shared" si="184"/>
        <v>0</v>
      </c>
      <c r="AH242" s="10">
        <f t="shared" si="185"/>
        <v>1</v>
      </c>
      <c r="AI242" s="10">
        <f t="shared" si="186"/>
        <v>1</v>
      </c>
      <c r="AJ242" s="10">
        <f t="shared" si="187"/>
        <v>0</v>
      </c>
      <c r="AK242" s="10">
        <f t="shared" si="188"/>
        <v>0</v>
      </c>
      <c r="AL242" s="10">
        <f t="shared" si="189"/>
        <v>1</v>
      </c>
      <c r="AM242" s="10">
        <f t="shared" si="190"/>
        <v>0</v>
      </c>
      <c r="AN242" s="10">
        <f t="shared" si="191"/>
        <v>0</v>
      </c>
      <c r="AO242" s="10">
        <f t="shared" si="192"/>
        <v>0</v>
      </c>
      <c r="AP242" s="10">
        <f t="shared" si="193"/>
        <v>1</v>
      </c>
      <c r="AQ242" s="10">
        <f t="shared" si="194"/>
        <v>0</v>
      </c>
      <c r="AR242" s="10">
        <f t="shared" si="195"/>
        <v>0</v>
      </c>
      <c r="AS242" s="10">
        <f t="shared" si="196"/>
        <v>0</v>
      </c>
      <c r="AT242" s="10">
        <f t="shared" si="197"/>
        <v>0</v>
      </c>
      <c r="AU242" s="10">
        <f t="shared" si="198"/>
        <v>0</v>
      </c>
      <c r="AV242" s="10">
        <f t="shared" si="199"/>
        <v>0</v>
      </c>
      <c r="AW242" s="10">
        <f t="shared" si="200"/>
        <v>0</v>
      </c>
      <c r="AX242" s="10">
        <f t="shared" si="201"/>
        <v>0</v>
      </c>
      <c r="AY242" s="10">
        <f t="shared" si="202"/>
        <v>0</v>
      </c>
      <c r="AZ242" s="10">
        <f t="shared" si="203"/>
        <v>0</v>
      </c>
      <c r="BA242" s="10">
        <f t="shared" si="204"/>
        <v>1</v>
      </c>
      <c r="BB242" s="10">
        <f t="shared" si="205"/>
        <v>1</v>
      </c>
      <c r="BC242" s="10">
        <f t="shared" si="206"/>
        <v>1</v>
      </c>
      <c r="BD242" s="10">
        <f t="shared" si="207"/>
        <v>1</v>
      </c>
      <c r="BE242" s="10">
        <f t="shared" si="208"/>
        <v>0</v>
      </c>
      <c r="BF242" s="13">
        <f t="shared" si="209"/>
        <v>5</v>
      </c>
      <c r="BG242" s="14">
        <f t="shared" si="210"/>
        <v>0.35714285714285715</v>
      </c>
      <c r="BH242" s="13">
        <f>BK242-BF242</f>
        <v>25.66</v>
      </c>
      <c r="BI242" s="14">
        <f t="shared" si="211"/>
        <v>0.38878787878787879</v>
      </c>
      <c r="BJ242" s="14">
        <f t="shared" si="212"/>
        <v>0.37296536796536794</v>
      </c>
      <c r="BK242">
        <v>30.66</v>
      </c>
      <c r="BL242">
        <v>80</v>
      </c>
      <c r="BM242">
        <v>17</v>
      </c>
      <c r="BN242">
        <v>49</v>
      </c>
      <c r="BO242" s="3">
        <v>0.38300000000000001</v>
      </c>
      <c r="BP242" s="4">
        <v>50.6</v>
      </c>
      <c r="BQ242" t="s">
        <v>70</v>
      </c>
      <c r="BR242" t="s">
        <v>200</v>
      </c>
      <c r="BS242" t="s">
        <v>72</v>
      </c>
      <c r="BT242" t="s">
        <v>201</v>
      </c>
      <c r="BU242" t="s">
        <v>240</v>
      </c>
      <c r="BV242" t="s">
        <v>153</v>
      </c>
      <c r="BW242" t="s">
        <v>124</v>
      </c>
      <c r="BX242" t="s">
        <v>193</v>
      </c>
      <c r="BY242" t="s">
        <v>78</v>
      </c>
      <c r="BZ242" t="s">
        <v>230</v>
      </c>
      <c r="CA242" t="s">
        <v>202</v>
      </c>
      <c r="CB242" t="s">
        <v>168</v>
      </c>
      <c r="CC242" t="s">
        <v>126</v>
      </c>
      <c r="CD242" t="s">
        <v>83</v>
      </c>
      <c r="CE242" t="s">
        <v>127</v>
      </c>
      <c r="CF242" t="s">
        <v>269</v>
      </c>
      <c r="CG242" t="s">
        <v>86</v>
      </c>
      <c r="CH242" t="s">
        <v>87</v>
      </c>
      <c r="CI242" t="s">
        <v>88</v>
      </c>
      <c r="CJ242" t="s">
        <v>142</v>
      </c>
      <c r="CK242" t="s">
        <v>90</v>
      </c>
      <c r="CL242" t="s">
        <v>91</v>
      </c>
      <c r="CM242" t="s">
        <v>181</v>
      </c>
      <c r="CN242" t="s">
        <v>93</v>
      </c>
      <c r="CO242" t="s">
        <v>187</v>
      </c>
      <c r="CP242" t="s">
        <v>95</v>
      </c>
      <c r="CQ242" t="s">
        <v>96</v>
      </c>
      <c r="CR242" t="s">
        <v>97</v>
      </c>
      <c r="CS242" t="s">
        <v>154</v>
      </c>
      <c r="CT242" t="s">
        <v>131</v>
      </c>
      <c r="CU242" t="s">
        <v>132</v>
      </c>
      <c r="CV242" t="s">
        <v>101</v>
      </c>
      <c r="CW242" t="s">
        <v>134</v>
      </c>
      <c r="CX242" t="s">
        <v>103</v>
      </c>
      <c r="CY242" t="s">
        <v>104</v>
      </c>
      <c r="CZ242" t="s">
        <v>135</v>
      </c>
      <c r="DA242" t="s">
        <v>188</v>
      </c>
      <c r="DB242" t="s">
        <v>174</v>
      </c>
      <c r="DC242" t="s">
        <v>108</v>
      </c>
      <c r="DD242" t="s">
        <v>262</v>
      </c>
      <c r="DE242" t="s">
        <v>110</v>
      </c>
      <c r="DF242" t="s">
        <v>182</v>
      </c>
      <c r="DG242" t="s">
        <v>146</v>
      </c>
      <c r="DH242" t="s">
        <v>113</v>
      </c>
      <c r="DI242" t="s">
        <v>114</v>
      </c>
      <c r="DJ242" t="s">
        <v>115</v>
      </c>
      <c r="DK242" t="s">
        <v>116</v>
      </c>
      <c r="DL242" t="s">
        <v>117</v>
      </c>
      <c r="DM242" t="s">
        <v>148</v>
      </c>
    </row>
    <row r="243" spans="1:117" x14ac:dyDescent="0.3">
      <c r="A243">
        <v>242</v>
      </c>
      <c r="B243" s="2" t="s">
        <v>930</v>
      </c>
      <c r="C243" t="s">
        <v>931</v>
      </c>
      <c r="D243" t="s">
        <v>66</v>
      </c>
      <c r="E243" t="s">
        <v>65</v>
      </c>
      <c r="F243" t="s">
        <v>67</v>
      </c>
      <c r="G243" t="s">
        <v>68</v>
      </c>
      <c r="H243" t="s">
        <v>932</v>
      </c>
      <c r="I243" s="8">
        <f t="shared" si="160"/>
        <v>1</v>
      </c>
      <c r="J243" s="8">
        <f t="shared" si="161"/>
        <v>1</v>
      </c>
      <c r="K243" s="8">
        <f t="shared" si="162"/>
        <v>1</v>
      </c>
      <c r="L243" s="8">
        <f t="shared" si="163"/>
        <v>1</v>
      </c>
      <c r="M243" s="8">
        <f t="shared" si="164"/>
        <v>1</v>
      </c>
      <c r="N243" s="8">
        <f t="shared" si="165"/>
        <v>0</v>
      </c>
      <c r="O243" s="8">
        <f t="shared" si="166"/>
        <v>1</v>
      </c>
      <c r="P243" s="8">
        <f t="shared" si="167"/>
        <v>0</v>
      </c>
      <c r="Q243" s="8">
        <f t="shared" si="168"/>
        <v>0</v>
      </c>
      <c r="R243" s="8">
        <f t="shared" si="169"/>
        <v>1</v>
      </c>
      <c r="S243" s="8">
        <f t="shared" si="170"/>
        <v>0</v>
      </c>
      <c r="T243" s="8">
        <f t="shared" si="171"/>
        <v>1</v>
      </c>
      <c r="U243" s="8">
        <f t="shared" si="172"/>
        <v>0</v>
      </c>
      <c r="V243" s="8">
        <f t="shared" si="173"/>
        <v>0</v>
      </c>
      <c r="W243" s="10">
        <f t="shared" si="174"/>
        <v>0</v>
      </c>
      <c r="X243" s="10">
        <f t="shared" si="175"/>
        <v>0</v>
      </c>
      <c r="Y243" s="10">
        <f t="shared" si="176"/>
        <v>0</v>
      </c>
      <c r="Z243" s="10">
        <f t="shared" si="177"/>
        <v>1</v>
      </c>
      <c r="AA243" s="10">
        <f t="shared" si="178"/>
        <v>1</v>
      </c>
      <c r="AB243" s="10">
        <f t="shared" si="179"/>
        <v>0</v>
      </c>
      <c r="AC243" s="10">
        <f t="shared" si="180"/>
        <v>1</v>
      </c>
      <c r="AD243" s="10">
        <f t="shared" si="181"/>
        <v>1</v>
      </c>
      <c r="AE243" s="10">
        <f t="shared" si="182"/>
        <v>0</v>
      </c>
      <c r="AF243" s="10">
        <f t="shared" si="183"/>
        <v>0</v>
      </c>
      <c r="AG243" s="10">
        <f t="shared" si="184"/>
        <v>0</v>
      </c>
      <c r="AH243" s="10">
        <f t="shared" si="185"/>
        <v>0</v>
      </c>
      <c r="AI243" s="10">
        <f t="shared" si="186"/>
        <v>1</v>
      </c>
      <c r="AJ243" s="10">
        <f t="shared" si="187"/>
        <v>0</v>
      </c>
      <c r="AK243" s="10">
        <f t="shared" si="188"/>
        <v>0</v>
      </c>
      <c r="AL243" s="10">
        <f t="shared" si="189"/>
        <v>1</v>
      </c>
      <c r="AM243" s="10">
        <f t="shared" si="190"/>
        <v>1</v>
      </c>
      <c r="AN243" s="10">
        <f t="shared" si="191"/>
        <v>1</v>
      </c>
      <c r="AO243" s="10">
        <f t="shared" si="192"/>
        <v>0</v>
      </c>
      <c r="AP243" s="10">
        <f t="shared" si="193"/>
        <v>1</v>
      </c>
      <c r="AQ243" s="10">
        <f t="shared" si="194"/>
        <v>0</v>
      </c>
      <c r="AR243" s="10">
        <f t="shared" si="195"/>
        <v>0</v>
      </c>
      <c r="AS243" s="10">
        <f t="shared" si="196"/>
        <v>0</v>
      </c>
      <c r="AT243" s="10">
        <f t="shared" si="197"/>
        <v>0</v>
      </c>
      <c r="AU243" s="10">
        <f t="shared" si="198"/>
        <v>1</v>
      </c>
      <c r="AV243" s="10">
        <f t="shared" si="199"/>
        <v>0</v>
      </c>
      <c r="AW243" s="10">
        <f t="shared" si="200"/>
        <v>1</v>
      </c>
      <c r="AX243" s="10">
        <f t="shared" si="201"/>
        <v>0</v>
      </c>
      <c r="AY243" s="10">
        <f t="shared" si="202"/>
        <v>0</v>
      </c>
      <c r="AZ243" s="10">
        <f t="shared" si="203"/>
        <v>0</v>
      </c>
      <c r="BA243" s="10">
        <f t="shared" si="204"/>
        <v>0</v>
      </c>
      <c r="BB243" s="10">
        <f t="shared" si="205"/>
        <v>0</v>
      </c>
      <c r="BC243" s="10">
        <f t="shared" si="206"/>
        <v>1</v>
      </c>
      <c r="BD243" s="10">
        <f t="shared" si="207"/>
        <v>0</v>
      </c>
      <c r="BE243" s="10">
        <f t="shared" si="208"/>
        <v>0</v>
      </c>
      <c r="BF243" s="13">
        <f t="shared" si="209"/>
        <v>8</v>
      </c>
      <c r="BG243" s="14">
        <f t="shared" si="210"/>
        <v>0.5714285714285714</v>
      </c>
      <c r="BH243" s="13">
        <f>BK243-BF243</f>
        <v>22.43</v>
      </c>
      <c r="BI243" s="14">
        <f t="shared" si="211"/>
        <v>0.33984848484848484</v>
      </c>
      <c r="BJ243" s="14">
        <f t="shared" si="212"/>
        <v>0.45563852813852812</v>
      </c>
      <c r="BK243">
        <v>30.43</v>
      </c>
      <c r="BL243">
        <v>80</v>
      </c>
      <c r="BM243">
        <v>20</v>
      </c>
      <c r="BN243">
        <v>49</v>
      </c>
      <c r="BO243" s="3">
        <v>0.38</v>
      </c>
      <c r="BP243" s="4">
        <v>53.8</v>
      </c>
      <c r="BQ243" t="s">
        <v>70</v>
      </c>
      <c r="BR243" t="s">
        <v>71</v>
      </c>
      <c r="BS243" t="s">
        <v>72</v>
      </c>
      <c r="BT243" t="s">
        <v>73</v>
      </c>
      <c r="BU243" t="s">
        <v>74</v>
      </c>
      <c r="BV243" t="s">
        <v>286</v>
      </c>
      <c r="BW243" t="s">
        <v>124</v>
      </c>
      <c r="BX243" t="s">
        <v>193</v>
      </c>
      <c r="BY243" t="s">
        <v>78</v>
      </c>
      <c r="BZ243" t="s">
        <v>79</v>
      </c>
      <c r="CA243" t="s">
        <v>202</v>
      </c>
      <c r="CB243" t="s">
        <v>81</v>
      </c>
      <c r="CC243" t="s">
        <v>82</v>
      </c>
      <c r="CD243" t="s">
        <v>220</v>
      </c>
      <c r="CE243" t="s">
        <v>127</v>
      </c>
      <c r="CF243" t="s">
        <v>186</v>
      </c>
      <c r="CG243" t="s">
        <v>86</v>
      </c>
      <c r="CH243" t="s">
        <v>87</v>
      </c>
      <c r="CI243" t="s">
        <v>88</v>
      </c>
      <c r="CJ243" t="s">
        <v>371</v>
      </c>
      <c r="CK243" t="s">
        <v>90</v>
      </c>
      <c r="CL243" t="s">
        <v>91</v>
      </c>
      <c r="CM243" t="s">
        <v>288</v>
      </c>
      <c r="CN243" t="s">
        <v>93</v>
      </c>
      <c r="CO243" t="s">
        <v>187</v>
      </c>
      <c r="CP243" t="s">
        <v>143</v>
      </c>
      <c r="CQ243" t="s">
        <v>96</v>
      </c>
      <c r="CR243" t="s">
        <v>97</v>
      </c>
      <c r="CS243" t="s">
        <v>154</v>
      </c>
      <c r="CT243" t="s">
        <v>131</v>
      </c>
      <c r="CU243" t="s">
        <v>100</v>
      </c>
      <c r="CV243" t="s">
        <v>133</v>
      </c>
      <c r="CW243" t="s">
        <v>439</v>
      </c>
      <c r="CX243" t="s">
        <v>103</v>
      </c>
      <c r="CY243" t="s">
        <v>104</v>
      </c>
      <c r="CZ243" t="s">
        <v>195</v>
      </c>
      <c r="DA243" t="s">
        <v>162</v>
      </c>
      <c r="DB243" t="s">
        <v>163</v>
      </c>
      <c r="DC243" t="s">
        <v>189</v>
      </c>
      <c r="DD243" t="s">
        <v>109</v>
      </c>
      <c r="DE243" t="s">
        <v>208</v>
      </c>
      <c r="DF243" t="s">
        <v>137</v>
      </c>
      <c r="DG243" t="s">
        <v>146</v>
      </c>
      <c r="DH243" t="s">
        <v>113</v>
      </c>
      <c r="DI243" t="s">
        <v>225</v>
      </c>
      <c r="DJ243" t="s">
        <v>147</v>
      </c>
      <c r="DK243" t="s">
        <v>116</v>
      </c>
      <c r="DL243" t="s">
        <v>138</v>
      </c>
      <c r="DM243" t="s">
        <v>148</v>
      </c>
    </row>
    <row r="244" spans="1:117" x14ac:dyDescent="0.3">
      <c r="A244">
        <v>243</v>
      </c>
      <c r="B244" s="2" t="s">
        <v>933</v>
      </c>
      <c r="C244" t="s">
        <v>934</v>
      </c>
      <c r="D244" t="s">
        <v>65</v>
      </c>
      <c r="E244" t="s">
        <v>65</v>
      </c>
      <c r="F244" t="s">
        <v>158</v>
      </c>
      <c r="G244" t="s">
        <v>935</v>
      </c>
      <c r="H244" t="s">
        <v>235</v>
      </c>
      <c r="I244" s="8">
        <f t="shared" si="160"/>
        <v>1</v>
      </c>
      <c r="J244" s="8">
        <f t="shared" si="161"/>
        <v>0</v>
      </c>
      <c r="K244" s="8">
        <f t="shared" si="162"/>
        <v>0</v>
      </c>
      <c r="L244" s="8">
        <f t="shared" si="163"/>
        <v>0</v>
      </c>
      <c r="M244" s="8">
        <f t="shared" si="164"/>
        <v>0</v>
      </c>
      <c r="N244" s="8">
        <f t="shared" si="165"/>
        <v>0</v>
      </c>
      <c r="O244" s="8">
        <f t="shared" si="166"/>
        <v>1</v>
      </c>
      <c r="P244" s="8">
        <f t="shared" si="167"/>
        <v>1</v>
      </c>
      <c r="Q244" s="8">
        <f t="shared" si="168"/>
        <v>0</v>
      </c>
      <c r="R244" s="8">
        <f t="shared" si="169"/>
        <v>1</v>
      </c>
      <c r="S244" s="8">
        <f t="shared" si="170"/>
        <v>0</v>
      </c>
      <c r="T244" s="8">
        <f t="shared" si="171"/>
        <v>0</v>
      </c>
      <c r="U244" s="8">
        <f t="shared" si="172"/>
        <v>0</v>
      </c>
      <c r="V244" s="8">
        <f t="shared" si="173"/>
        <v>1</v>
      </c>
      <c r="W244" s="10">
        <f t="shared" si="174"/>
        <v>0</v>
      </c>
      <c r="X244" s="10">
        <f t="shared" si="175"/>
        <v>0</v>
      </c>
      <c r="Y244" s="10">
        <f t="shared" si="176"/>
        <v>0</v>
      </c>
      <c r="Z244" s="10">
        <f t="shared" si="177"/>
        <v>1</v>
      </c>
      <c r="AA244" s="10">
        <f t="shared" si="178"/>
        <v>1</v>
      </c>
      <c r="AB244" s="10">
        <f t="shared" si="179"/>
        <v>0</v>
      </c>
      <c r="AC244" s="10">
        <f t="shared" si="180"/>
        <v>1</v>
      </c>
      <c r="AD244" s="10">
        <f t="shared" si="181"/>
        <v>1</v>
      </c>
      <c r="AE244" s="10">
        <f t="shared" si="182"/>
        <v>1</v>
      </c>
      <c r="AF244" s="10">
        <f t="shared" si="183"/>
        <v>0</v>
      </c>
      <c r="AG244" s="10">
        <f t="shared" si="184"/>
        <v>0</v>
      </c>
      <c r="AH244" s="10">
        <f t="shared" si="185"/>
        <v>0</v>
      </c>
      <c r="AI244" s="10">
        <f t="shared" si="186"/>
        <v>0</v>
      </c>
      <c r="AJ244" s="10">
        <f t="shared" si="187"/>
        <v>0</v>
      </c>
      <c r="AK244" s="10">
        <f t="shared" si="188"/>
        <v>0</v>
      </c>
      <c r="AL244" s="10">
        <f t="shared" si="189"/>
        <v>1</v>
      </c>
      <c r="AM244" s="10">
        <f t="shared" si="190"/>
        <v>0</v>
      </c>
      <c r="AN244" s="10">
        <f t="shared" si="191"/>
        <v>1</v>
      </c>
      <c r="AO244" s="10">
        <f t="shared" si="192"/>
        <v>1</v>
      </c>
      <c r="AP244" s="10">
        <f t="shared" si="193"/>
        <v>1</v>
      </c>
      <c r="AQ244" s="10">
        <f t="shared" si="194"/>
        <v>0</v>
      </c>
      <c r="AR244" s="10">
        <f t="shared" si="195"/>
        <v>0</v>
      </c>
      <c r="AS244" s="10">
        <f t="shared" si="196"/>
        <v>0</v>
      </c>
      <c r="AT244" s="10">
        <f t="shared" si="197"/>
        <v>0</v>
      </c>
      <c r="AU244" s="10">
        <f t="shared" si="198"/>
        <v>0</v>
      </c>
      <c r="AV244" s="10">
        <f t="shared" si="199"/>
        <v>0</v>
      </c>
      <c r="AW244" s="10">
        <f t="shared" si="200"/>
        <v>0</v>
      </c>
      <c r="AX244" s="10">
        <f t="shared" si="201"/>
        <v>0</v>
      </c>
      <c r="AY244" s="10">
        <f t="shared" si="202"/>
        <v>0</v>
      </c>
      <c r="AZ244" s="10">
        <f t="shared" si="203"/>
        <v>0</v>
      </c>
      <c r="BA244" s="10">
        <f t="shared" si="204"/>
        <v>1</v>
      </c>
      <c r="BB244" s="10">
        <f t="shared" si="205"/>
        <v>1</v>
      </c>
      <c r="BC244" s="10">
        <f t="shared" si="206"/>
        <v>1</v>
      </c>
      <c r="BD244" s="10">
        <f t="shared" si="207"/>
        <v>0</v>
      </c>
      <c r="BE244" s="10">
        <f t="shared" si="208"/>
        <v>0</v>
      </c>
      <c r="BF244" s="13">
        <f t="shared" si="209"/>
        <v>5</v>
      </c>
      <c r="BG244" s="14">
        <f t="shared" si="210"/>
        <v>0.35714285714285715</v>
      </c>
      <c r="BH244" s="13">
        <f>BK244-BF244</f>
        <v>25.33</v>
      </c>
      <c r="BI244" s="14">
        <f t="shared" si="211"/>
        <v>0.38378787878787879</v>
      </c>
      <c r="BJ244" s="14">
        <f t="shared" si="212"/>
        <v>0.370465367965368</v>
      </c>
      <c r="BK244">
        <v>30.33</v>
      </c>
      <c r="BL244">
        <v>80</v>
      </c>
      <c r="BM244">
        <v>17</v>
      </c>
      <c r="BN244">
        <v>49</v>
      </c>
      <c r="BO244" s="3">
        <v>0.379</v>
      </c>
      <c r="BP244" s="4">
        <v>38.4</v>
      </c>
      <c r="BQ244" t="s">
        <v>70</v>
      </c>
      <c r="BR244" t="s">
        <v>645</v>
      </c>
      <c r="BS244" t="s">
        <v>406</v>
      </c>
      <c r="BT244" t="s">
        <v>652</v>
      </c>
      <c r="BU244" t="s">
        <v>224</v>
      </c>
      <c r="BV244" t="s">
        <v>153</v>
      </c>
      <c r="BW244" t="s">
        <v>124</v>
      </c>
      <c r="BX244" t="s">
        <v>77</v>
      </c>
      <c r="BY244" t="s">
        <v>78</v>
      </c>
      <c r="BZ244" t="s">
        <v>79</v>
      </c>
      <c r="CA244" t="s">
        <v>202</v>
      </c>
      <c r="CB244" t="s">
        <v>168</v>
      </c>
      <c r="CC244" t="s">
        <v>82</v>
      </c>
      <c r="CD244" t="s">
        <v>83</v>
      </c>
      <c r="CE244" t="s">
        <v>127</v>
      </c>
      <c r="CF244" t="s">
        <v>269</v>
      </c>
      <c r="CG244" t="s">
        <v>86</v>
      </c>
      <c r="CH244" t="s">
        <v>87</v>
      </c>
      <c r="CI244" t="s">
        <v>88</v>
      </c>
      <c r="CJ244" t="s">
        <v>142</v>
      </c>
      <c r="CK244" t="s">
        <v>90</v>
      </c>
      <c r="CL244" t="s">
        <v>91</v>
      </c>
      <c r="CM244" t="s">
        <v>92</v>
      </c>
      <c r="CN244" t="s">
        <v>231</v>
      </c>
      <c r="CO244" t="s">
        <v>129</v>
      </c>
      <c r="CP244" t="s">
        <v>143</v>
      </c>
      <c r="CQ244" t="s">
        <v>144</v>
      </c>
      <c r="CR244" t="s">
        <v>97</v>
      </c>
      <c r="CS244" t="s">
        <v>154</v>
      </c>
      <c r="CT244" t="s">
        <v>131</v>
      </c>
      <c r="CU244" t="s">
        <v>132</v>
      </c>
      <c r="CV244" t="s">
        <v>133</v>
      </c>
      <c r="CW244" t="s">
        <v>102</v>
      </c>
      <c r="CX244" t="s">
        <v>103</v>
      </c>
      <c r="CY244" t="s">
        <v>104</v>
      </c>
      <c r="CZ244" t="s">
        <v>135</v>
      </c>
      <c r="DA244" t="s">
        <v>162</v>
      </c>
      <c r="DB244" t="s">
        <v>163</v>
      </c>
      <c r="DC244" t="s">
        <v>108</v>
      </c>
      <c r="DD244" t="s">
        <v>262</v>
      </c>
      <c r="DE244" t="s">
        <v>110</v>
      </c>
      <c r="DF244" t="s">
        <v>137</v>
      </c>
      <c r="DG244" t="s">
        <v>146</v>
      </c>
      <c r="DH244" t="s">
        <v>113</v>
      </c>
      <c r="DI244" t="s">
        <v>114</v>
      </c>
      <c r="DJ244" t="s">
        <v>115</v>
      </c>
      <c r="DK244" t="s">
        <v>116</v>
      </c>
      <c r="DL244" t="s">
        <v>138</v>
      </c>
      <c r="DM244" t="s">
        <v>278</v>
      </c>
    </row>
    <row r="245" spans="1:117" x14ac:dyDescent="0.3">
      <c r="A245">
        <v>244</v>
      </c>
      <c r="B245" s="2" t="s">
        <v>936</v>
      </c>
      <c r="C245" t="s">
        <v>937</v>
      </c>
      <c r="D245" t="s">
        <v>65</v>
      </c>
      <c r="E245" t="s">
        <v>65</v>
      </c>
      <c r="F245" t="s">
        <v>938</v>
      </c>
      <c r="G245" t="s">
        <v>450</v>
      </c>
      <c r="H245" t="s">
        <v>939</v>
      </c>
      <c r="I245" s="8">
        <f t="shared" si="160"/>
        <v>1</v>
      </c>
      <c r="J245" s="8">
        <f t="shared" si="161"/>
        <v>0</v>
      </c>
      <c r="K245" s="8">
        <f t="shared" si="162"/>
        <v>0</v>
      </c>
      <c r="L245" s="8">
        <f t="shared" si="163"/>
        <v>0</v>
      </c>
      <c r="M245" s="8">
        <f t="shared" si="164"/>
        <v>1</v>
      </c>
      <c r="N245" s="8">
        <f t="shared" si="165"/>
        <v>0</v>
      </c>
      <c r="O245" s="8">
        <f t="shared" si="166"/>
        <v>0</v>
      </c>
      <c r="P245" s="8">
        <f t="shared" si="167"/>
        <v>0</v>
      </c>
      <c r="Q245" s="8">
        <f t="shared" si="168"/>
        <v>0</v>
      </c>
      <c r="R245" s="8">
        <f t="shared" si="169"/>
        <v>1</v>
      </c>
      <c r="S245" s="8">
        <f t="shared" si="170"/>
        <v>1</v>
      </c>
      <c r="T245" s="8">
        <f t="shared" si="171"/>
        <v>0</v>
      </c>
      <c r="U245" s="8">
        <f t="shared" si="172"/>
        <v>0</v>
      </c>
      <c r="V245" s="8">
        <f t="shared" si="173"/>
        <v>0</v>
      </c>
      <c r="W245" s="10">
        <f t="shared" si="174"/>
        <v>0</v>
      </c>
      <c r="X245" s="10">
        <f t="shared" si="175"/>
        <v>1</v>
      </c>
      <c r="Y245" s="10">
        <f t="shared" si="176"/>
        <v>0</v>
      </c>
      <c r="Z245" s="10">
        <f t="shared" si="177"/>
        <v>1</v>
      </c>
      <c r="AA245" s="10">
        <f t="shared" si="178"/>
        <v>1</v>
      </c>
      <c r="AB245" s="10">
        <f t="shared" si="179"/>
        <v>0</v>
      </c>
      <c r="AC245" s="10">
        <f t="shared" si="180"/>
        <v>1</v>
      </c>
      <c r="AD245" s="10">
        <f t="shared" si="181"/>
        <v>1</v>
      </c>
      <c r="AE245" s="10">
        <f t="shared" si="182"/>
        <v>1</v>
      </c>
      <c r="AF245" s="10">
        <f t="shared" si="183"/>
        <v>1</v>
      </c>
      <c r="AG245" s="10">
        <f t="shared" si="184"/>
        <v>0</v>
      </c>
      <c r="AH245" s="10">
        <f t="shared" si="185"/>
        <v>0</v>
      </c>
      <c r="AI245" s="10">
        <f t="shared" si="186"/>
        <v>1</v>
      </c>
      <c r="AJ245" s="10">
        <f t="shared" si="187"/>
        <v>0</v>
      </c>
      <c r="AK245" s="10">
        <f t="shared" si="188"/>
        <v>0</v>
      </c>
      <c r="AL245" s="10">
        <f t="shared" si="189"/>
        <v>1</v>
      </c>
      <c r="AM245" s="10">
        <f t="shared" si="190"/>
        <v>0</v>
      </c>
      <c r="AN245" s="10">
        <f t="shared" si="191"/>
        <v>0</v>
      </c>
      <c r="AO245" s="10">
        <f t="shared" si="192"/>
        <v>0</v>
      </c>
      <c r="AP245" s="10">
        <f t="shared" si="193"/>
        <v>0</v>
      </c>
      <c r="AQ245" s="10">
        <f t="shared" si="194"/>
        <v>0</v>
      </c>
      <c r="AR245" s="10">
        <f t="shared" si="195"/>
        <v>0</v>
      </c>
      <c r="AS245" s="10">
        <f t="shared" si="196"/>
        <v>1</v>
      </c>
      <c r="AT245" s="10">
        <f t="shared" si="197"/>
        <v>0</v>
      </c>
      <c r="AU245" s="10">
        <f t="shared" si="198"/>
        <v>0</v>
      </c>
      <c r="AV245" s="10">
        <f t="shared" si="199"/>
        <v>0</v>
      </c>
      <c r="AW245" s="10">
        <f t="shared" si="200"/>
        <v>0</v>
      </c>
      <c r="AX245" s="10">
        <f t="shared" si="201"/>
        <v>0</v>
      </c>
      <c r="AY245" s="10">
        <f t="shared" si="202"/>
        <v>0</v>
      </c>
      <c r="AZ245" s="10">
        <f t="shared" si="203"/>
        <v>0</v>
      </c>
      <c r="BA245" s="10">
        <f t="shared" si="204"/>
        <v>1</v>
      </c>
      <c r="BB245" s="10">
        <f t="shared" si="205"/>
        <v>0</v>
      </c>
      <c r="BC245" s="10">
        <f t="shared" si="206"/>
        <v>1</v>
      </c>
      <c r="BD245" s="10">
        <f t="shared" si="207"/>
        <v>1</v>
      </c>
      <c r="BE245" s="10">
        <f t="shared" si="208"/>
        <v>1</v>
      </c>
      <c r="BF245" s="13">
        <f t="shared" si="209"/>
        <v>4</v>
      </c>
      <c r="BG245" s="14">
        <f t="shared" si="210"/>
        <v>0.2857142857142857</v>
      </c>
      <c r="BH245" s="13">
        <f>BK245-BF245</f>
        <v>26.25</v>
      </c>
      <c r="BI245" s="14">
        <f t="shared" si="211"/>
        <v>0.39772727272727271</v>
      </c>
      <c r="BJ245" s="14">
        <f t="shared" si="212"/>
        <v>0.3417207792207792</v>
      </c>
      <c r="BK245">
        <v>30.25</v>
      </c>
      <c r="BL245">
        <v>80</v>
      </c>
      <c r="BM245">
        <v>18</v>
      </c>
      <c r="BN245">
        <v>49</v>
      </c>
      <c r="BO245" s="3">
        <v>0.378</v>
      </c>
      <c r="BP245" s="4">
        <v>52.7</v>
      </c>
      <c r="BQ245" t="s">
        <v>70</v>
      </c>
      <c r="BR245" t="s">
        <v>200</v>
      </c>
      <c r="BS245" t="s">
        <v>167</v>
      </c>
      <c r="BT245" t="s">
        <v>201</v>
      </c>
      <c r="BU245" t="s">
        <v>74</v>
      </c>
      <c r="BV245" t="s">
        <v>153</v>
      </c>
      <c r="BW245" t="s">
        <v>76</v>
      </c>
      <c r="BX245" t="s">
        <v>193</v>
      </c>
      <c r="BY245" t="s">
        <v>78</v>
      </c>
      <c r="BZ245" t="s">
        <v>79</v>
      </c>
      <c r="CA245" t="s">
        <v>80</v>
      </c>
      <c r="CB245" t="s">
        <v>168</v>
      </c>
      <c r="CC245" t="s">
        <v>161</v>
      </c>
      <c r="CD245" t="s">
        <v>220</v>
      </c>
      <c r="CE245" t="s">
        <v>127</v>
      </c>
      <c r="CF245" t="s">
        <v>85</v>
      </c>
      <c r="CG245" t="s">
        <v>86</v>
      </c>
      <c r="CH245" t="s">
        <v>87</v>
      </c>
      <c r="CI245" t="s">
        <v>88</v>
      </c>
      <c r="CJ245" t="s">
        <v>142</v>
      </c>
      <c r="CK245" t="s">
        <v>90</v>
      </c>
      <c r="CL245" t="s">
        <v>91</v>
      </c>
      <c r="CM245" t="s">
        <v>92</v>
      </c>
      <c r="CN245" t="s">
        <v>169</v>
      </c>
      <c r="CO245" t="s">
        <v>187</v>
      </c>
      <c r="CP245" t="s">
        <v>143</v>
      </c>
      <c r="CQ245" t="s">
        <v>96</v>
      </c>
      <c r="CR245" t="s">
        <v>97</v>
      </c>
      <c r="CS245" t="s">
        <v>154</v>
      </c>
      <c r="CT245" t="s">
        <v>131</v>
      </c>
      <c r="CU245" t="s">
        <v>132</v>
      </c>
      <c r="CV245" t="s">
        <v>101</v>
      </c>
      <c r="CW245" t="s">
        <v>439</v>
      </c>
      <c r="CX245" t="s">
        <v>385</v>
      </c>
      <c r="CY245" t="s">
        <v>104</v>
      </c>
      <c r="CZ245" t="s">
        <v>195</v>
      </c>
      <c r="DA245" t="s">
        <v>106</v>
      </c>
      <c r="DB245" t="s">
        <v>174</v>
      </c>
      <c r="DC245" t="s">
        <v>108</v>
      </c>
      <c r="DD245" t="s">
        <v>109</v>
      </c>
      <c r="DE245" t="s">
        <v>110</v>
      </c>
      <c r="DF245" t="s">
        <v>137</v>
      </c>
      <c r="DG245" t="s">
        <v>209</v>
      </c>
      <c r="DH245" t="s">
        <v>113</v>
      </c>
      <c r="DI245" t="s">
        <v>114</v>
      </c>
      <c r="DJ245" t="s">
        <v>147</v>
      </c>
      <c r="DK245" t="s">
        <v>116</v>
      </c>
      <c r="DL245" t="s">
        <v>117</v>
      </c>
      <c r="DM245" t="s">
        <v>118</v>
      </c>
    </row>
    <row r="246" spans="1:117" x14ac:dyDescent="0.3">
      <c r="A246">
        <v>245</v>
      </c>
      <c r="B246" s="2" t="s">
        <v>940</v>
      </c>
      <c r="C246" t="s">
        <v>941</v>
      </c>
      <c r="D246" t="s">
        <v>65</v>
      </c>
      <c r="E246" t="s">
        <v>65</v>
      </c>
      <c r="F246" t="s">
        <v>291</v>
      </c>
      <c r="G246" t="s">
        <v>172</v>
      </c>
      <c r="H246" t="s">
        <v>942</v>
      </c>
      <c r="I246" s="8">
        <f t="shared" si="160"/>
        <v>1</v>
      </c>
      <c r="J246" s="8">
        <f t="shared" si="161"/>
        <v>1</v>
      </c>
      <c r="K246" s="8">
        <f t="shared" si="162"/>
        <v>0</v>
      </c>
      <c r="L246" s="8">
        <f t="shared" si="163"/>
        <v>0</v>
      </c>
      <c r="M246" s="8">
        <f t="shared" si="164"/>
        <v>1</v>
      </c>
      <c r="N246" s="8">
        <f t="shared" si="165"/>
        <v>0</v>
      </c>
      <c r="O246" s="8">
        <f t="shared" si="166"/>
        <v>1</v>
      </c>
      <c r="P246" s="8">
        <f t="shared" si="167"/>
        <v>0</v>
      </c>
      <c r="Q246" s="8">
        <f t="shared" si="168"/>
        <v>0</v>
      </c>
      <c r="R246" s="8">
        <f t="shared" si="169"/>
        <v>0</v>
      </c>
      <c r="S246" s="8">
        <f t="shared" si="170"/>
        <v>1</v>
      </c>
      <c r="T246" s="8">
        <f t="shared" si="171"/>
        <v>0</v>
      </c>
      <c r="U246" s="8">
        <f t="shared" si="172"/>
        <v>0</v>
      </c>
      <c r="V246" s="8">
        <f t="shared" si="173"/>
        <v>0</v>
      </c>
      <c r="W246" s="10">
        <f t="shared" si="174"/>
        <v>0</v>
      </c>
      <c r="X246" s="10">
        <f t="shared" si="175"/>
        <v>1</v>
      </c>
      <c r="Y246" s="10">
        <f t="shared" si="176"/>
        <v>0</v>
      </c>
      <c r="Z246" s="10">
        <f t="shared" si="177"/>
        <v>0</v>
      </c>
      <c r="AA246" s="10">
        <f t="shared" si="178"/>
        <v>1</v>
      </c>
      <c r="AB246" s="10">
        <f t="shared" si="179"/>
        <v>0</v>
      </c>
      <c r="AC246" s="10">
        <f t="shared" si="180"/>
        <v>1</v>
      </c>
      <c r="AD246" s="10">
        <f t="shared" si="181"/>
        <v>0</v>
      </c>
      <c r="AE246" s="10">
        <f t="shared" si="182"/>
        <v>0</v>
      </c>
      <c r="AF246" s="10">
        <f t="shared" si="183"/>
        <v>0</v>
      </c>
      <c r="AG246" s="10">
        <f t="shared" si="184"/>
        <v>0</v>
      </c>
      <c r="AH246" s="10">
        <f t="shared" si="185"/>
        <v>0</v>
      </c>
      <c r="AI246" s="10">
        <f t="shared" si="186"/>
        <v>0</v>
      </c>
      <c r="AJ246" s="10">
        <f t="shared" si="187"/>
        <v>0</v>
      </c>
      <c r="AK246" s="10">
        <f t="shared" si="188"/>
        <v>0</v>
      </c>
      <c r="AL246" s="10">
        <f t="shared" si="189"/>
        <v>1</v>
      </c>
      <c r="AM246" s="10">
        <f t="shared" si="190"/>
        <v>0</v>
      </c>
      <c r="AN246" s="10">
        <f t="shared" si="191"/>
        <v>1</v>
      </c>
      <c r="AO246" s="10">
        <f t="shared" si="192"/>
        <v>1</v>
      </c>
      <c r="AP246" s="10">
        <f t="shared" si="193"/>
        <v>0</v>
      </c>
      <c r="AQ246" s="10">
        <f t="shared" si="194"/>
        <v>0</v>
      </c>
      <c r="AR246" s="10">
        <f t="shared" si="195"/>
        <v>0</v>
      </c>
      <c r="AS246" s="10">
        <f t="shared" si="196"/>
        <v>0</v>
      </c>
      <c r="AT246" s="10">
        <f t="shared" si="197"/>
        <v>0</v>
      </c>
      <c r="AU246" s="10">
        <f t="shared" si="198"/>
        <v>0</v>
      </c>
      <c r="AV246" s="10">
        <f t="shared" si="199"/>
        <v>0</v>
      </c>
      <c r="AW246" s="10">
        <f t="shared" si="200"/>
        <v>0</v>
      </c>
      <c r="AX246" s="10">
        <f t="shared" si="201"/>
        <v>0</v>
      </c>
      <c r="AY246" s="10">
        <f t="shared" si="202"/>
        <v>1</v>
      </c>
      <c r="AZ246" s="10">
        <f t="shared" si="203"/>
        <v>0</v>
      </c>
      <c r="BA246" s="10">
        <f t="shared" si="204"/>
        <v>1</v>
      </c>
      <c r="BB246" s="10">
        <f t="shared" si="205"/>
        <v>1</v>
      </c>
      <c r="BC246" s="10">
        <f t="shared" si="206"/>
        <v>0</v>
      </c>
      <c r="BD246" s="10">
        <f t="shared" si="207"/>
        <v>0</v>
      </c>
      <c r="BE246" s="10">
        <f t="shared" si="208"/>
        <v>1</v>
      </c>
      <c r="BF246" s="13">
        <f t="shared" si="209"/>
        <v>5</v>
      </c>
      <c r="BG246" s="14">
        <f t="shared" si="210"/>
        <v>0.35714285714285715</v>
      </c>
      <c r="BH246" s="13">
        <f>BK246-BF246</f>
        <v>25.16</v>
      </c>
      <c r="BI246" s="14">
        <f t="shared" si="211"/>
        <v>0.38121212121212122</v>
      </c>
      <c r="BJ246" s="14">
        <f t="shared" si="212"/>
        <v>0.36917748917748916</v>
      </c>
      <c r="BK246">
        <v>30.16</v>
      </c>
      <c r="BL246">
        <v>80</v>
      </c>
      <c r="BM246">
        <v>15</v>
      </c>
      <c r="BN246">
        <v>49</v>
      </c>
      <c r="BO246" s="3">
        <v>0.377</v>
      </c>
      <c r="BP246" s="4">
        <v>78.8</v>
      </c>
      <c r="BQ246" t="s">
        <v>70</v>
      </c>
      <c r="BR246" t="s">
        <v>71</v>
      </c>
      <c r="BS246" t="s">
        <v>406</v>
      </c>
      <c r="BT246" t="s">
        <v>652</v>
      </c>
      <c r="BU246" t="s">
        <v>74</v>
      </c>
      <c r="BV246" t="s">
        <v>286</v>
      </c>
      <c r="BW246" t="s">
        <v>124</v>
      </c>
      <c r="BX246" t="s">
        <v>407</v>
      </c>
      <c r="BY246" t="s">
        <v>78</v>
      </c>
      <c r="BZ246" t="s">
        <v>230</v>
      </c>
      <c r="CA246" t="s">
        <v>80</v>
      </c>
      <c r="CB246" t="s">
        <v>297</v>
      </c>
      <c r="CC246" t="s">
        <v>82</v>
      </c>
      <c r="CD246" t="s">
        <v>220</v>
      </c>
      <c r="CE246" t="s">
        <v>127</v>
      </c>
      <c r="CF246" t="s">
        <v>85</v>
      </c>
      <c r="CG246" t="s">
        <v>86</v>
      </c>
      <c r="CH246" t="s">
        <v>128</v>
      </c>
      <c r="CI246" t="s">
        <v>88</v>
      </c>
      <c r="CJ246" t="s">
        <v>142</v>
      </c>
      <c r="CK246" t="s">
        <v>90</v>
      </c>
      <c r="CL246" t="s">
        <v>180</v>
      </c>
      <c r="CM246" t="s">
        <v>181</v>
      </c>
      <c r="CN246" t="s">
        <v>231</v>
      </c>
      <c r="CO246" t="s">
        <v>129</v>
      </c>
      <c r="CP246" t="s">
        <v>143</v>
      </c>
      <c r="CQ246" t="s">
        <v>144</v>
      </c>
      <c r="CR246" t="s">
        <v>809</v>
      </c>
      <c r="CS246" t="s">
        <v>154</v>
      </c>
      <c r="CT246" t="s">
        <v>131</v>
      </c>
      <c r="CU246" t="s">
        <v>132</v>
      </c>
      <c r="CV246" t="s">
        <v>133</v>
      </c>
      <c r="CW246" t="s">
        <v>102</v>
      </c>
      <c r="CX246" t="s">
        <v>385</v>
      </c>
      <c r="CY246" t="s">
        <v>104</v>
      </c>
      <c r="CZ246" t="s">
        <v>135</v>
      </c>
      <c r="DA246" t="s">
        <v>162</v>
      </c>
      <c r="DB246" t="s">
        <v>163</v>
      </c>
      <c r="DC246" t="s">
        <v>108</v>
      </c>
      <c r="DD246" t="s">
        <v>109</v>
      </c>
      <c r="DE246" t="s">
        <v>110</v>
      </c>
      <c r="DF246" t="s">
        <v>182</v>
      </c>
      <c r="DG246" t="s">
        <v>112</v>
      </c>
      <c r="DH246" t="s">
        <v>113</v>
      </c>
      <c r="DI246" t="s">
        <v>114</v>
      </c>
      <c r="DJ246" t="s">
        <v>115</v>
      </c>
      <c r="DK246" t="s">
        <v>330</v>
      </c>
      <c r="DL246" t="s">
        <v>138</v>
      </c>
      <c r="DM246" t="s">
        <v>118</v>
      </c>
    </row>
    <row r="247" spans="1:117" x14ac:dyDescent="0.3">
      <c r="A247">
        <v>246</v>
      </c>
      <c r="B247" s="2" t="s">
        <v>943</v>
      </c>
      <c r="C247" t="s">
        <v>944</v>
      </c>
      <c r="D247" t="s">
        <v>66</v>
      </c>
      <c r="E247" t="s">
        <v>65</v>
      </c>
      <c r="F247" t="s">
        <v>177</v>
      </c>
      <c r="G247" t="s">
        <v>390</v>
      </c>
      <c r="H247" t="s">
        <v>945</v>
      </c>
      <c r="I247" s="8">
        <f t="shared" si="160"/>
        <v>0</v>
      </c>
      <c r="J247" s="8">
        <f t="shared" si="161"/>
        <v>0</v>
      </c>
      <c r="K247" s="8">
        <f t="shared" si="162"/>
        <v>1</v>
      </c>
      <c r="L247" s="8">
        <f t="shared" si="163"/>
        <v>1</v>
      </c>
      <c r="M247" s="8">
        <f t="shared" si="164"/>
        <v>0</v>
      </c>
      <c r="N247" s="8">
        <f t="shared" si="165"/>
        <v>0</v>
      </c>
      <c r="O247" s="8">
        <f t="shared" si="166"/>
        <v>0</v>
      </c>
      <c r="P247" s="8">
        <f t="shared" si="167"/>
        <v>0</v>
      </c>
      <c r="Q247" s="8">
        <f t="shared" si="168"/>
        <v>1</v>
      </c>
      <c r="R247" s="8">
        <f t="shared" si="169"/>
        <v>1</v>
      </c>
      <c r="S247" s="8">
        <f t="shared" si="170"/>
        <v>1</v>
      </c>
      <c r="T247" s="8">
        <f t="shared" si="171"/>
        <v>0</v>
      </c>
      <c r="U247" s="8">
        <f t="shared" si="172"/>
        <v>0</v>
      </c>
      <c r="V247" s="8">
        <f t="shared" si="173"/>
        <v>0</v>
      </c>
      <c r="W247" s="10">
        <f t="shared" si="174"/>
        <v>0</v>
      </c>
      <c r="X247" s="10">
        <f t="shared" si="175"/>
        <v>1</v>
      </c>
      <c r="Y247" s="10">
        <f t="shared" si="176"/>
        <v>0</v>
      </c>
      <c r="Z247" s="10">
        <f t="shared" si="177"/>
        <v>0</v>
      </c>
      <c r="AA247" s="10">
        <f t="shared" si="178"/>
        <v>1</v>
      </c>
      <c r="AB247" s="10">
        <f t="shared" si="179"/>
        <v>0</v>
      </c>
      <c r="AC247" s="10">
        <f t="shared" si="180"/>
        <v>1</v>
      </c>
      <c r="AD247" s="10">
        <f t="shared" si="181"/>
        <v>1</v>
      </c>
      <c r="AE247" s="10">
        <f t="shared" si="182"/>
        <v>0</v>
      </c>
      <c r="AF247" s="10">
        <f t="shared" si="183"/>
        <v>0</v>
      </c>
      <c r="AG247" s="10">
        <f t="shared" si="184"/>
        <v>0</v>
      </c>
      <c r="AH247" s="10">
        <f t="shared" si="185"/>
        <v>0</v>
      </c>
      <c r="AI247" s="10">
        <f t="shared" si="186"/>
        <v>0</v>
      </c>
      <c r="AJ247" s="10">
        <f t="shared" si="187"/>
        <v>0</v>
      </c>
      <c r="AK247" s="10">
        <f t="shared" si="188"/>
        <v>0</v>
      </c>
      <c r="AL247" s="10">
        <f t="shared" si="189"/>
        <v>1</v>
      </c>
      <c r="AM247" s="10">
        <f t="shared" si="190"/>
        <v>0</v>
      </c>
      <c r="AN247" s="10">
        <f t="shared" si="191"/>
        <v>0</v>
      </c>
      <c r="AO247" s="10">
        <f t="shared" si="192"/>
        <v>1</v>
      </c>
      <c r="AP247" s="10">
        <f t="shared" si="193"/>
        <v>1</v>
      </c>
      <c r="AQ247" s="10">
        <f t="shared" si="194"/>
        <v>0</v>
      </c>
      <c r="AR247" s="10">
        <f t="shared" si="195"/>
        <v>0</v>
      </c>
      <c r="AS247" s="10">
        <f t="shared" si="196"/>
        <v>0</v>
      </c>
      <c r="AT247" s="10">
        <f t="shared" si="197"/>
        <v>0</v>
      </c>
      <c r="AU247" s="10">
        <f t="shared" si="198"/>
        <v>1</v>
      </c>
      <c r="AV247" s="10">
        <f t="shared" si="199"/>
        <v>0</v>
      </c>
      <c r="AW247" s="10">
        <f t="shared" si="200"/>
        <v>0</v>
      </c>
      <c r="AX247" s="10">
        <f t="shared" si="201"/>
        <v>0</v>
      </c>
      <c r="AY247" s="10">
        <f t="shared" si="202"/>
        <v>0</v>
      </c>
      <c r="AZ247" s="10">
        <f t="shared" si="203"/>
        <v>0</v>
      </c>
      <c r="BA247" s="10">
        <f t="shared" si="204"/>
        <v>0</v>
      </c>
      <c r="BB247" s="10">
        <f t="shared" si="205"/>
        <v>1</v>
      </c>
      <c r="BC247" s="10">
        <f t="shared" si="206"/>
        <v>0</v>
      </c>
      <c r="BD247" s="10">
        <f t="shared" si="207"/>
        <v>1</v>
      </c>
      <c r="BE247" s="10">
        <f t="shared" si="208"/>
        <v>0</v>
      </c>
      <c r="BF247" s="13">
        <f t="shared" si="209"/>
        <v>5</v>
      </c>
      <c r="BG247" s="14">
        <f t="shared" si="210"/>
        <v>0.35714285714285715</v>
      </c>
      <c r="BH247" s="13">
        <f>BK247-BF247</f>
        <v>25</v>
      </c>
      <c r="BI247" s="14">
        <f t="shared" si="211"/>
        <v>0.37878787878787878</v>
      </c>
      <c r="BJ247" s="14">
        <f t="shared" si="212"/>
        <v>0.36796536796536794</v>
      </c>
      <c r="BK247">
        <v>30</v>
      </c>
      <c r="BL247">
        <v>80</v>
      </c>
      <c r="BM247">
        <v>15</v>
      </c>
      <c r="BN247">
        <v>49</v>
      </c>
      <c r="BO247" s="3">
        <v>0.375</v>
      </c>
      <c r="BP247" s="4">
        <v>50.4</v>
      </c>
      <c r="BQ247" t="s">
        <v>261</v>
      </c>
      <c r="BR247" t="s">
        <v>200</v>
      </c>
      <c r="BS247" t="s">
        <v>72</v>
      </c>
      <c r="BT247" t="s">
        <v>73</v>
      </c>
      <c r="BU247" t="s">
        <v>240</v>
      </c>
      <c r="BV247" t="s">
        <v>286</v>
      </c>
      <c r="BW247" t="s">
        <v>76</v>
      </c>
      <c r="BX247" t="s">
        <v>407</v>
      </c>
      <c r="BY247" t="s">
        <v>125</v>
      </c>
      <c r="BZ247" t="s">
        <v>79</v>
      </c>
      <c r="CA247" t="s">
        <v>80</v>
      </c>
      <c r="CB247" t="s">
        <v>168</v>
      </c>
      <c r="CC247" t="s">
        <v>82</v>
      </c>
      <c r="CD247" t="s">
        <v>220</v>
      </c>
      <c r="CE247" t="s">
        <v>127</v>
      </c>
      <c r="CF247" t="s">
        <v>85</v>
      </c>
      <c r="CG247" t="s">
        <v>86</v>
      </c>
      <c r="CH247" t="s">
        <v>364</v>
      </c>
      <c r="CI247" t="s">
        <v>88</v>
      </c>
      <c r="CJ247" t="s">
        <v>142</v>
      </c>
      <c r="CK247" t="s">
        <v>90</v>
      </c>
      <c r="CL247" t="s">
        <v>91</v>
      </c>
      <c r="CM247" t="s">
        <v>288</v>
      </c>
      <c r="CN247" t="s">
        <v>93</v>
      </c>
      <c r="CO247" t="s">
        <v>129</v>
      </c>
      <c r="CP247" t="s">
        <v>143</v>
      </c>
      <c r="CQ247" t="s">
        <v>144</v>
      </c>
      <c r="CR247" t="s">
        <v>809</v>
      </c>
      <c r="CS247" t="s">
        <v>154</v>
      </c>
      <c r="CT247" t="s">
        <v>131</v>
      </c>
      <c r="CU247" t="s">
        <v>384</v>
      </c>
      <c r="CV247" t="s">
        <v>349</v>
      </c>
      <c r="CW247" t="s">
        <v>102</v>
      </c>
      <c r="CX247" t="s">
        <v>103</v>
      </c>
      <c r="CY247" t="s">
        <v>104</v>
      </c>
      <c r="CZ247" t="s">
        <v>135</v>
      </c>
      <c r="DA247" t="s">
        <v>162</v>
      </c>
      <c r="DB247" t="s">
        <v>163</v>
      </c>
      <c r="DC247" t="s">
        <v>189</v>
      </c>
      <c r="DD247" t="s">
        <v>262</v>
      </c>
      <c r="DE247" t="s">
        <v>110</v>
      </c>
      <c r="DF247" t="s">
        <v>182</v>
      </c>
      <c r="DG247" t="s">
        <v>146</v>
      </c>
      <c r="DH247" t="s">
        <v>113</v>
      </c>
      <c r="DI247" t="s">
        <v>225</v>
      </c>
      <c r="DJ247" t="s">
        <v>115</v>
      </c>
      <c r="DK247" t="s">
        <v>330</v>
      </c>
      <c r="DL247" t="s">
        <v>117</v>
      </c>
      <c r="DM247" t="s">
        <v>148</v>
      </c>
    </row>
    <row r="248" spans="1:117" x14ac:dyDescent="0.3">
      <c r="A248">
        <v>247</v>
      </c>
      <c r="B248" s="2" t="s">
        <v>946</v>
      </c>
      <c r="C248" t="s">
        <v>947</v>
      </c>
      <c r="D248" t="s">
        <v>65</v>
      </c>
      <c r="E248" t="s">
        <v>65</v>
      </c>
      <c r="F248" t="s">
        <v>284</v>
      </c>
      <c r="G248" t="s">
        <v>206</v>
      </c>
      <c r="H248" t="s">
        <v>948</v>
      </c>
      <c r="I248" s="8">
        <f t="shared" si="160"/>
        <v>0</v>
      </c>
      <c r="J248" s="8">
        <f t="shared" si="161"/>
        <v>0</v>
      </c>
      <c r="K248" s="8">
        <f t="shared" si="162"/>
        <v>1</v>
      </c>
      <c r="L248" s="8">
        <f t="shared" si="163"/>
        <v>0</v>
      </c>
      <c r="M248" s="8">
        <f t="shared" si="164"/>
        <v>1</v>
      </c>
      <c r="N248" s="8">
        <f t="shared" si="165"/>
        <v>0</v>
      </c>
      <c r="O248" s="8">
        <f t="shared" si="166"/>
        <v>0</v>
      </c>
      <c r="P248" s="8">
        <f t="shared" si="167"/>
        <v>1</v>
      </c>
      <c r="Q248" s="8">
        <f t="shared" si="168"/>
        <v>0</v>
      </c>
      <c r="R248" s="8">
        <f t="shared" si="169"/>
        <v>0</v>
      </c>
      <c r="S248" s="8">
        <f t="shared" si="170"/>
        <v>0</v>
      </c>
      <c r="T248" s="8">
        <f t="shared" si="171"/>
        <v>0</v>
      </c>
      <c r="U248" s="8">
        <f t="shared" si="172"/>
        <v>0</v>
      </c>
      <c r="V248" s="8">
        <f t="shared" si="173"/>
        <v>0</v>
      </c>
      <c r="W248" s="10">
        <f t="shared" si="174"/>
        <v>0</v>
      </c>
      <c r="X248" s="10">
        <f t="shared" si="175"/>
        <v>0</v>
      </c>
      <c r="Y248" s="10">
        <f t="shared" si="176"/>
        <v>0</v>
      </c>
      <c r="Z248" s="10">
        <f t="shared" si="177"/>
        <v>1</v>
      </c>
      <c r="AA248" s="10">
        <f t="shared" si="178"/>
        <v>1</v>
      </c>
      <c r="AB248" s="10">
        <f t="shared" si="179"/>
        <v>1</v>
      </c>
      <c r="AC248" s="10">
        <f t="shared" si="180"/>
        <v>0</v>
      </c>
      <c r="AD248" s="10">
        <f t="shared" si="181"/>
        <v>1</v>
      </c>
      <c r="AE248" s="10">
        <f t="shared" si="182"/>
        <v>1</v>
      </c>
      <c r="AF248" s="10">
        <f t="shared" si="183"/>
        <v>0</v>
      </c>
      <c r="AG248" s="10">
        <f t="shared" si="184"/>
        <v>0</v>
      </c>
      <c r="AH248" s="10">
        <f t="shared" si="185"/>
        <v>0</v>
      </c>
      <c r="AI248" s="10">
        <f t="shared" si="186"/>
        <v>0</v>
      </c>
      <c r="AJ248" s="10">
        <f t="shared" si="187"/>
        <v>0</v>
      </c>
      <c r="AK248" s="10">
        <f t="shared" si="188"/>
        <v>0</v>
      </c>
      <c r="AL248" s="10">
        <f t="shared" si="189"/>
        <v>1</v>
      </c>
      <c r="AM248" s="10">
        <f t="shared" si="190"/>
        <v>0</v>
      </c>
      <c r="AN248" s="10">
        <f t="shared" si="191"/>
        <v>0</v>
      </c>
      <c r="AO248" s="10">
        <f t="shared" si="192"/>
        <v>0</v>
      </c>
      <c r="AP248" s="10">
        <f t="shared" si="193"/>
        <v>1</v>
      </c>
      <c r="AQ248" s="10">
        <f t="shared" si="194"/>
        <v>0</v>
      </c>
      <c r="AR248" s="10">
        <f t="shared" si="195"/>
        <v>0</v>
      </c>
      <c r="AS248" s="10">
        <f t="shared" si="196"/>
        <v>0</v>
      </c>
      <c r="AT248" s="10">
        <f t="shared" si="197"/>
        <v>1</v>
      </c>
      <c r="AU248" s="10">
        <f t="shared" si="198"/>
        <v>0</v>
      </c>
      <c r="AV248" s="10">
        <f t="shared" si="199"/>
        <v>0</v>
      </c>
      <c r="AW248" s="10">
        <f t="shared" si="200"/>
        <v>0</v>
      </c>
      <c r="AX248" s="10">
        <f t="shared" si="201"/>
        <v>0</v>
      </c>
      <c r="AY248" s="10">
        <f t="shared" si="202"/>
        <v>0</v>
      </c>
      <c r="AZ248" s="10">
        <f t="shared" si="203"/>
        <v>0</v>
      </c>
      <c r="BA248" s="10">
        <f t="shared" si="204"/>
        <v>0</v>
      </c>
      <c r="BB248" s="10">
        <f t="shared" si="205"/>
        <v>0</v>
      </c>
      <c r="BC248" s="10">
        <f t="shared" si="206"/>
        <v>0</v>
      </c>
      <c r="BD248" s="10">
        <f t="shared" si="207"/>
        <v>0</v>
      </c>
      <c r="BE248" s="10">
        <f t="shared" si="208"/>
        <v>1</v>
      </c>
      <c r="BF248" s="13">
        <f t="shared" si="209"/>
        <v>3</v>
      </c>
      <c r="BG248" s="14">
        <f t="shared" si="210"/>
        <v>0.21428571428571427</v>
      </c>
      <c r="BH248" s="13">
        <f>BK248-BF248</f>
        <v>26.51</v>
      </c>
      <c r="BI248" s="14">
        <f t="shared" si="211"/>
        <v>0.40166666666666667</v>
      </c>
      <c r="BJ248" s="14">
        <f t="shared" si="212"/>
        <v>0.30797619047619046</v>
      </c>
      <c r="BK248">
        <v>29.51</v>
      </c>
      <c r="BL248">
        <v>80</v>
      </c>
      <c r="BM248">
        <v>12</v>
      </c>
      <c r="BN248">
        <v>49</v>
      </c>
      <c r="BO248" s="3">
        <v>0.36899999999999999</v>
      </c>
      <c r="BP248" s="4">
        <v>56.6</v>
      </c>
      <c r="BQ248" t="s">
        <v>261</v>
      </c>
      <c r="BR248" t="s">
        <v>200</v>
      </c>
      <c r="BS248" t="s">
        <v>72</v>
      </c>
      <c r="BT248" t="s">
        <v>201</v>
      </c>
      <c r="BU248" t="s">
        <v>74</v>
      </c>
      <c r="BV248" t="s">
        <v>153</v>
      </c>
      <c r="BW248" t="s">
        <v>76</v>
      </c>
      <c r="BX248" t="s">
        <v>77</v>
      </c>
      <c r="BY248" t="s">
        <v>78</v>
      </c>
      <c r="BZ248" t="s">
        <v>230</v>
      </c>
      <c r="CA248" t="s">
        <v>202</v>
      </c>
      <c r="CB248" t="s">
        <v>168</v>
      </c>
      <c r="CC248" t="s">
        <v>161</v>
      </c>
      <c r="CD248" t="s">
        <v>220</v>
      </c>
      <c r="CE248" t="s">
        <v>127</v>
      </c>
      <c r="CF248" t="s">
        <v>186</v>
      </c>
      <c r="CG248" t="s">
        <v>86</v>
      </c>
      <c r="CH248" t="s">
        <v>87</v>
      </c>
      <c r="CI248" t="s">
        <v>88</v>
      </c>
      <c r="CJ248" t="s">
        <v>89</v>
      </c>
      <c r="CK248" t="s">
        <v>213</v>
      </c>
      <c r="CL248" t="s">
        <v>91</v>
      </c>
      <c r="CM248" t="s">
        <v>92</v>
      </c>
      <c r="CN248" t="s">
        <v>93</v>
      </c>
      <c r="CO248" t="s">
        <v>129</v>
      </c>
      <c r="CP248" t="s">
        <v>143</v>
      </c>
      <c r="CQ248" t="s">
        <v>144</v>
      </c>
      <c r="CR248" t="s">
        <v>97</v>
      </c>
      <c r="CS248" t="s">
        <v>154</v>
      </c>
      <c r="CT248" t="s">
        <v>131</v>
      </c>
      <c r="CU248" t="s">
        <v>384</v>
      </c>
      <c r="CV248" t="s">
        <v>101</v>
      </c>
      <c r="CW248" t="s">
        <v>439</v>
      </c>
      <c r="CX248" t="s">
        <v>103</v>
      </c>
      <c r="CY248" t="s">
        <v>104</v>
      </c>
      <c r="CZ248" t="s">
        <v>135</v>
      </c>
      <c r="DA248" t="s">
        <v>188</v>
      </c>
      <c r="DB248" t="s">
        <v>107</v>
      </c>
      <c r="DC248" t="s">
        <v>428</v>
      </c>
      <c r="DD248" t="s">
        <v>262</v>
      </c>
      <c r="DE248" t="s">
        <v>110</v>
      </c>
      <c r="DF248" t="s">
        <v>182</v>
      </c>
      <c r="DG248" t="s">
        <v>146</v>
      </c>
      <c r="DH248" t="s">
        <v>113</v>
      </c>
      <c r="DI248" t="s">
        <v>225</v>
      </c>
      <c r="DJ248" t="s">
        <v>147</v>
      </c>
      <c r="DK248" t="s">
        <v>330</v>
      </c>
      <c r="DL248" t="s">
        <v>138</v>
      </c>
      <c r="DM248" t="s">
        <v>118</v>
      </c>
    </row>
    <row r="249" spans="1:117" x14ac:dyDescent="0.3">
      <c r="A249">
        <v>248</v>
      </c>
      <c r="B249" s="2" t="s">
        <v>949</v>
      </c>
      <c r="C249" t="s">
        <v>950</v>
      </c>
      <c r="D249" t="s">
        <v>66</v>
      </c>
      <c r="E249" t="s">
        <v>66</v>
      </c>
      <c r="F249" t="s">
        <v>198</v>
      </c>
      <c r="G249" t="s">
        <v>68</v>
      </c>
      <c r="H249" t="s">
        <v>235</v>
      </c>
      <c r="I249" s="8">
        <f t="shared" si="160"/>
        <v>1</v>
      </c>
      <c r="J249" s="8">
        <f t="shared" si="161"/>
        <v>1</v>
      </c>
      <c r="K249" s="8">
        <f t="shared" si="162"/>
        <v>0</v>
      </c>
      <c r="L249" s="8">
        <f t="shared" si="163"/>
        <v>1</v>
      </c>
      <c r="M249" s="8">
        <f t="shared" si="164"/>
        <v>1</v>
      </c>
      <c r="N249" s="8">
        <f t="shared" si="165"/>
        <v>1</v>
      </c>
      <c r="O249" s="8">
        <f t="shared" si="166"/>
        <v>0</v>
      </c>
      <c r="P249" s="8">
        <f t="shared" si="167"/>
        <v>1</v>
      </c>
      <c r="Q249" s="8">
        <f t="shared" si="168"/>
        <v>0</v>
      </c>
      <c r="R249" s="8">
        <f t="shared" si="169"/>
        <v>1</v>
      </c>
      <c r="S249" s="8">
        <f t="shared" si="170"/>
        <v>1</v>
      </c>
      <c r="T249" s="8">
        <f t="shared" si="171"/>
        <v>0</v>
      </c>
      <c r="U249" s="8">
        <f t="shared" si="172"/>
        <v>0</v>
      </c>
      <c r="V249" s="8">
        <f t="shared" si="173"/>
        <v>0</v>
      </c>
      <c r="W249" s="10">
        <f t="shared" si="174"/>
        <v>1</v>
      </c>
      <c r="X249" s="10">
        <f t="shared" si="175"/>
        <v>1</v>
      </c>
      <c r="Y249" s="10">
        <f t="shared" si="176"/>
        <v>0</v>
      </c>
      <c r="Z249" s="10">
        <f t="shared" si="177"/>
        <v>0</v>
      </c>
      <c r="AA249" s="10">
        <f t="shared" si="178"/>
        <v>1</v>
      </c>
      <c r="AB249" s="10">
        <f t="shared" si="179"/>
        <v>1</v>
      </c>
      <c r="AC249" s="10">
        <f t="shared" si="180"/>
        <v>1</v>
      </c>
      <c r="AD249" s="10">
        <f t="shared" si="181"/>
        <v>0</v>
      </c>
      <c r="AE249" s="10">
        <f t="shared" si="182"/>
        <v>0</v>
      </c>
      <c r="AF249" s="10">
        <f t="shared" si="183"/>
        <v>1</v>
      </c>
      <c r="AG249" s="10">
        <f t="shared" si="184"/>
        <v>0</v>
      </c>
      <c r="AH249" s="10">
        <f t="shared" si="185"/>
        <v>0</v>
      </c>
      <c r="AI249" s="10">
        <f t="shared" si="186"/>
        <v>0</v>
      </c>
      <c r="AJ249" s="10">
        <f t="shared" si="187"/>
        <v>0</v>
      </c>
      <c r="AK249" s="10">
        <f t="shared" si="188"/>
        <v>1</v>
      </c>
      <c r="AL249" s="10">
        <f t="shared" si="189"/>
        <v>0</v>
      </c>
      <c r="AM249" s="10">
        <f t="shared" si="190"/>
        <v>0</v>
      </c>
      <c r="AN249" s="10">
        <f t="shared" si="191"/>
        <v>0</v>
      </c>
      <c r="AO249" s="10">
        <f t="shared" si="192"/>
        <v>1</v>
      </c>
      <c r="AP249" s="10">
        <f t="shared" si="193"/>
        <v>1</v>
      </c>
      <c r="AQ249" s="10">
        <f t="shared" si="194"/>
        <v>0</v>
      </c>
      <c r="AR249" s="10">
        <f t="shared" si="195"/>
        <v>0</v>
      </c>
      <c r="AS249" s="10">
        <f t="shared" si="196"/>
        <v>0</v>
      </c>
      <c r="AT249" s="10">
        <f t="shared" si="197"/>
        <v>0</v>
      </c>
      <c r="AU249" s="10">
        <f t="shared" si="198"/>
        <v>0</v>
      </c>
      <c r="AV249" s="10">
        <f t="shared" si="199"/>
        <v>0</v>
      </c>
      <c r="AW249" s="10">
        <f t="shared" si="200"/>
        <v>0</v>
      </c>
      <c r="AX249" s="10">
        <f t="shared" si="201"/>
        <v>0</v>
      </c>
      <c r="AY249" s="10">
        <f t="shared" si="202"/>
        <v>0</v>
      </c>
      <c r="AZ249" s="10">
        <f t="shared" si="203"/>
        <v>0</v>
      </c>
      <c r="BA249" s="10">
        <f t="shared" si="204"/>
        <v>0</v>
      </c>
      <c r="BB249" s="10">
        <f t="shared" si="205"/>
        <v>0</v>
      </c>
      <c r="BC249" s="10">
        <f t="shared" si="206"/>
        <v>0</v>
      </c>
      <c r="BD249" s="10">
        <f t="shared" si="207"/>
        <v>0</v>
      </c>
      <c r="BE249" s="10">
        <f t="shared" si="208"/>
        <v>0</v>
      </c>
      <c r="BF249" s="13">
        <f t="shared" si="209"/>
        <v>8</v>
      </c>
      <c r="BG249" s="14">
        <f t="shared" si="210"/>
        <v>0.5714285714285714</v>
      </c>
      <c r="BH249" s="13">
        <f>BK249-BF249</f>
        <v>21.42</v>
      </c>
      <c r="BI249" s="14">
        <f t="shared" si="211"/>
        <v>0.32454545454545458</v>
      </c>
      <c r="BJ249" s="14">
        <f t="shared" si="212"/>
        <v>0.44798701298701299</v>
      </c>
      <c r="BK249">
        <v>29.42</v>
      </c>
      <c r="BL249">
        <v>80</v>
      </c>
      <c r="BM249">
        <v>17</v>
      </c>
      <c r="BN249">
        <v>49</v>
      </c>
      <c r="BO249" s="3">
        <v>0.36799999999999999</v>
      </c>
      <c r="BP249" s="4">
        <v>40</v>
      </c>
      <c r="BQ249" t="s">
        <v>70</v>
      </c>
      <c r="BR249" t="s">
        <v>71</v>
      </c>
      <c r="BS249" t="s">
        <v>167</v>
      </c>
      <c r="BT249" t="s">
        <v>73</v>
      </c>
      <c r="BU249" t="s">
        <v>74</v>
      </c>
      <c r="BV249" t="s">
        <v>75</v>
      </c>
      <c r="BW249" t="s">
        <v>76</v>
      </c>
      <c r="BX249" t="s">
        <v>77</v>
      </c>
      <c r="BY249" t="s">
        <v>78</v>
      </c>
      <c r="BZ249" t="s">
        <v>79</v>
      </c>
      <c r="CA249" t="s">
        <v>80</v>
      </c>
      <c r="CB249" t="s">
        <v>297</v>
      </c>
      <c r="CC249" t="s">
        <v>82</v>
      </c>
      <c r="CD249" t="s">
        <v>220</v>
      </c>
      <c r="CE249" t="s">
        <v>84</v>
      </c>
      <c r="CF249" t="s">
        <v>85</v>
      </c>
      <c r="CG249" t="s">
        <v>86</v>
      </c>
      <c r="CH249" t="s">
        <v>128</v>
      </c>
      <c r="CI249" t="s">
        <v>88</v>
      </c>
      <c r="CJ249" t="s">
        <v>89</v>
      </c>
      <c r="CK249" t="s">
        <v>90</v>
      </c>
      <c r="CL249" t="s">
        <v>180</v>
      </c>
      <c r="CM249" t="s">
        <v>181</v>
      </c>
      <c r="CN249" t="s">
        <v>169</v>
      </c>
      <c r="CO249" t="s">
        <v>129</v>
      </c>
      <c r="CP249" t="s">
        <v>143</v>
      </c>
      <c r="CQ249" t="s">
        <v>130</v>
      </c>
      <c r="CR249" t="s">
        <v>809</v>
      </c>
      <c r="CS249" t="s">
        <v>98</v>
      </c>
      <c r="CT249" t="s">
        <v>99</v>
      </c>
      <c r="CU249" t="s">
        <v>132</v>
      </c>
      <c r="CV249" t="s">
        <v>349</v>
      </c>
      <c r="CW249" t="s">
        <v>102</v>
      </c>
      <c r="CX249" t="s">
        <v>103</v>
      </c>
      <c r="CY249" t="s">
        <v>104</v>
      </c>
      <c r="CZ249" t="s">
        <v>135</v>
      </c>
      <c r="DA249" t="s">
        <v>188</v>
      </c>
      <c r="DB249" t="s">
        <v>174</v>
      </c>
      <c r="DC249" t="s">
        <v>108</v>
      </c>
      <c r="DD249" t="s">
        <v>262</v>
      </c>
      <c r="DE249" t="s">
        <v>110</v>
      </c>
      <c r="DF249" t="s">
        <v>137</v>
      </c>
      <c r="DG249" t="s">
        <v>146</v>
      </c>
      <c r="DH249" t="s">
        <v>113</v>
      </c>
      <c r="DI249" t="s">
        <v>225</v>
      </c>
      <c r="DJ249" t="s">
        <v>275</v>
      </c>
      <c r="DK249" t="s">
        <v>276</v>
      </c>
      <c r="DL249" t="s">
        <v>277</v>
      </c>
      <c r="DM249" t="s">
        <v>278</v>
      </c>
    </row>
    <row r="250" spans="1:117" x14ac:dyDescent="0.3">
      <c r="A250">
        <v>249</v>
      </c>
      <c r="B250" s="2" t="s">
        <v>951</v>
      </c>
      <c r="C250" t="s">
        <v>952</v>
      </c>
      <c r="D250" t="s">
        <v>65</v>
      </c>
      <c r="E250" t="s">
        <v>65</v>
      </c>
      <c r="F250" t="s">
        <v>284</v>
      </c>
      <c r="G250" t="s">
        <v>450</v>
      </c>
      <c r="H250" t="s">
        <v>69</v>
      </c>
      <c r="I250" s="8">
        <f t="shared" si="160"/>
        <v>1</v>
      </c>
      <c r="J250" s="8">
        <f t="shared" si="161"/>
        <v>0</v>
      </c>
      <c r="K250" s="8">
        <f t="shared" si="162"/>
        <v>0</v>
      </c>
      <c r="L250" s="8">
        <f t="shared" si="163"/>
        <v>1</v>
      </c>
      <c r="M250" s="8">
        <f t="shared" si="164"/>
        <v>1</v>
      </c>
      <c r="N250" s="8">
        <f t="shared" si="165"/>
        <v>0</v>
      </c>
      <c r="O250" s="8">
        <f t="shared" si="166"/>
        <v>0</v>
      </c>
      <c r="P250" s="8">
        <f t="shared" si="167"/>
        <v>0</v>
      </c>
      <c r="Q250" s="8">
        <f t="shared" si="168"/>
        <v>0</v>
      </c>
      <c r="R250" s="8">
        <f t="shared" si="169"/>
        <v>0</v>
      </c>
      <c r="S250" s="8">
        <f t="shared" si="170"/>
        <v>1</v>
      </c>
      <c r="T250" s="8">
        <f t="shared" si="171"/>
        <v>0</v>
      </c>
      <c r="U250" s="8">
        <f t="shared" si="172"/>
        <v>1</v>
      </c>
      <c r="V250" s="8">
        <f t="shared" si="173"/>
        <v>1</v>
      </c>
      <c r="W250" s="10">
        <f t="shared" si="174"/>
        <v>0</v>
      </c>
      <c r="X250" s="10">
        <f t="shared" si="175"/>
        <v>0</v>
      </c>
      <c r="Y250" s="10">
        <f t="shared" si="176"/>
        <v>0</v>
      </c>
      <c r="Z250" s="10">
        <f t="shared" si="177"/>
        <v>1</v>
      </c>
      <c r="AA250" s="10">
        <f t="shared" si="178"/>
        <v>0</v>
      </c>
      <c r="AB250" s="10">
        <f t="shared" si="179"/>
        <v>0</v>
      </c>
      <c r="AC250" s="10">
        <f t="shared" si="180"/>
        <v>0</v>
      </c>
      <c r="AD250" s="10">
        <f t="shared" si="181"/>
        <v>0</v>
      </c>
      <c r="AE250" s="10">
        <f t="shared" si="182"/>
        <v>1</v>
      </c>
      <c r="AF250" s="10">
        <f t="shared" si="183"/>
        <v>0</v>
      </c>
      <c r="AG250" s="10">
        <f t="shared" si="184"/>
        <v>0</v>
      </c>
      <c r="AH250" s="10">
        <f t="shared" si="185"/>
        <v>0</v>
      </c>
      <c r="AI250" s="10">
        <f t="shared" si="186"/>
        <v>1</v>
      </c>
      <c r="AJ250" s="10">
        <f t="shared" si="187"/>
        <v>0</v>
      </c>
      <c r="AK250" s="10">
        <f t="shared" si="188"/>
        <v>0</v>
      </c>
      <c r="AL250" s="10">
        <f t="shared" si="189"/>
        <v>1</v>
      </c>
      <c r="AM250" s="10">
        <f t="shared" si="190"/>
        <v>0</v>
      </c>
      <c r="AN250" s="10">
        <f t="shared" si="191"/>
        <v>1</v>
      </c>
      <c r="AO250" s="10">
        <f t="shared" si="192"/>
        <v>1</v>
      </c>
      <c r="AP250" s="10">
        <f t="shared" si="193"/>
        <v>1</v>
      </c>
      <c r="AQ250" s="10">
        <f t="shared" si="194"/>
        <v>0</v>
      </c>
      <c r="AR250" s="10">
        <f t="shared" si="195"/>
        <v>0</v>
      </c>
      <c r="AS250" s="10">
        <f t="shared" si="196"/>
        <v>0</v>
      </c>
      <c r="AT250" s="10">
        <f t="shared" si="197"/>
        <v>1</v>
      </c>
      <c r="AU250" s="10">
        <f t="shared" si="198"/>
        <v>0</v>
      </c>
      <c r="AV250" s="10">
        <f t="shared" si="199"/>
        <v>0</v>
      </c>
      <c r="AW250" s="10">
        <f t="shared" si="200"/>
        <v>0</v>
      </c>
      <c r="AX250" s="10">
        <f t="shared" si="201"/>
        <v>0</v>
      </c>
      <c r="AY250" s="10">
        <f t="shared" si="202"/>
        <v>0</v>
      </c>
      <c r="AZ250" s="10">
        <f t="shared" si="203"/>
        <v>0</v>
      </c>
      <c r="BA250" s="10">
        <f t="shared" si="204"/>
        <v>1</v>
      </c>
      <c r="BB250" s="10">
        <f t="shared" si="205"/>
        <v>0</v>
      </c>
      <c r="BC250" s="10">
        <f t="shared" si="206"/>
        <v>0</v>
      </c>
      <c r="BD250" s="10">
        <f t="shared" si="207"/>
        <v>0</v>
      </c>
      <c r="BE250" s="10">
        <f t="shared" si="208"/>
        <v>1</v>
      </c>
      <c r="BF250" s="13">
        <f t="shared" si="209"/>
        <v>6</v>
      </c>
      <c r="BG250" s="14">
        <f t="shared" si="210"/>
        <v>0.42857142857142855</v>
      </c>
      <c r="BH250" s="13">
        <f>BK250-BF250</f>
        <v>23.41</v>
      </c>
      <c r="BI250" s="14">
        <f t="shared" si="211"/>
        <v>0.35469696969696968</v>
      </c>
      <c r="BJ250" s="14">
        <f t="shared" si="212"/>
        <v>0.39163419913419911</v>
      </c>
      <c r="BK250">
        <v>29.41</v>
      </c>
      <c r="BL250">
        <v>80</v>
      </c>
      <c r="BM250">
        <v>16</v>
      </c>
      <c r="BN250">
        <v>49</v>
      </c>
      <c r="BO250" s="3">
        <v>0.36799999999999999</v>
      </c>
      <c r="BP250" s="4">
        <v>48.6</v>
      </c>
      <c r="BQ250" t="s">
        <v>70</v>
      </c>
      <c r="BR250" t="s">
        <v>200</v>
      </c>
      <c r="BS250" t="s">
        <v>167</v>
      </c>
      <c r="BT250" t="s">
        <v>73</v>
      </c>
      <c r="BU250" t="s">
        <v>74</v>
      </c>
      <c r="BV250" t="s">
        <v>286</v>
      </c>
      <c r="BW250" t="s">
        <v>287</v>
      </c>
      <c r="BX250" t="s">
        <v>407</v>
      </c>
      <c r="BY250" t="s">
        <v>345</v>
      </c>
      <c r="BZ250" t="s">
        <v>230</v>
      </c>
      <c r="CA250" t="s">
        <v>80</v>
      </c>
      <c r="CB250" t="s">
        <v>168</v>
      </c>
      <c r="CC250" t="s">
        <v>126</v>
      </c>
      <c r="CD250" t="s">
        <v>83</v>
      </c>
      <c r="CE250" t="s">
        <v>127</v>
      </c>
      <c r="CF250" t="s">
        <v>269</v>
      </c>
      <c r="CG250" t="s">
        <v>86</v>
      </c>
      <c r="CH250" t="s">
        <v>87</v>
      </c>
      <c r="CI250" t="s">
        <v>270</v>
      </c>
      <c r="CJ250" t="s">
        <v>142</v>
      </c>
      <c r="CK250" t="s">
        <v>213</v>
      </c>
      <c r="CL250" t="s">
        <v>180</v>
      </c>
      <c r="CM250" t="s">
        <v>92</v>
      </c>
      <c r="CN250" t="s">
        <v>93</v>
      </c>
      <c r="CO250" t="s">
        <v>187</v>
      </c>
      <c r="CP250" t="s">
        <v>641</v>
      </c>
      <c r="CQ250" t="s">
        <v>96</v>
      </c>
      <c r="CR250" t="s">
        <v>97</v>
      </c>
      <c r="CS250" t="s">
        <v>154</v>
      </c>
      <c r="CT250" t="s">
        <v>131</v>
      </c>
      <c r="CU250" t="s">
        <v>132</v>
      </c>
      <c r="CV250" t="s">
        <v>133</v>
      </c>
      <c r="CW250" t="s">
        <v>102</v>
      </c>
      <c r="CX250" t="s">
        <v>103</v>
      </c>
      <c r="CY250" t="s">
        <v>104</v>
      </c>
      <c r="CZ250" t="s">
        <v>195</v>
      </c>
      <c r="DA250" t="s">
        <v>162</v>
      </c>
      <c r="DB250" t="s">
        <v>107</v>
      </c>
      <c r="DC250" t="s">
        <v>108</v>
      </c>
      <c r="DD250" t="s">
        <v>109</v>
      </c>
      <c r="DE250" t="s">
        <v>110</v>
      </c>
      <c r="DF250" t="s">
        <v>182</v>
      </c>
      <c r="DG250" t="s">
        <v>146</v>
      </c>
      <c r="DH250" t="s">
        <v>113</v>
      </c>
      <c r="DI250" t="s">
        <v>114</v>
      </c>
      <c r="DJ250" t="s">
        <v>147</v>
      </c>
      <c r="DK250" t="s">
        <v>330</v>
      </c>
      <c r="DL250" t="s">
        <v>138</v>
      </c>
      <c r="DM250" t="s">
        <v>118</v>
      </c>
    </row>
    <row r="251" spans="1:117" x14ac:dyDescent="0.3">
      <c r="A251">
        <v>250</v>
      </c>
      <c r="B251" s="2" t="s">
        <v>953</v>
      </c>
      <c r="C251" t="s">
        <v>954</v>
      </c>
      <c r="D251" t="s">
        <v>65</v>
      </c>
      <c r="E251" t="s">
        <v>65</v>
      </c>
      <c r="F251" t="s">
        <v>228</v>
      </c>
      <c r="G251" t="s">
        <v>955</v>
      </c>
      <c r="H251" t="s">
        <v>235</v>
      </c>
      <c r="I251" s="8">
        <f t="shared" si="160"/>
        <v>1</v>
      </c>
      <c r="J251" s="8">
        <f t="shared" si="161"/>
        <v>1</v>
      </c>
      <c r="K251" s="8">
        <f t="shared" si="162"/>
        <v>1</v>
      </c>
      <c r="L251" s="8">
        <f t="shared" si="163"/>
        <v>1</v>
      </c>
      <c r="M251" s="8">
        <f t="shared" si="164"/>
        <v>0</v>
      </c>
      <c r="N251" s="8">
        <f t="shared" si="165"/>
        <v>1</v>
      </c>
      <c r="O251" s="8">
        <f t="shared" si="166"/>
        <v>1</v>
      </c>
      <c r="P251" s="8">
        <f t="shared" si="167"/>
        <v>0</v>
      </c>
      <c r="Q251" s="8">
        <f t="shared" si="168"/>
        <v>0</v>
      </c>
      <c r="R251" s="8">
        <f t="shared" si="169"/>
        <v>0</v>
      </c>
      <c r="S251" s="8">
        <f t="shared" si="170"/>
        <v>0</v>
      </c>
      <c r="T251" s="8">
        <f t="shared" si="171"/>
        <v>1</v>
      </c>
      <c r="U251" s="8">
        <f t="shared" si="172"/>
        <v>1</v>
      </c>
      <c r="V251" s="8">
        <f t="shared" si="173"/>
        <v>1</v>
      </c>
      <c r="W251" s="10">
        <f t="shared" si="174"/>
        <v>0</v>
      </c>
      <c r="X251" s="10">
        <f t="shared" si="175"/>
        <v>0</v>
      </c>
      <c r="Y251" s="10">
        <f t="shared" si="176"/>
        <v>0</v>
      </c>
      <c r="Z251" s="10">
        <f t="shared" si="177"/>
        <v>1</v>
      </c>
      <c r="AA251" s="10">
        <f t="shared" si="178"/>
        <v>1</v>
      </c>
      <c r="AB251" s="10">
        <f t="shared" si="179"/>
        <v>0</v>
      </c>
      <c r="AC251" s="10">
        <f t="shared" si="180"/>
        <v>1</v>
      </c>
      <c r="AD251" s="10">
        <f t="shared" si="181"/>
        <v>1</v>
      </c>
      <c r="AE251" s="10">
        <f t="shared" si="182"/>
        <v>1</v>
      </c>
      <c r="AF251" s="10">
        <f t="shared" si="183"/>
        <v>0</v>
      </c>
      <c r="AG251" s="10">
        <f t="shared" si="184"/>
        <v>0</v>
      </c>
      <c r="AH251" s="10">
        <f t="shared" si="185"/>
        <v>0</v>
      </c>
      <c r="AI251" s="10">
        <f t="shared" si="186"/>
        <v>1</v>
      </c>
      <c r="AJ251" s="10">
        <f t="shared" si="187"/>
        <v>0</v>
      </c>
      <c r="AK251" s="10">
        <f t="shared" si="188"/>
        <v>0</v>
      </c>
      <c r="AL251" s="10">
        <f t="shared" si="189"/>
        <v>1</v>
      </c>
      <c r="AM251" s="10">
        <f t="shared" si="190"/>
        <v>0</v>
      </c>
      <c r="AN251" s="10">
        <f t="shared" si="191"/>
        <v>1</v>
      </c>
      <c r="AO251" s="10">
        <f t="shared" si="192"/>
        <v>1</v>
      </c>
      <c r="AP251" s="10">
        <f t="shared" si="193"/>
        <v>0</v>
      </c>
      <c r="AQ251" s="10">
        <f t="shared" si="194"/>
        <v>0</v>
      </c>
      <c r="AR251" s="10">
        <f t="shared" si="195"/>
        <v>0</v>
      </c>
      <c r="AS251" s="10">
        <f t="shared" si="196"/>
        <v>1</v>
      </c>
      <c r="AT251" s="10">
        <f t="shared" si="197"/>
        <v>0</v>
      </c>
      <c r="AU251" s="10">
        <f t="shared" si="198"/>
        <v>0</v>
      </c>
      <c r="AV251" s="10">
        <f t="shared" si="199"/>
        <v>0</v>
      </c>
      <c r="AW251" s="10">
        <f t="shared" si="200"/>
        <v>0</v>
      </c>
      <c r="AX251" s="10">
        <f t="shared" si="201"/>
        <v>0</v>
      </c>
      <c r="AY251" s="10">
        <f t="shared" si="202"/>
        <v>0</v>
      </c>
      <c r="AZ251" s="10">
        <f t="shared" si="203"/>
        <v>0</v>
      </c>
      <c r="BA251" s="10">
        <f t="shared" si="204"/>
        <v>0</v>
      </c>
      <c r="BB251" s="10">
        <f t="shared" si="205"/>
        <v>0</v>
      </c>
      <c r="BC251" s="10">
        <f t="shared" si="206"/>
        <v>0</v>
      </c>
      <c r="BD251" s="10">
        <f t="shared" si="207"/>
        <v>0</v>
      </c>
      <c r="BE251" s="10">
        <f t="shared" si="208"/>
        <v>0</v>
      </c>
      <c r="BF251" s="13">
        <f t="shared" si="209"/>
        <v>9</v>
      </c>
      <c r="BG251" s="14">
        <f t="shared" si="210"/>
        <v>0.6428571428571429</v>
      </c>
      <c r="BH251" s="13">
        <f>BK251-BF251</f>
        <v>20.260000000000002</v>
      </c>
      <c r="BI251" s="14">
        <f t="shared" si="211"/>
        <v>0.306969696969697</v>
      </c>
      <c r="BJ251" s="14">
        <f t="shared" si="212"/>
        <v>0.47491341991341995</v>
      </c>
      <c r="BK251">
        <v>29.26</v>
      </c>
      <c r="BL251">
        <v>80</v>
      </c>
      <c r="BM251">
        <v>19</v>
      </c>
      <c r="BN251">
        <v>49</v>
      </c>
      <c r="BO251" s="3">
        <v>0.36599999999999999</v>
      </c>
      <c r="BP251" s="4">
        <v>38.299999999999997</v>
      </c>
      <c r="BQ251" t="s">
        <v>70</v>
      </c>
      <c r="BR251" t="s">
        <v>71</v>
      </c>
      <c r="BS251" t="s">
        <v>72</v>
      </c>
      <c r="BT251" t="s">
        <v>73</v>
      </c>
      <c r="BU251" t="s">
        <v>240</v>
      </c>
      <c r="BV251" t="s">
        <v>75</v>
      </c>
      <c r="BW251" t="s">
        <v>124</v>
      </c>
      <c r="BX251" t="s">
        <v>193</v>
      </c>
      <c r="BY251" t="s">
        <v>78</v>
      </c>
      <c r="BZ251" t="s">
        <v>230</v>
      </c>
      <c r="CA251" t="s">
        <v>202</v>
      </c>
      <c r="CB251" t="s">
        <v>81</v>
      </c>
      <c r="CC251" t="s">
        <v>126</v>
      </c>
      <c r="CD251" t="s">
        <v>83</v>
      </c>
      <c r="CE251" t="s">
        <v>127</v>
      </c>
      <c r="CF251" t="s">
        <v>186</v>
      </c>
      <c r="CG251" t="s">
        <v>86</v>
      </c>
      <c r="CH251" t="s">
        <v>87</v>
      </c>
      <c r="CI251" t="s">
        <v>88</v>
      </c>
      <c r="CJ251" t="s">
        <v>142</v>
      </c>
      <c r="CK251" t="s">
        <v>90</v>
      </c>
      <c r="CL251" t="s">
        <v>91</v>
      </c>
      <c r="CM251" t="s">
        <v>92</v>
      </c>
      <c r="CN251" t="s">
        <v>93</v>
      </c>
      <c r="CO251" t="s">
        <v>129</v>
      </c>
      <c r="CP251" t="s">
        <v>143</v>
      </c>
      <c r="CQ251" t="s">
        <v>96</v>
      </c>
      <c r="CR251" t="s">
        <v>97</v>
      </c>
      <c r="CS251" t="s">
        <v>154</v>
      </c>
      <c r="CT251" t="s">
        <v>131</v>
      </c>
      <c r="CU251" t="s">
        <v>132</v>
      </c>
      <c r="CV251" t="s">
        <v>133</v>
      </c>
      <c r="CW251" t="s">
        <v>102</v>
      </c>
      <c r="CX251" t="s">
        <v>271</v>
      </c>
      <c r="CY251" t="s">
        <v>104</v>
      </c>
      <c r="CZ251" t="s">
        <v>195</v>
      </c>
      <c r="DA251" t="s">
        <v>106</v>
      </c>
      <c r="DB251" t="s">
        <v>174</v>
      </c>
      <c r="DC251" t="s">
        <v>108</v>
      </c>
      <c r="DD251" t="s">
        <v>262</v>
      </c>
      <c r="DE251" t="s">
        <v>110</v>
      </c>
      <c r="DF251" t="s">
        <v>137</v>
      </c>
      <c r="DG251" t="s">
        <v>146</v>
      </c>
      <c r="DH251" t="s">
        <v>113</v>
      </c>
      <c r="DI251" t="s">
        <v>225</v>
      </c>
      <c r="DJ251" t="s">
        <v>275</v>
      </c>
      <c r="DK251" t="s">
        <v>276</v>
      </c>
      <c r="DL251" t="s">
        <v>277</v>
      </c>
      <c r="DM251" t="s">
        <v>278</v>
      </c>
    </row>
    <row r="252" spans="1:117" x14ac:dyDescent="0.3">
      <c r="A252">
        <v>251</v>
      </c>
      <c r="B252" s="2" t="s">
        <v>956</v>
      </c>
      <c r="C252" t="s">
        <v>957</v>
      </c>
      <c r="D252" t="s">
        <v>65</v>
      </c>
      <c r="E252" t="s">
        <v>65</v>
      </c>
      <c r="F252" t="s">
        <v>67</v>
      </c>
      <c r="G252" t="s">
        <v>68</v>
      </c>
      <c r="H252" t="s">
        <v>958</v>
      </c>
      <c r="I252" s="8">
        <f t="shared" si="160"/>
        <v>0</v>
      </c>
      <c r="J252" s="8">
        <f t="shared" si="161"/>
        <v>0</v>
      </c>
      <c r="K252" s="8">
        <f t="shared" si="162"/>
        <v>1</v>
      </c>
      <c r="L252" s="8">
        <f t="shared" si="163"/>
        <v>0</v>
      </c>
      <c r="M252" s="8">
        <f t="shared" si="164"/>
        <v>0</v>
      </c>
      <c r="N252" s="8">
        <f t="shared" si="165"/>
        <v>0</v>
      </c>
      <c r="O252" s="8">
        <f t="shared" si="166"/>
        <v>1</v>
      </c>
      <c r="P252" s="8">
        <f t="shared" si="167"/>
        <v>0</v>
      </c>
      <c r="Q252" s="8">
        <f t="shared" si="168"/>
        <v>0</v>
      </c>
      <c r="R252" s="8">
        <f t="shared" si="169"/>
        <v>1</v>
      </c>
      <c r="S252" s="8">
        <f t="shared" si="170"/>
        <v>1</v>
      </c>
      <c r="T252" s="8">
        <f t="shared" si="171"/>
        <v>0</v>
      </c>
      <c r="U252" s="8">
        <f t="shared" si="172"/>
        <v>0</v>
      </c>
      <c r="V252" s="8">
        <f t="shared" si="173"/>
        <v>0</v>
      </c>
      <c r="W252" s="10">
        <f t="shared" si="174"/>
        <v>0</v>
      </c>
      <c r="X252" s="10">
        <f t="shared" si="175"/>
        <v>1</v>
      </c>
      <c r="Y252" s="10">
        <f t="shared" si="176"/>
        <v>0</v>
      </c>
      <c r="Z252" s="10">
        <f t="shared" si="177"/>
        <v>0</v>
      </c>
      <c r="AA252" s="10">
        <f t="shared" si="178"/>
        <v>1</v>
      </c>
      <c r="AB252" s="10">
        <f t="shared" si="179"/>
        <v>0</v>
      </c>
      <c r="AC252" s="10">
        <f t="shared" si="180"/>
        <v>1</v>
      </c>
      <c r="AD252" s="10">
        <f t="shared" si="181"/>
        <v>1</v>
      </c>
      <c r="AE252" s="10">
        <f t="shared" si="182"/>
        <v>0</v>
      </c>
      <c r="AF252" s="10">
        <f t="shared" si="183"/>
        <v>0</v>
      </c>
      <c r="AG252" s="10">
        <f t="shared" si="184"/>
        <v>0</v>
      </c>
      <c r="AH252" s="10">
        <f t="shared" si="185"/>
        <v>0</v>
      </c>
      <c r="AI252" s="10">
        <f t="shared" si="186"/>
        <v>0</v>
      </c>
      <c r="AJ252" s="10">
        <f t="shared" si="187"/>
        <v>0</v>
      </c>
      <c r="AK252" s="10">
        <f t="shared" si="188"/>
        <v>0</v>
      </c>
      <c r="AL252" s="10">
        <f t="shared" si="189"/>
        <v>1</v>
      </c>
      <c r="AM252" s="10">
        <f t="shared" si="190"/>
        <v>0</v>
      </c>
      <c r="AN252" s="10">
        <f t="shared" si="191"/>
        <v>0</v>
      </c>
      <c r="AO252" s="10">
        <f t="shared" si="192"/>
        <v>0</v>
      </c>
      <c r="AP252" s="10">
        <f t="shared" si="193"/>
        <v>1</v>
      </c>
      <c r="AQ252" s="10">
        <f t="shared" si="194"/>
        <v>0</v>
      </c>
      <c r="AR252" s="10">
        <f t="shared" si="195"/>
        <v>0</v>
      </c>
      <c r="AS252" s="10">
        <f t="shared" si="196"/>
        <v>0</v>
      </c>
      <c r="AT252" s="10">
        <f t="shared" si="197"/>
        <v>0</v>
      </c>
      <c r="AU252" s="10">
        <f t="shared" si="198"/>
        <v>0</v>
      </c>
      <c r="AV252" s="10">
        <f t="shared" si="199"/>
        <v>0</v>
      </c>
      <c r="AW252" s="10">
        <f t="shared" si="200"/>
        <v>0</v>
      </c>
      <c r="AX252" s="10">
        <f t="shared" si="201"/>
        <v>0</v>
      </c>
      <c r="AY252" s="10">
        <f t="shared" si="202"/>
        <v>0</v>
      </c>
      <c r="AZ252" s="10">
        <f t="shared" si="203"/>
        <v>0</v>
      </c>
      <c r="BA252" s="10">
        <f t="shared" si="204"/>
        <v>1</v>
      </c>
      <c r="BB252" s="10">
        <f t="shared" si="205"/>
        <v>1</v>
      </c>
      <c r="BC252" s="10">
        <f t="shared" si="206"/>
        <v>1</v>
      </c>
      <c r="BD252" s="10">
        <f t="shared" si="207"/>
        <v>0</v>
      </c>
      <c r="BE252" s="10">
        <f t="shared" si="208"/>
        <v>0</v>
      </c>
      <c r="BF252" s="13">
        <f t="shared" si="209"/>
        <v>4</v>
      </c>
      <c r="BG252" s="14">
        <f t="shared" si="210"/>
        <v>0.2857142857142857</v>
      </c>
      <c r="BH252" s="13">
        <f>BK252-BF252</f>
        <v>25.16</v>
      </c>
      <c r="BI252" s="14">
        <f t="shared" si="211"/>
        <v>0.38121212121212122</v>
      </c>
      <c r="BJ252" s="14">
        <f t="shared" si="212"/>
        <v>0.33346320346320346</v>
      </c>
      <c r="BK252">
        <v>29.16</v>
      </c>
      <c r="BL252">
        <v>80</v>
      </c>
      <c r="BM252">
        <v>13</v>
      </c>
      <c r="BN252">
        <v>49</v>
      </c>
      <c r="BO252" s="3">
        <v>0.36499999999999999</v>
      </c>
      <c r="BP252" s="4">
        <v>66.2</v>
      </c>
      <c r="BQ252" t="s">
        <v>261</v>
      </c>
      <c r="BR252" t="s">
        <v>200</v>
      </c>
      <c r="BS252" t="s">
        <v>72</v>
      </c>
      <c r="BT252" t="s">
        <v>201</v>
      </c>
      <c r="BU252" t="s">
        <v>240</v>
      </c>
      <c r="BV252" t="s">
        <v>153</v>
      </c>
      <c r="BW252" t="s">
        <v>124</v>
      </c>
      <c r="BX252" t="s">
        <v>193</v>
      </c>
      <c r="BY252" t="s">
        <v>78</v>
      </c>
      <c r="BZ252" t="s">
        <v>79</v>
      </c>
      <c r="CA252" t="s">
        <v>80</v>
      </c>
      <c r="CB252" t="s">
        <v>168</v>
      </c>
      <c r="CC252" t="s">
        <v>161</v>
      </c>
      <c r="CD252" t="s">
        <v>220</v>
      </c>
      <c r="CE252" t="s">
        <v>127</v>
      </c>
      <c r="CF252" t="s">
        <v>85</v>
      </c>
      <c r="CG252" t="s">
        <v>86</v>
      </c>
      <c r="CH252" t="s">
        <v>128</v>
      </c>
      <c r="CI252" t="s">
        <v>88</v>
      </c>
      <c r="CJ252" t="s">
        <v>142</v>
      </c>
      <c r="CK252" t="s">
        <v>90</v>
      </c>
      <c r="CL252" t="s">
        <v>91</v>
      </c>
      <c r="CM252" t="s">
        <v>181</v>
      </c>
      <c r="CN252" t="s">
        <v>93</v>
      </c>
      <c r="CO252" t="s">
        <v>129</v>
      </c>
      <c r="CP252" t="s">
        <v>143</v>
      </c>
      <c r="CQ252" t="s">
        <v>144</v>
      </c>
      <c r="CR252" t="s">
        <v>97</v>
      </c>
      <c r="CS252" t="s">
        <v>154</v>
      </c>
      <c r="CT252" t="s">
        <v>131</v>
      </c>
      <c r="CU252" t="s">
        <v>132</v>
      </c>
      <c r="CV252" t="s">
        <v>101</v>
      </c>
      <c r="CW252" t="s">
        <v>134</v>
      </c>
      <c r="CX252" t="s">
        <v>103</v>
      </c>
      <c r="CY252" t="s">
        <v>104</v>
      </c>
      <c r="CZ252" t="s">
        <v>135</v>
      </c>
      <c r="DA252" t="s">
        <v>188</v>
      </c>
      <c r="DB252" t="s">
        <v>174</v>
      </c>
      <c r="DC252" t="s">
        <v>108</v>
      </c>
      <c r="DD252" t="s">
        <v>109</v>
      </c>
      <c r="DE252" t="s">
        <v>110</v>
      </c>
      <c r="DF252" t="s">
        <v>137</v>
      </c>
      <c r="DG252" t="s">
        <v>146</v>
      </c>
      <c r="DH252" t="s">
        <v>113</v>
      </c>
      <c r="DI252" t="s">
        <v>114</v>
      </c>
      <c r="DJ252" t="s">
        <v>115</v>
      </c>
      <c r="DK252" t="s">
        <v>116</v>
      </c>
      <c r="DL252" t="s">
        <v>138</v>
      </c>
      <c r="DM252" t="s">
        <v>148</v>
      </c>
    </row>
    <row r="253" spans="1:117" x14ac:dyDescent="0.3">
      <c r="A253">
        <v>252</v>
      </c>
      <c r="B253" s="2" t="s">
        <v>959</v>
      </c>
      <c r="C253" t="s">
        <v>960</v>
      </c>
      <c r="D253" t="s">
        <v>65</v>
      </c>
      <c r="E253" t="s">
        <v>65</v>
      </c>
      <c r="F253" t="s">
        <v>205</v>
      </c>
      <c r="G253" t="s">
        <v>961</v>
      </c>
      <c r="H253" t="s">
        <v>701</v>
      </c>
      <c r="I253" s="8">
        <f t="shared" si="160"/>
        <v>0</v>
      </c>
      <c r="J253" s="8">
        <f t="shared" si="161"/>
        <v>1</v>
      </c>
      <c r="K253" s="8">
        <f t="shared" si="162"/>
        <v>0</v>
      </c>
      <c r="L253" s="8">
        <f t="shared" si="163"/>
        <v>0</v>
      </c>
      <c r="M253" s="8">
        <f t="shared" si="164"/>
        <v>0</v>
      </c>
      <c r="N253" s="8">
        <f t="shared" si="165"/>
        <v>0</v>
      </c>
      <c r="O253" s="8">
        <f t="shared" si="166"/>
        <v>1</v>
      </c>
      <c r="P253" s="8">
        <f t="shared" si="167"/>
        <v>1</v>
      </c>
      <c r="Q253" s="8">
        <f t="shared" si="168"/>
        <v>0</v>
      </c>
      <c r="R253" s="8">
        <f t="shared" si="169"/>
        <v>1</v>
      </c>
      <c r="S253" s="8">
        <f t="shared" si="170"/>
        <v>1</v>
      </c>
      <c r="T253" s="8">
        <f t="shared" si="171"/>
        <v>0</v>
      </c>
      <c r="U253" s="8">
        <f t="shared" si="172"/>
        <v>1</v>
      </c>
      <c r="V253" s="8">
        <f t="shared" si="173"/>
        <v>1</v>
      </c>
      <c r="W253" s="10">
        <f t="shared" si="174"/>
        <v>0</v>
      </c>
      <c r="X253" s="10">
        <f t="shared" si="175"/>
        <v>0</v>
      </c>
      <c r="Y253" s="10">
        <f t="shared" si="176"/>
        <v>0</v>
      </c>
      <c r="Z253" s="10">
        <f t="shared" si="177"/>
        <v>0</v>
      </c>
      <c r="AA253" s="10">
        <f t="shared" si="178"/>
        <v>1</v>
      </c>
      <c r="AB253" s="10">
        <f t="shared" si="179"/>
        <v>0</v>
      </c>
      <c r="AC253" s="10">
        <f t="shared" si="180"/>
        <v>1</v>
      </c>
      <c r="AD253" s="10">
        <f t="shared" si="181"/>
        <v>1</v>
      </c>
      <c r="AE253" s="10">
        <f t="shared" si="182"/>
        <v>0</v>
      </c>
      <c r="AF253" s="10">
        <f t="shared" si="183"/>
        <v>0</v>
      </c>
      <c r="AG253" s="10">
        <f t="shared" si="184"/>
        <v>0</v>
      </c>
      <c r="AH253" s="10">
        <f t="shared" si="185"/>
        <v>0</v>
      </c>
      <c r="AI253" s="10">
        <f t="shared" si="186"/>
        <v>0</v>
      </c>
      <c r="AJ253" s="10">
        <f t="shared" si="187"/>
        <v>1</v>
      </c>
      <c r="AK253" s="10">
        <f t="shared" si="188"/>
        <v>0</v>
      </c>
      <c r="AL253" s="10">
        <f t="shared" si="189"/>
        <v>1</v>
      </c>
      <c r="AM253" s="10">
        <f t="shared" si="190"/>
        <v>0</v>
      </c>
      <c r="AN253" s="10">
        <f t="shared" si="191"/>
        <v>0</v>
      </c>
      <c r="AO253" s="10">
        <f t="shared" si="192"/>
        <v>0</v>
      </c>
      <c r="AP253" s="10">
        <f t="shared" si="193"/>
        <v>0</v>
      </c>
      <c r="AQ253" s="10">
        <f t="shared" si="194"/>
        <v>0</v>
      </c>
      <c r="AR253" s="10">
        <f t="shared" si="195"/>
        <v>0</v>
      </c>
      <c r="AS253" s="10">
        <f t="shared" si="196"/>
        <v>0</v>
      </c>
      <c r="AT253" s="10">
        <f t="shared" si="197"/>
        <v>0</v>
      </c>
      <c r="AU253" s="10">
        <f t="shared" si="198"/>
        <v>0</v>
      </c>
      <c r="AV253" s="10">
        <f t="shared" si="199"/>
        <v>0</v>
      </c>
      <c r="AW253" s="10">
        <f t="shared" si="200"/>
        <v>0</v>
      </c>
      <c r="AX253" s="10">
        <f t="shared" si="201"/>
        <v>0</v>
      </c>
      <c r="AY253" s="10">
        <f t="shared" si="202"/>
        <v>0</v>
      </c>
      <c r="AZ253" s="10">
        <f t="shared" si="203"/>
        <v>0</v>
      </c>
      <c r="BA253" s="10">
        <f t="shared" si="204"/>
        <v>0</v>
      </c>
      <c r="BB253" s="10">
        <f t="shared" si="205"/>
        <v>0</v>
      </c>
      <c r="BC253" s="10">
        <f t="shared" si="206"/>
        <v>1</v>
      </c>
      <c r="BD253" s="10">
        <f t="shared" si="207"/>
        <v>0</v>
      </c>
      <c r="BE253" s="10">
        <f t="shared" si="208"/>
        <v>0</v>
      </c>
      <c r="BF253" s="13">
        <f t="shared" si="209"/>
        <v>7</v>
      </c>
      <c r="BG253" s="14">
        <f t="shared" si="210"/>
        <v>0.5</v>
      </c>
      <c r="BH253" s="13">
        <f>BK253-BF253</f>
        <v>22.1</v>
      </c>
      <c r="BI253" s="14">
        <f t="shared" si="211"/>
        <v>0.3348484848484849</v>
      </c>
      <c r="BJ253" s="14">
        <f t="shared" si="212"/>
        <v>0.41742424242424248</v>
      </c>
      <c r="BK253">
        <v>29.1</v>
      </c>
      <c r="BL253">
        <v>80</v>
      </c>
      <c r="BM253">
        <v>13</v>
      </c>
      <c r="BN253">
        <v>49</v>
      </c>
      <c r="BO253" s="3">
        <v>0.36399999999999999</v>
      </c>
      <c r="BP253" s="4">
        <v>37.299999999999997</v>
      </c>
      <c r="BQ253" t="s">
        <v>261</v>
      </c>
      <c r="BR253" t="s">
        <v>71</v>
      </c>
      <c r="BS253" t="s">
        <v>167</v>
      </c>
      <c r="BT253" t="s">
        <v>201</v>
      </c>
      <c r="BU253" t="s">
        <v>240</v>
      </c>
      <c r="BV253" t="s">
        <v>153</v>
      </c>
      <c r="BW253" t="s">
        <v>124</v>
      </c>
      <c r="BX253" t="s">
        <v>77</v>
      </c>
      <c r="BY253" t="s">
        <v>78</v>
      </c>
      <c r="BZ253" t="s">
        <v>79</v>
      </c>
      <c r="CA253" t="s">
        <v>80</v>
      </c>
      <c r="CB253" t="s">
        <v>168</v>
      </c>
      <c r="CC253" t="s">
        <v>126</v>
      </c>
      <c r="CD253" t="s">
        <v>83</v>
      </c>
      <c r="CE253" t="s">
        <v>127</v>
      </c>
      <c r="CF253" t="s">
        <v>186</v>
      </c>
      <c r="CG253" t="s">
        <v>86</v>
      </c>
      <c r="CH253" t="s">
        <v>128</v>
      </c>
      <c r="CI253" t="s">
        <v>88</v>
      </c>
      <c r="CJ253" t="s">
        <v>142</v>
      </c>
      <c r="CK253" t="s">
        <v>90</v>
      </c>
      <c r="CL253" t="s">
        <v>91</v>
      </c>
      <c r="CM253" t="s">
        <v>181</v>
      </c>
      <c r="CN253" t="s">
        <v>93</v>
      </c>
      <c r="CO253" t="s">
        <v>129</v>
      </c>
      <c r="CP253" t="s">
        <v>143</v>
      </c>
      <c r="CQ253" t="s">
        <v>144</v>
      </c>
      <c r="CR253" t="s">
        <v>145</v>
      </c>
      <c r="CS253" t="s">
        <v>154</v>
      </c>
      <c r="CT253" t="s">
        <v>131</v>
      </c>
      <c r="CU253" t="s">
        <v>132</v>
      </c>
      <c r="CV253" t="s">
        <v>101</v>
      </c>
      <c r="CW253" t="s">
        <v>134</v>
      </c>
      <c r="CX253" t="s">
        <v>271</v>
      </c>
      <c r="CY253" t="s">
        <v>104</v>
      </c>
      <c r="CZ253" t="s">
        <v>135</v>
      </c>
      <c r="DA253" t="s">
        <v>162</v>
      </c>
      <c r="DB253" t="s">
        <v>174</v>
      </c>
      <c r="DC253" t="s">
        <v>428</v>
      </c>
      <c r="DD253" t="s">
        <v>262</v>
      </c>
      <c r="DE253" t="s">
        <v>110</v>
      </c>
      <c r="DF253" t="s">
        <v>182</v>
      </c>
      <c r="DG253" t="s">
        <v>209</v>
      </c>
      <c r="DH253" t="s">
        <v>113</v>
      </c>
      <c r="DI253" t="s">
        <v>225</v>
      </c>
      <c r="DJ253" t="s">
        <v>147</v>
      </c>
      <c r="DK253" t="s">
        <v>116</v>
      </c>
      <c r="DL253" t="s">
        <v>138</v>
      </c>
      <c r="DM253" t="s">
        <v>148</v>
      </c>
    </row>
    <row r="254" spans="1:117" x14ac:dyDescent="0.3">
      <c r="A254">
        <v>253</v>
      </c>
      <c r="B254" s="2" t="s">
        <v>962</v>
      </c>
      <c r="C254" t="s">
        <v>963</v>
      </c>
      <c r="D254" t="s">
        <v>66</v>
      </c>
      <c r="E254" t="s">
        <v>65</v>
      </c>
      <c r="F254" t="s">
        <v>243</v>
      </c>
      <c r="G254" t="s">
        <v>964</v>
      </c>
      <c r="H254" t="s">
        <v>729</v>
      </c>
      <c r="I254" s="8">
        <f t="shared" si="160"/>
        <v>1</v>
      </c>
      <c r="J254" s="8">
        <f t="shared" si="161"/>
        <v>0</v>
      </c>
      <c r="K254" s="8">
        <f t="shared" si="162"/>
        <v>1</v>
      </c>
      <c r="L254" s="8">
        <f t="shared" si="163"/>
        <v>0</v>
      </c>
      <c r="M254" s="8">
        <f t="shared" si="164"/>
        <v>1</v>
      </c>
      <c r="N254" s="8">
        <f t="shared" si="165"/>
        <v>0</v>
      </c>
      <c r="O254" s="8">
        <f t="shared" si="166"/>
        <v>1</v>
      </c>
      <c r="P254" s="8">
        <f t="shared" si="167"/>
        <v>0</v>
      </c>
      <c r="Q254" s="8">
        <f t="shared" si="168"/>
        <v>1</v>
      </c>
      <c r="R254" s="8">
        <f t="shared" si="169"/>
        <v>1</v>
      </c>
      <c r="S254" s="8">
        <f t="shared" si="170"/>
        <v>1</v>
      </c>
      <c r="T254" s="8">
        <f t="shared" si="171"/>
        <v>0</v>
      </c>
      <c r="U254" s="8">
        <f t="shared" si="172"/>
        <v>0</v>
      </c>
      <c r="V254" s="8">
        <f t="shared" si="173"/>
        <v>0</v>
      </c>
      <c r="W254" s="10">
        <f t="shared" si="174"/>
        <v>0</v>
      </c>
      <c r="X254" s="10">
        <f t="shared" si="175"/>
        <v>0</v>
      </c>
      <c r="Y254" s="10">
        <f t="shared" si="176"/>
        <v>0</v>
      </c>
      <c r="Z254" s="10">
        <f t="shared" si="177"/>
        <v>1</v>
      </c>
      <c r="AA254" s="10">
        <f t="shared" si="178"/>
        <v>1</v>
      </c>
      <c r="AB254" s="10">
        <f t="shared" si="179"/>
        <v>0</v>
      </c>
      <c r="AC254" s="10">
        <f t="shared" si="180"/>
        <v>1</v>
      </c>
      <c r="AD254" s="10">
        <f t="shared" si="181"/>
        <v>1</v>
      </c>
      <c r="AE254" s="10">
        <f t="shared" si="182"/>
        <v>0</v>
      </c>
      <c r="AF254" s="10">
        <f t="shared" si="183"/>
        <v>0</v>
      </c>
      <c r="AG254" s="10">
        <f t="shared" si="184"/>
        <v>0</v>
      </c>
      <c r="AH254" s="10">
        <f t="shared" si="185"/>
        <v>0</v>
      </c>
      <c r="AI254" s="10">
        <f t="shared" si="186"/>
        <v>1</v>
      </c>
      <c r="AJ254" s="10">
        <f t="shared" si="187"/>
        <v>0</v>
      </c>
      <c r="AK254" s="10">
        <f t="shared" si="188"/>
        <v>0</v>
      </c>
      <c r="AL254" s="10">
        <f t="shared" si="189"/>
        <v>1</v>
      </c>
      <c r="AM254" s="10">
        <f t="shared" si="190"/>
        <v>0</v>
      </c>
      <c r="AN254" s="10">
        <f t="shared" si="191"/>
        <v>0</v>
      </c>
      <c r="AO254" s="10">
        <f t="shared" si="192"/>
        <v>1</v>
      </c>
      <c r="AP254" s="10">
        <f t="shared" si="193"/>
        <v>1</v>
      </c>
      <c r="AQ254" s="10">
        <f t="shared" si="194"/>
        <v>0</v>
      </c>
      <c r="AR254" s="10">
        <f t="shared" si="195"/>
        <v>0</v>
      </c>
      <c r="AS254" s="10">
        <f t="shared" si="196"/>
        <v>0</v>
      </c>
      <c r="AT254" s="10">
        <f t="shared" si="197"/>
        <v>0</v>
      </c>
      <c r="AU254" s="10">
        <f t="shared" si="198"/>
        <v>0</v>
      </c>
      <c r="AV254" s="10">
        <f t="shared" si="199"/>
        <v>0</v>
      </c>
      <c r="AW254" s="10">
        <f t="shared" si="200"/>
        <v>0</v>
      </c>
      <c r="AX254" s="10">
        <f t="shared" si="201"/>
        <v>0</v>
      </c>
      <c r="AY254" s="10">
        <f t="shared" si="202"/>
        <v>0</v>
      </c>
      <c r="AZ254" s="10">
        <f t="shared" si="203"/>
        <v>0</v>
      </c>
      <c r="BA254" s="10">
        <f t="shared" si="204"/>
        <v>1</v>
      </c>
      <c r="BB254" s="10">
        <f t="shared" si="205"/>
        <v>0</v>
      </c>
      <c r="BC254" s="10">
        <f t="shared" si="206"/>
        <v>1</v>
      </c>
      <c r="BD254" s="10">
        <f t="shared" si="207"/>
        <v>0</v>
      </c>
      <c r="BE254" s="10">
        <f t="shared" si="208"/>
        <v>1</v>
      </c>
      <c r="BF254" s="13">
        <f t="shared" si="209"/>
        <v>7</v>
      </c>
      <c r="BG254" s="14">
        <f t="shared" si="210"/>
        <v>0.5</v>
      </c>
      <c r="BH254" s="13">
        <f>BK254-BF254</f>
        <v>22.1</v>
      </c>
      <c r="BI254" s="14">
        <f t="shared" si="211"/>
        <v>0.3348484848484849</v>
      </c>
      <c r="BJ254" s="14">
        <f t="shared" si="212"/>
        <v>0.41742424242424248</v>
      </c>
      <c r="BK254">
        <v>29.1</v>
      </c>
      <c r="BL254">
        <v>80</v>
      </c>
      <c r="BM254">
        <v>18</v>
      </c>
      <c r="BN254">
        <v>49</v>
      </c>
      <c r="BO254" s="3">
        <v>0.36399999999999999</v>
      </c>
      <c r="BP254" s="4">
        <v>38.1</v>
      </c>
      <c r="BQ254" t="s">
        <v>70</v>
      </c>
      <c r="BR254" t="s">
        <v>200</v>
      </c>
      <c r="BS254" t="s">
        <v>72</v>
      </c>
      <c r="BT254" t="s">
        <v>201</v>
      </c>
      <c r="BU254" t="s">
        <v>74</v>
      </c>
      <c r="BV254" t="s">
        <v>153</v>
      </c>
      <c r="BW254" t="s">
        <v>124</v>
      </c>
      <c r="BX254" t="s">
        <v>193</v>
      </c>
      <c r="BY254" t="s">
        <v>125</v>
      </c>
      <c r="BZ254" t="s">
        <v>79</v>
      </c>
      <c r="CA254" t="s">
        <v>80</v>
      </c>
      <c r="CB254" t="s">
        <v>168</v>
      </c>
      <c r="CC254" t="s">
        <v>161</v>
      </c>
      <c r="CD254" t="s">
        <v>220</v>
      </c>
      <c r="CE254" t="s">
        <v>127</v>
      </c>
      <c r="CF254" t="s">
        <v>186</v>
      </c>
      <c r="CG254" t="s">
        <v>86</v>
      </c>
      <c r="CH254" t="s">
        <v>87</v>
      </c>
      <c r="CI254" t="s">
        <v>88</v>
      </c>
      <c r="CJ254" t="s">
        <v>142</v>
      </c>
      <c r="CK254" t="s">
        <v>90</v>
      </c>
      <c r="CL254" t="s">
        <v>91</v>
      </c>
      <c r="CM254" t="s">
        <v>181</v>
      </c>
      <c r="CN254" t="s">
        <v>93</v>
      </c>
      <c r="CO254" t="s">
        <v>129</v>
      </c>
      <c r="CP254" t="s">
        <v>143</v>
      </c>
      <c r="CQ254" t="s">
        <v>96</v>
      </c>
      <c r="CR254" t="s">
        <v>97</v>
      </c>
      <c r="CS254" t="s">
        <v>154</v>
      </c>
      <c r="CT254" t="s">
        <v>131</v>
      </c>
      <c r="CU254" t="s">
        <v>132</v>
      </c>
      <c r="CV254" t="s">
        <v>101</v>
      </c>
      <c r="CW254" t="s">
        <v>102</v>
      </c>
      <c r="CX254" t="s">
        <v>103</v>
      </c>
      <c r="CY254" t="s">
        <v>104</v>
      </c>
      <c r="CZ254" t="s">
        <v>195</v>
      </c>
      <c r="DA254" t="s">
        <v>162</v>
      </c>
      <c r="DB254" t="s">
        <v>174</v>
      </c>
      <c r="DC254" t="s">
        <v>108</v>
      </c>
      <c r="DD254" t="s">
        <v>109</v>
      </c>
      <c r="DE254" t="s">
        <v>110</v>
      </c>
      <c r="DF254" t="s">
        <v>137</v>
      </c>
      <c r="DG254" t="s">
        <v>146</v>
      </c>
      <c r="DH254" t="s">
        <v>113</v>
      </c>
      <c r="DI254" t="s">
        <v>114</v>
      </c>
      <c r="DJ254" t="s">
        <v>147</v>
      </c>
      <c r="DK254" t="s">
        <v>116</v>
      </c>
      <c r="DL254" t="s">
        <v>138</v>
      </c>
      <c r="DM254" t="s">
        <v>118</v>
      </c>
    </row>
    <row r="255" spans="1:117" x14ac:dyDescent="0.3">
      <c r="A255">
        <v>254</v>
      </c>
      <c r="B255" s="2" t="s">
        <v>965</v>
      </c>
      <c r="C255" t="s">
        <v>966</v>
      </c>
      <c r="D255" t="s">
        <v>65</v>
      </c>
      <c r="E255" t="s">
        <v>65</v>
      </c>
      <c r="F255" t="s">
        <v>198</v>
      </c>
      <c r="G255" t="s">
        <v>151</v>
      </c>
      <c r="H255" t="s">
        <v>235</v>
      </c>
      <c r="I255" s="8">
        <f t="shared" si="160"/>
        <v>1</v>
      </c>
      <c r="J255" s="8">
        <f t="shared" si="161"/>
        <v>0</v>
      </c>
      <c r="K255" s="8">
        <f t="shared" si="162"/>
        <v>1</v>
      </c>
      <c r="L255" s="8">
        <f t="shared" si="163"/>
        <v>1</v>
      </c>
      <c r="M255" s="8">
        <f t="shared" si="164"/>
        <v>0</v>
      </c>
      <c r="N255" s="8">
        <f t="shared" si="165"/>
        <v>0</v>
      </c>
      <c r="O255" s="8">
        <f t="shared" si="166"/>
        <v>0</v>
      </c>
      <c r="P255" s="8">
        <f t="shared" si="167"/>
        <v>0</v>
      </c>
      <c r="Q255" s="8">
        <f t="shared" si="168"/>
        <v>0</v>
      </c>
      <c r="R255" s="8">
        <f t="shared" si="169"/>
        <v>1</v>
      </c>
      <c r="S255" s="8">
        <f t="shared" si="170"/>
        <v>0</v>
      </c>
      <c r="T255" s="8">
        <f t="shared" si="171"/>
        <v>0</v>
      </c>
      <c r="U255" s="8">
        <f t="shared" si="172"/>
        <v>1</v>
      </c>
      <c r="V255" s="8">
        <f t="shared" si="173"/>
        <v>0</v>
      </c>
      <c r="W255" s="10">
        <f t="shared" si="174"/>
        <v>0</v>
      </c>
      <c r="X255" s="10">
        <f t="shared" si="175"/>
        <v>0</v>
      </c>
      <c r="Y255" s="10">
        <f t="shared" si="176"/>
        <v>0</v>
      </c>
      <c r="Z255" s="10">
        <f t="shared" si="177"/>
        <v>1</v>
      </c>
      <c r="AA255" s="10">
        <f t="shared" si="178"/>
        <v>1</v>
      </c>
      <c r="AB255" s="10">
        <f t="shared" si="179"/>
        <v>0</v>
      </c>
      <c r="AC255" s="10">
        <f t="shared" si="180"/>
        <v>1</v>
      </c>
      <c r="AD255" s="10">
        <f t="shared" si="181"/>
        <v>1</v>
      </c>
      <c r="AE255" s="10">
        <f t="shared" si="182"/>
        <v>1</v>
      </c>
      <c r="AF255" s="10">
        <f t="shared" si="183"/>
        <v>0</v>
      </c>
      <c r="AG255" s="10">
        <f t="shared" si="184"/>
        <v>0</v>
      </c>
      <c r="AH255" s="10">
        <f t="shared" si="185"/>
        <v>1</v>
      </c>
      <c r="AI255" s="10">
        <f t="shared" si="186"/>
        <v>0</v>
      </c>
      <c r="AJ255" s="10">
        <f t="shared" si="187"/>
        <v>1</v>
      </c>
      <c r="AK255" s="10">
        <f t="shared" si="188"/>
        <v>0</v>
      </c>
      <c r="AL255" s="10">
        <f t="shared" si="189"/>
        <v>1</v>
      </c>
      <c r="AM255" s="10">
        <f t="shared" si="190"/>
        <v>1</v>
      </c>
      <c r="AN255" s="10">
        <f t="shared" si="191"/>
        <v>1</v>
      </c>
      <c r="AO255" s="10">
        <f t="shared" si="192"/>
        <v>1</v>
      </c>
      <c r="AP255" s="10">
        <f t="shared" si="193"/>
        <v>1</v>
      </c>
      <c r="AQ255" s="10">
        <f t="shared" si="194"/>
        <v>0</v>
      </c>
      <c r="AR255" s="10">
        <f t="shared" si="195"/>
        <v>0</v>
      </c>
      <c r="AS255" s="10">
        <f t="shared" si="196"/>
        <v>1</v>
      </c>
      <c r="AT255" s="10">
        <f t="shared" si="197"/>
        <v>0</v>
      </c>
      <c r="AU255" s="10">
        <f t="shared" si="198"/>
        <v>0</v>
      </c>
      <c r="AV255" s="10">
        <f t="shared" si="199"/>
        <v>0</v>
      </c>
      <c r="AW255" s="10">
        <f t="shared" si="200"/>
        <v>0</v>
      </c>
      <c r="AX255" s="10">
        <f t="shared" si="201"/>
        <v>0</v>
      </c>
      <c r="AY255" s="10">
        <f t="shared" si="202"/>
        <v>0</v>
      </c>
      <c r="AZ255" s="10">
        <f t="shared" si="203"/>
        <v>0</v>
      </c>
      <c r="BA255" s="10">
        <f t="shared" si="204"/>
        <v>0</v>
      </c>
      <c r="BB255" s="10">
        <f t="shared" si="205"/>
        <v>0</v>
      </c>
      <c r="BC255" s="10">
        <f t="shared" si="206"/>
        <v>0</v>
      </c>
      <c r="BD255" s="10">
        <f t="shared" si="207"/>
        <v>0</v>
      </c>
      <c r="BE255" s="10">
        <f t="shared" si="208"/>
        <v>0</v>
      </c>
      <c r="BF255" s="13">
        <f t="shared" si="209"/>
        <v>5</v>
      </c>
      <c r="BG255" s="14">
        <f t="shared" si="210"/>
        <v>0.35714285714285715</v>
      </c>
      <c r="BH255" s="13">
        <f>BK255-BF255</f>
        <v>23.76</v>
      </c>
      <c r="BI255" s="14">
        <f t="shared" si="211"/>
        <v>0.36000000000000004</v>
      </c>
      <c r="BJ255" s="14">
        <f t="shared" si="212"/>
        <v>0.3585714285714286</v>
      </c>
      <c r="BK255">
        <v>28.76</v>
      </c>
      <c r="BL255">
        <v>80</v>
      </c>
      <c r="BM255">
        <v>18</v>
      </c>
      <c r="BN255">
        <v>49</v>
      </c>
      <c r="BO255" s="3">
        <v>0.36</v>
      </c>
      <c r="BP255" s="4">
        <v>37.6</v>
      </c>
      <c r="BQ255" t="s">
        <v>70</v>
      </c>
      <c r="BR255" t="s">
        <v>200</v>
      </c>
      <c r="BS255" t="s">
        <v>72</v>
      </c>
      <c r="BT255" t="s">
        <v>73</v>
      </c>
      <c r="BU255" t="s">
        <v>240</v>
      </c>
      <c r="BV255" t="s">
        <v>153</v>
      </c>
      <c r="BW255" t="s">
        <v>76</v>
      </c>
      <c r="BX255" t="s">
        <v>193</v>
      </c>
      <c r="BY255" t="s">
        <v>78</v>
      </c>
      <c r="BZ255" t="s">
        <v>79</v>
      </c>
      <c r="CA255" t="s">
        <v>202</v>
      </c>
      <c r="CB255" t="s">
        <v>168</v>
      </c>
      <c r="CC255" t="s">
        <v>126</v>
      </c>
      <c r="CD255" t="s">
        <v>220</v>
      </c>
      <c r="CE255" t="s">
        <v>127</v>
      </c>
      <c r="CF255" t="s">
        <v>186</v>
      </c>
      <c r="CG255" t="s">
        <v>86</v>
      </c>
      <c r="CH255" t="s">
        <v>87</v>
      </c>
      <c r="CI255" t="s">
        <v>88</v>
      </c>
      <c r="CJ255" t="s">
        <v>142</v>
      </c>
      <c r="CK255" t="s">
        <v>90</v>
      </c>
      <c r="CL255" t="s">
        <v>91</v>
      </c>
      <c r="CM255" t="s">
        <v>92</v>
      </c>
      <c r="CN255" t="s">
        <v>93</v>
      </c>
      <c r="CO255" t="s">
        <v>129</v>
      </c>
      <c r="CP255" t="s">
        <v>95</v>
      </c>
      <c r="CQ255" t="s">
        <v>144</v>
      </c>
      <c r="CR255" t="s">
        <v>145</v>
      </c>
      <c r="CS255" t="s">
        <v>154</v>
      </c>
      <c r="CT255" t="s">
        <v>131</v>
      </c>
      <c r="CU255" t="s">
        <v>100</v>
      </c>
      <c r="CV255" t="s">
        <v>133</v>
      </c>
      <c r="CW255" t="s">
        <v>102</v>
      </c>
      <c r="CX255" t="s">
        <v>103</v>
      </c>
      <c r="CY255" t="s">
        <v>104</v>
      </c>
      <c r="CZ255" t="s">
        <v>135</v>
      </c>
      <c r="DA255" t="s">
        <v>106</v>
      </c>
      <c r="DB255" t="s">
        <v>163</v>
      </c>
      <c r="DC255" t="s">
        <v>108</v>
      </c>
      <c r="DD255" t="s">
        <v>262</v>
      </c>
      <c r="DE255" t="s">
        <v>110</v>
      </c>
      <c r="DF255" t="s">
        <v>137</v>
      </c>
      <c r="DG255" t="s">
        <v>209</v>
      </c>
      <c r="DH255" t="s">
        <v>113</v>
      </c>
      <c r="DI255" t="s">
        <v>225</v>
      </c>
      <c r="DJ255" t="s">
        <v>275</v>
      </c>
      <c r="DK255" t="s">
        <v>276</v>
      </c>
      <c r="DL255" t="s">
        <v>277</v>
      </c>
      <c r="DM255" t="s">
        <v>278</v>
      </c>
    </row>
    <row r="256" spans="1:117" x14ac:dyDescent="0.3">
      <c r="A256">
        <v>255</v>
      </c>
      <c r="B256" s="2" t="s">
        <v>967</v>
      </c>
      <c r="C256" t="s">
        <v>968</v>
      </c>
      <c r="D256" t="s">
        <v>66</v>
      </c>
      <c r="E256" t="s">
        <v>65</v>
      </c>
      <c r="F256" t="s">
        <v>243</v>
      </c>
      <c r="G256" t="s">
        <v>122</v>
      </c>
      <c r="H256" t="s">
        <v>969</v>
      </c>
      <c r="I256" s="8">
        <f t="shared" si="160"/>
        <v>1</v>
      </c>
      <c r="J256" s="8">
        <f t="shared" si="161"/>
        <v>1</v>
      </c>
      <c r="K256" s="8">
        <f t="shared" si="162"/>
        <v>1</v>
      </c>
      <c r="L256" s="8">
        <f t="shared" si="163"/>
        <v>1</v>
      </c>
      <c r="M256" s="8">
        <f t="shared" si="164"/>
        <v>0</v>
      </c>
      <c r="N256" s="8">
        <f t="shared" si="165"/>
        <v>0</v>
      </c>
      <c r="O256" s="8">
        <f t="shared" si="166"/>
        <v>0</v>
      </c>
      <c r="P256" s="8">
        <f t="shared" si="167"/>
        <v>0</v>
      </c>
      <c r="Q256" s="8">
        <f t="shared" si="168"/>
        <v>0</v>
      </c>
      <c r="R256" s="8">
        <f t="shared" si="169"/>
        <v>1</v>
      </c>
      <c r="S256" s="8">
        <f t="shared" si="170"/>
        <v>0</v>
      </c>
      <c r="T256" s="8">
        <f t="shared" si="171"/>
        <v>0</v>
      </c>
      <c r="U256" s="8">
        <f t="shared" si="172"/>
        <v>0</v>
      </c>
      <c r="V256" s="8">
        <f t="shared" si="173"/>
        <v>1</v>
      </c>
      <c r="W256" s="10">
        <f t="shared" si="174"/>
        <v>0</v>
      </c>
      <c r="X256" s="10">
        <f t="shared" si="175"/>
        <v>0</v>
      </c>
      <c r="Y256" s="10">
        <f t="shared" si="176"/>
        <v>0</v>
      </c>
      <c r="Z256" s="10">
        <f t="shared" si="177"/>
        <v>0</v>
      </c>
      <c r="AA256" s="10">
        <f t="shared" si="178"/>
        <v>1</v>
      </c>
      <c r="AB256" s="10">
        <f t="shared" si="179"/>
        <v>0</v>
      </c>
      <c r="AC256" s="10">
        <f t="shared" si="180"/>
        <v>0</v>
      </c>
      <c r="AD256" s="10">
        <f t="shared" si="181"/>
        <v>1</v>
      </c>
      <c r="AE256" s="10">
        <f t="shared" si="182"/>
        <v>1</v>
      </c>
      <c r="AF256" s="10">
        <f t="shared" si="183"/>
        <v>1</v>
      </c>
      <c r="AG256" s="10">
        <f t="shared" si="184"/>
        <v>0</v>
      </c>
      <c r="AH256" s="10">
        <f t="shared" si="185"/>
        <v>0</v>
      </c>
      <c r="AI256" s="10">
        <f t="shared" si="186"/>
        <v>0</v>
      </c>
      <c r="AJ256" s="10">
        <f t="shared" si="187"/>
        <v>0</v>
      </c>
      <c r="AK256" s="10">
        <f t="shared" si="188"/>
        <v>0</v>
      </c>
      <c r="AL256" s="10">
        <f t="shared" si="189"/>
        <v>1</v>
      </c>
      <c r="AM256" s="10">
        <f t="shared" si="190"/>
        <v>0</v>
      </c>
      <c r="AN256" s="10">
        <f t="shared" si="191"/>
        <v>1</v>
      </c>
      <c r="AO256" s="10">
        <f t="shared" si="192"/>
        <v>1</v>
      </c>
      <c r="AP256" s="10">
        <f t="shared" si="193"/>
        <v>0</v>
      </c>
      <c r="AQ256" s="10">
        <f t="shared" si="194"/>
        <v>0</v>
      </c>
      <c r="AR256" s="10">
        <f t="shared" si="195"/>
        <v>0</v>
      </c>
      <c r="AS256" s="10">
        <f t="shared" si="196"/>
        <v>0</v>
      </c>
      <c r="AT256" s="10">
        <f t="shared" si="197"/>
        <v>0</v>
      </c>
      <c r="AU256" s="10">
        <f t="shared" si="198"/>
        <v>0</v>
      </c>
      <c r="AV256" s="10">
        <f t="shared" si="199"/>
        <v>0</v>
      </c>
      <c r="AW256" s="10">
        <f t="shared" si="200"/>
        <v>0</v>
      </c>
      <c r="AX256" s="10">
        <f t="shared" si="201"/>
        <v>0</v>
      </c>
      <c r="AY256" s="10">
        <f t="shared" si="202"/>
        <v>0</v>
      </c>
      <c r="AZ256" s="10">
        <f t="shared" si="203"/>
        <v>0</v>
      </c>
      <c r="BA256" s="10">
        <f t="shared" si="204"/>
        <v>1</v>
      </c>
      <c r="BB256" s="10">
        <f t="shared" si="205"/>
        <v>0</v>
      </c>
      <c r="BC256" s="10">
        <f t="shared" si="206"/>
        <v>1</v>
      </c>
      <c r="BD256" s="10">
        <f t="shared" si="207"/>
        <v>1</v>
      </c>
      <c r="BE256" s="10">
        <f t="shared" si="208"/>
        <v>0</v>
      </c>
      <c r="BF256" s="13">
        <f t="shared" si="209"/>
        <v>6</v>
      </c>
      <c r="BG256" s="14">
        <f t="shared" si="210"/>
        <v>0.42857142857142855</v>
      </c>
      <c r="BH256" s="13">
        <f>BK256-BF256</f>
        <v>22.68</v>
      </c>
      <c r="BI256" s="14">
        <f t="shared" si="211"/>
        <v>0.34363636363636363</v>
      </c>
      <c r="BJ256" s="14">
        <f t="shared" si="212"/>
        <v>0.38610389610389606</v>
      </c>
      <c r="BK256">
        <v>28.68</v>
      </c>
      <c r="BL256">
        <v>80</v>
      </c>
      <c r="BM256">
        <v>16</v>
      </c>
      <c r="BN256">
        <v>49</v>
      </c>
      <c r="BO256" s="3">
        <v>0.35899999999999999</v>
      </c>
      <c r="BP256" s="4">
        <v>37.200000000000003</v>
      </c>
      <c r="BQ256" t="s">
        <v>70</v>
      </c>
      <c r="BR256" t="s">
        <v>71</v>
      </c>
      <c r="BS256" t="s">
        <v>72</v>
      </c>
      <c r="BT256" t="s">
        <v>73</v>
      </c>
      <c r="BU256" t="s">
        <v>224</v>
      </c>
      <c r="BV256" t="s">
        <v>286</v>
      </c>
      <c r="BW256" t="s">
        <v>287</v>
      </c>
      <c r="BX256" t="s">
        <v>407</v>
      </c>
      <c r="BY256" t="s">
        <v>345</v>
      </c>
      <c r="BZ256" t="s">
        <v>79</v>
      </c>
      <c r="CA256" t="s">
        <v>202</v>
      </c>
      <c r="CB256" t="s">
        <v>168</v>
      </c>
      <c r="CC256" t="s">
        <v>82</v>
      </c>
      <c r="CD256" t="s">
        <v>83</v>
      </c>
      <c r="CE256" t="s">
        <v>127</v>
      </c>
      <c r="CF256" t="s">
        <v>186</v>
      </c>
      <c r="CG256" t="s">
        <v>86</v>
      </c>
      <c r="CH256" t="s">
        <v>128</v>
      </c>
      <c r="CI256" t="s">
        <v>88</v>
      </c>
      <c r="CJ256" t="s">
        <v>142</v>
      </c>
      <c r="CK256" t="s">
        <v>213</v>
      </c>
      <c r="CL256" t="s">
        <v>91</v>
      </c>
      <c r="CM256" t="s">
        <v>92</v>
      </c>
      <c r="CN256" t="s">
        <v>169</v>
      </c>
      <c r="CO256" t="s">
        <v>129</v>
      </c>
      <c r="CP256" t="s">
        <v>143</v>
      </c>
      <c r="CQ256" t="s">
        <v>144</v>
      </c>
      <c r="CR256" t="s">
        <v>97</v>
      </c>
      <c r="CS256" t="s">
        <v>194</v>
      </c>
      <c r="CT256" t="s">
        <v>131</v>
      </c>
      <c r="CU256" t="s">
        <v>132</v>
      </c>
      <c r="CV256" t="s">
        <v>133</v>
      </c>
      <c r="CW256" t="s">
        <v>102</v>
      </c>
      <c r="CX256" t="s">
        <v>271</v>
      </c>
      <c r="CY256" t="s">
        <v>104</v>
      </c>
      <c r="CZ256" t="s">
        <v>135</v>
      </c>
      <c r="DA256" t="s">
        <v>188</v>
      </c>
      <c r="DB256" t="s">
        <v>174</v>
      </c>
      <c r="DC256" t="s">
        <v>108</v>
      </c>
      <c r="DD256" t="s">
        <v>262</v>
      </c>
      <c r="DE256" t="s">
        <v>110</v>
      </c>
      <c r="DF256" t="s">
        <v>182</v>
      </c>
      <c r="DG256" t="s">
        <v>146</v>
      </c>
      <c r="DH256" t="s">
        <v>113</v>
      </c>
      <c r="DI256" t="s">
        <v>114</v>
      </c>
      <c r="DJ256" t="s">
        <v>147</v>
      </c>
      <c r="DK256" t="s">
        <v>116</v>
      </c>
      <c r="DL256" t="s">
        <v>117</v>
      </c>
      <c r="DM256" t="s">
        <v>148</v>
      </c>
    </row>
    <row r="257" spans="1:117" x14ac:dyDescent="0.3">
      <c r="A257">
        <v>256</v>
      </c>
      <c r="B257" s="2" t="s">
        <v>970</v>
      </c>
      <c r="C257" t="s">
        <v>971</v>
      </c>
      <c r="D257" t="s">
        <v>66</v>
      </c>
      <c r="E257" t="s">
        <v>65</v>
      </c>
      <c r="F257" t="s">
        <v>198</v>
      </c>
      <c r="G257" t="s">
        <v>151</v>
      </c>
      <c r="H257" t="s">
        <v>235</v>
      </c>
      <c r="I257" s="8">
        <f t="shared" si="160"/>
        <v>1</v>
      </c>
      <c r="J257" s="8">
        <f t="shared" si="161"/>
        <v>1</v>
      </c>
      <c r="K257" s="8">
        <f t="shared" si="162"/>
        <v>0</v>
      </c>
      <c r="L257" s="8">
        <f t="shared" si="163"/>
        <v>1</v>
      </c>
      <c r="M257" s="8">
        <f t="shared" si="164"/>
        <v>1</v>
      </c>
      <c r="N257" s="8">
        <f t="shared" si="165"/>
        <v>0</v>
      </c>
      <c r="O257" s="8">
        <f t="shared" si="166"/>
        <v>1</v>
      </c>
      <c r="P257" s="8">
        <f t="shared" si="167"/>
        <v>0</v>
      </c>
      <c r="Q257" s="8">
        <f t="shared" si="168"/>
        <v>0</v>
      </c>
      <c r="R257" s="8">
        <f t="shared" si="169"/>
        <v>0</v>
      </c>
      <c r="S257" s="8">
        <f t="shared" si="170"/>
        <v>0</v>
      </c>
      <c r="T257" s="8">
        <f t="shared" si="171"/>
        <v>1</v>
      </c>
      <c r="U257" s="8">
        <f t="shared" si="172"/>
        <v>0</v>
      </c>
      <c r="V257" s="8">
        <f t="shared" si="173"/>
        <v>0</v>
      </c>
      <c r="W257" s="10">
        <f t="shared" si="174"/>
        <v>0</v>
      </c>
      <c r="X257" s="10">
        <f t="shared" si="175"/>
        <v>0</v>
      </c>
      <c r="Y257" s="10">
        <f t="shared" si="176"/>
        <v>0</v>
      </c>
      <c r="Z257" s="10">
        <f t="shared" si="177"/>
        <v>1</v>
      </c>
      <c r="AA257" s="10">
        <f t="shared" si="178"/>
        <v>1</v>
      </c>
      <c r="AB257" s="10">
        <f t="shared" si="179"/>
        <v>0</v>
      </c>
      <c r="AC257" s="10">
        <f t="shared" si="180"/>
        <v>0</v>
      </c>
      <c r="AD257" s="10">
        <f t="shared" si="181"/>
        <v>1</v>
      </c>
      <c r="AE257" s="10">
        <f t="shared" si="182"/>
        <v>1</v>
      </c>
      <c r="AF257" s="10">
        <f t="shared" si="183"/>
        <v>0</v>
      </c>
      <c r="AG257" s="10">
        <f t="shared" si="184"/>
        <v>1</v>
      </c>
      <c r="AH257" s="10">
        <f t="shared" si="185"/>
        <v>0</v>
      </c>
      <c r="AI257" s="10">
        <f t="shared" si="186"/>
        <v>0</v>
      </c>
      <c r="AJ257" s="10">
        <f t="shared" si="187"/>
        <v>0</v>
      </c>
      <c r="AK257" s="10">
        <f t="shared" si="188"/>
        <v>0</v>
      </c>
      <c r="AL257" s="10">
        <f t="shared" si="189"/>
        <v>1</v>
      </c>
      <c r="AM257" s="10">
        <f t="shared" si="190"/>
        <v>1</v>
      </c>
      <c r="AN257" s="10">
        <f t="shared" si="191"/>
        <v>1</v>
      </c>
      <c r="AO257" s="10">
        <f t="shared" si="192"/>
        <v>1</v>
      </c>
      <c r="AP257" s="10">
        <f t="shared" si="193"/>
        <v>1</v>
      </c>
      <c r="AQ257" s="10">
        <f t="shared" si="194"/>
        <v>0</v>
      </c>
      <c r="AR257" s="10">
        <f t="shared" si="195"/>
        <v>0</v>
      </c>
      <c r="AS257" s="10">
        <f t="shared" si="196"/>
        <v>0</v>
      </c>
      <c r="AT257" s="10">
        <f t="shared" si="197"/>
        <v>0</v>
      </c>
      <c r="AU257" s="10">
        <f t="shared" si="198"/>
        <v>0</v>
      </c>
      <c r="AV257" s="10">
        <f t="shared" si="199"/>
        <v>0</v>
      </c>
      <c r="AW257" s="10">
        <f t="shared" si="200"/>
        <v>0</v>
      </c>
      <c r="AX257" s="10">
        <f t="shared" si="201"/>
        <v>0</v>
      </c>
      <c r="AY257" s="10">
        <f t="shared" si="202"/>
        <v>0</v>
      </c>
      <c r="AZ257" s="10">
        <f t="shared" si="203"/>
        <v>0</v>
      </c>
      <c r="BA257" s="10">
        <f t="shared" si="204"/>
        <v>0</v>
      </c>
      <c r="BB257" s="10">
        <f t="shared" si="205"/>
        <v>0</v>
      </c>
      <c r="BC257" s="10">
        <f t="shared" si="206"/>
        <v>0</v>
      </c>
      <c r="BD257" s="10">
        <f t="shared" si="207"/>
        <v>0</v>
      </c>
      <c r="BE257" s="10">
        <f t="shared" si="208"/>
        <v>0</v>
      </c>
      <c r="BF257" s="13">
        <f t="shared" si="209"/>
        <v>6</v>
      </c>
      <c r="BG257" s="14">
        <f t="shared" si="210"/>
        <v>0.42857142857142855</v>
      </c>
      <c r="BH257" s="13">
        <f>BK257-BF257</f>
        <v>22.67</v>
      </c>
      <c r="BI257" s="14">
        <f t="shared" si="211"/>
        <v>0.3434848484848485</v>
      </c>
      <c r="BJ257" s="14">
        <f t="shared" si="212"/>
        <v>0.38602813852813855</v>
      </c>
      <c r="BK257">
        <v>28.67</v>
      </c>
      <c r="BL257">
        <v>80</v>
      </c>
      <c r="BM257">
        <v>16</v>
      </c>
      <c r="BN257">
        <v>49</v>
      </c>
      <c r="BO257" s="3">
        <v>0.35799999999999998</v>
      </c>
      <c r="BP257" s="4">
        <v>36.9</v>
      </c>
      <c r="BQ257" t="s">
        <v>70</v>
      </c>
      <c r="BR257" t="s">
        <v>71</v>
      </c>
      <c r="BS257" t="s">
        <v>167</v>
      </c>
      <c r="BT257" t="s">
        <v>73</v>
      </c>
      <c r="BU257" t="s">
        <v>74</v>
      </c>
      <c r="BV257" t="s">
        <v>286</v>
      </c>
      <c r="BW257" t="s">
        <v>124</v>
      </c>
      <c r="BX257" t="s">
        <v>407</v>
      </c>
      <c r="BY257" t="s">
        <v>78</v>
      </c>
      <c r="BZ257" t="s">
        <v>230</v>
      </c>
      <c r="CA257" t="s">
        <v>202</v>
      </c>
      <c r="CB257" t="s">
        <v>81</v>
      </c>
      <c r="CC257" t="s">
        <v>82</v>
      </c>
      <c r="CD257" t="s">
        <v>252</v>
      </c>
      <c r="CE257" t="s">
        <v>127</v>
      </c>
      <c r="CF257" t="s">
        <v>269</v>
      </c>
      <c r="CG257" t="s">
        <v>86</v>
      </c>
      <c r="CH257" t="s">
        <v>87</v>
      </c>
      <c r="CI257" t="s">
        <v>88</v>
      </c>
      <c r="CJ257" t="s">
        <v>142</v>
      </c>
      <c r="CK257" t="s">
        <v>213</v>
      </c>
      <c r="CL257" t="s">
        <v>91</v>
      </c>
      <c r="CM257" t="s">
        <v>92</v>
      </c>
      <c r="CN257" t="s">
        <v>93</v>
      </c>
      <c r="CO257" t="s">
        <v>94</v>
      </c>
      <c r="CP257" t="s">
        <v>143</v>
      </c>
      <c r="CQ257" t="s">
        <v>130</v>
      </c>
      <c r="CR257" t="s">
        <v>97</v>
      </c>
      <c r="CS257" t="s">
        <v>154</v>
      </c>
      <c r="CT257" t="s">
        <v>131</v>
      </c>
      <c r="CU257" t="s">
        <v>100</v>
      </c>
      <c r="CV257" t="s">
        <v>133</v>
      </c>
      <c r="CW257" t="s">
        <v>102</v>
      </c>
      <c r="CX257" t="s">
        <v>103</v>
      </c>
      <c r="CY257" t="s">
        <v>104</v>
      </c>
      <c r="CZ257" t="s">
        <v>135</v>
      </c>
      <c r="DA257" t="s">
        <v>188</v>
      </c>
      <c r="DB257" t="s">
        <v>174</v>
      </c>
      <c r="DC257" t="s">
        <v>428</v>
      </c>
      <c r="DD257" t="s">
        <v>262</v>
      </c>
      <c r="DE257" t="s">
        <v>110</v>
      </c>
      <c r="DF257" t="s">
        <v>182</v>
      </c>
      <c r="DG257" t="s">
        <v>209</v>
      </c>
      <c r="DH257" t="s">
        <v>113</v>
      </c>
      <c r="DI257" t="s">
        <v>225</v>
      </c>
      <c r="DJ257" t="s">
        <v>275</v>
      </c>
      <c r="DK257" t="s">
        <v>276</v>
      </c>
      <c r="DL257" t="s">
        <v>277</v>
      </c>
      <c r="DM257" t="s">
        <v>278</v>
      </c>
    </row>
    <row r="258" spans="1:117" x14ac:dyDescent="0.3">
      <c r="A258">
        <v>257</v>
      </c>
      <c r="B258" s="2" t="s">
        <v>972</v>
      </c>
      <c r="C258" t="s">
        <v>973</v>
      </c>
      <c r="D258" t="s">
        <v>65</v>
      </c>
      <c r="E258" t="s">
        <v>65</v>
      </c>
      <c r="F258" t="s">
        <v>158</v>
      </c>
      <c r="G258" t="s">
        <v>159</v>
      </c>
      <c r="H258" t="s">
        <v>974</v>
      </c>
      <c r="I258" s="8">
        <f t="shared" si="160"/>
        <v>1</v>
      </c>
      <c r="J258" s="8">
        <f t="shared" si="161"/>
        <v>0</v>
      </c>
      <c r="K258" s="8">
        <f t="shared" si="162"/>
        <v>1</v>
      </c>
      <c r="L258" s="8">
        <f t="shared" si="163"/>
        <v>0</v>
      </c>
      <c r="M258" s="8">
        <f t="shared" si="164"/>
        <v>1</v>
      </c>
      <c r="N258" s="8">
        <f t="shared" si="165"/>
        <v>0</v>
      </c>
      <c r="O258" s="8">
        <f t="shared" si="166"/>
        <v>0</v>
      </c>
      <c r="P258" s="8">
        <f t="shared" si="167"/>
        <v>0</v>
      </c>
      <c r="Q258" s="8">
        <f t="shared" si="168"/>
        <v>0</v>
      </c>
      <c r="R258" s="8">
        <f t="shared" si="169"/>
        <v>1</v>
      </c>
      <c r="S258" s="8">
        <f t="shared" si="170"/>
        <v>0</v>
      </c>
      <c r="T258" s="8">
        <f t="shared" si="171"/>
        <v>0</v>
      </c>
      <c r="U258" s="8">
        <f t="shared" si="172"/>
        <v>0</v>
      </c>
      <c r="V258" s="8">
        <f t="shared" si="173"/>
        <v>1</v>
      </c>
      <c r="W258" s="10">
        <f t="shared" si="174"/>
        <v>0</v>
      </c>
      <c r="X258" s="10">
        <f t="shared" si="175"/>
        <v>1</v>
      </c>
      <c r="Y258" s="10">
        <f t="shared" si="176"/>
        <v>0</v>
      </c>
      <c r="Z258" s="10">
        <f t="shared" si="177"/>
        <v>1</v>
      </c>
      <c r="AA258" s="10">
        <f t="shared" si="178"/>
        <v>1</v>
      </c>
      <c r="AB258" s="10">
        <f t="shared" si="179"/>
        <v>0</v>
      </c>
      <c r="AC258" s="10">
        <f t="shared" si="180"/>
        <v>1</v>
      </c>
      <c r="AD258" s="10">
        <f t="shared" si="181"/>
        <v>1</v>
      </c>
      <c r="AE258" s="10">
        <f t="shared" si="182"/>
        <v>1</v>
      </c>
      <c r="AF258" s="10">
        <f t="shared" si="183"/>
        <v>0</v>
      </c>
      <c r="AG258" s="10">
        <f t="shared" si="184"/>
        <v>0</v>
      </c>
      <c r="AH258" s="10">
        <f t="shared" si="185"/>
        <v>0</v>
      </c>
      <c r="AI258" s="10">
        <f t="shared" si="186"/>
        <v>0</v>
      </c>
      <c r="AJ258" s="10">
        <f t="shared" si="187"/>
        <v>0</v>
      </c>
      <c r="AK258" s="10">
        <f t="shared" si="188"/>
        <v>0</v>
      </c>
      <c r="AL258" s="10">
        <f t="shared" si="189"/>
        <v>1</v>
      </c>
      <c r="AM258" s="10">
        <f t="shared" si="190"/>
        <v>0</v>
      </c>
      <c r="AN258" s="10">
        <f t="shared" si="191"/>
        <v>1</v>
      </c>
      <c r="AO258" s="10">
        <f t="shared" si="192"/>
        <v>0</v>
      </c>
      <c r="AP258" s="10">
        <f t="shared" si="193"/>
        <v>1</v>
      </c>
      <c r="AQ258" s="10">
        <f t="shared" si="194"/>
        <v>0</v>
      </c>
      <c r="AR258" s="10">
        <f t="shared" si="195"/>
        <v>1</v>
      </c>
      <c r="AS258" s="10">
        <f t="shared" si="196"/>
        <v>0</v>
      </c>
      <c r="AT258" s="10">
        <f t="shared" si="197"/>
        <v>0</v>
      </c>
      <c r="AU258" s="10">
        <f t="shared" si="198"/>
        <v>0</v>
      </c>
      <c r="AV258" s="10">
        <f t="shared" si="199"/>
        <v>0</v>
      </c>
      <c r="AW258" s="10">
        <f t="shared" si="200"/>
        <v>0</v>
      </c>
      <c r="AX258" s="10">
        <f t="shared" si="201"/>
        <v>0</v>
      </c>
      <c r="AY258" s="10">
        <f t="shared" si="202"/>
        <v>0</v>
      </c>
      <c r="AZ258" s="10">
        <f t="shared" si="203"/>
        <v>0</v>
      </c>
      <c r="BA258" s="10">
        <f t="shared" si="204"/>
        <v>1</v>
      </c>
      <c r="BB258" s="10">
        <f t="shared" si="205"/>
        <v>0</v>
      </c>
      <c r="BC258" s="10">
        <f t="shared" si="206"/>
        <v>1</v>
      </c>
      <c r="BD258" s="10">
        <f t="shared" si="207"/>
        <v>0</v>
      </c>
      <c r="BE258" s="10">
        <f t="shared" si="208"/>
        <v>1</v>
      </c>
      <c r="BF258" s="13">
        <f t="shared" si="209"/>
        <v>5</v>
      </c>
      <c r="BG258" s="14">
        <f t="shared" si="210"/>
        <v>0.35714285714285715</v>
      </c>
      <c r="BH258" s="13">
        <f>BK258-BF258</f>
        <v>23.41</v>
      </c>
      <c r="BI258" s="14">
        <f t="shared" si="211"/>
        <v>0.35469696969696968</v>
      </c>
      <c r="BJ258" s="14">
        <f t="shared" si="212"/>
        <v>0.35591991341991341</v>
      </c>
      <c r="BK258">
        <v>28.41</v>
      </c>
      <c r="BL258">
        <v>80</v>
      </c>
      <c r="BM258">
        <v>18</v>
      </c>
      <c r="BN258">
        <v>49</v>
      </c>
      <c r="BO258" s="3">
        <v>0.35499999999999998</v>
      </c>
      <c r="BP258" s="4">
        <v>45.8</v>
      </c>
      <c r="BQ258" t="s">
        <v>70</v>
      </c>
      <c r="BR258" t="s">
        <v>200</v>
      </c>
      <c r="BS258" t="s">
        <v>72</v>
      </c>
      <c r="BT258" t="s">
        <v>201</v>
      </c>
      <c r="BU258" t="s">
        <v>74</v>
      </c>
      <c r="BV258" t="s">
        <v>153</v>
      </c>
      <c r="BW258" t="s">
        <v>76</v>
      </c>
      <c r="BX258" t="s">
        <v>193</v>
      </c>
      <c r="BY258" t="s">
        <v>78</v>
      </c>
      <c r="BZ258" t="s">
        <v>79</v>
      </c>
      <c r="CA258" t="s">
        <v>202</v>
      </c>
      <c r="CB258" t="s">
        <v>168</v>
      </c>
      <c r="CC258" t="s">
        <v>161</v>
      </c>
      <c r="CD258" t="s">
        <v>83</v>
      </c>
      <c r="CE258" t="s">
        <v>127</v>
      </c>
      <c r="CF258" t="s">
        <v>85</v>
      </c>
      <c r="CG258" t="s">
        <v>86</v>
      </c>
      <c r="CH258" t="s">
        <v>87</v>
      </c>
      <c r="CI258" t="s">
        <v>88</v>
      </c>
      <c r="CJ258" t="s">
        <v>142</v>
      </c>
      <c r="CK258" t="s">
        <v>90</v>
      </c>
      <c r="CL258" t="s">
        <v>91</v>
      </c>
      <c r="CM258" t="s">
        <v>92</v>
      </c>
      <c r="CN258" t="s">
        <v>93</v>
      </c>
      <c r="CO258" t="s">
        <v>129</v>
      </c>
      <c r="CP258" t="s">
        <v>143</v>
      </c>
      <c r="CQ258" t="s">
        <v>130</v>
      </c>
      <c r="CR258" t="s">
        <v>97</v>
      </c>
      <c r="CS258" t="s">
        <v>154</v>
      </c>
      <c r="CT258" t="s">
        <v>131</v>
      </c>
      <c r="CU258" t="s">
        <v>132</v>
      </c>
      <c r="CV258" t="s">
        <v>133</v>
      </c>
      <c r="CW258" t="s">
        <v>134</v>
      </c>
      <c r="CX258" t="s">
        <v>103</v>
      </c>
      <c r="CY258" t="s">
        <v>104</v>
      </c>
      <c r="CZ258" t="s">
        <v>105</v>
      </c>
      <c r="DA258" t="s">
        <v>188</v>
      </c>
      <c r="DB258" t="s">
        <v>163</v>
      </c>
      <c r="DC258" t="s">
        <v>108</v>
      </c>
      <c r="DD258" t="s">
        <v>262</v>
      </c>
      <c r="DE258" t="s">
        <v>110</v>
      </c>
      <c r="DF258" t="s">
        <v>137</v>
      </c>
      <c r="DG258" t="s">
        <v>146</v>
      </c>
      <c r="DH258" t="s">
        <v>113</v>
      </c>
      <c r="DI258" t="s">
        <v>114</v>
      </c>
      <c r="DJ258" t="s">
        <v>147</v>
      </c>
      <c r="DK258" t="s">
        <v>116</v>
      </c>
      <c r="DL258" t="s">
        <v>138</v>
      </c>
      <c r="DM258" t="s">
        <v>118</v>
      </c>
    </row>
    <row r="259" spans="1:117" x14ac:dyDescent="0.3">
      <c r="A259">
        <v>258</v>
      </c>
      <c r="B259" s="2" t="s">
        <v>975</v>
      </c>
      <c r="C259" t="s">
        <v>976</v>
      </c>
      <c r="D259" t="s">
        <v>66</v>
      </c>
      <c r="E259" t="s">
        <v>65</v>
      </c>
      <c r="F259" t="s">
        <v>284</v>
      </c>
      <c r="G259" t="s">
        <v>206</v>
      </c>
      <c r="H259" t="s">
        <v>235</v>
      </c>
      <c r="I259" s="8">
        <f t="shared" ref="I259:I276" si="213">IF(RIGHT(BQ259,6)="HELYES",1,0)</f>
        <v>1</v>
      </c>
      <c r="J259" s="8">
        <f t="shared" ref="J259:J276" si="214">IF(RIGHT(BR259,6)="HELYES",1,0)</f>
        <v>0</v>
      </c>
      <c r="K259" s="8">
        <f t="shared" ref="K259:K276" si="215">IF(RIGHT(BS259,6)="HELYES",1,0)</f>
        <v>0</v>
      </c>
      <c r="L259" s="8">
        <f t="shared" ref="L259:L276" si="216">IF(RIGHT(BT259,6)="HELYES",1,0)</f>
        <v>0</v>
      </c>
      <c r="M259" s="8">
        <f t="shared" ref="M259:M276" si="217">IF(RIGHT(BU259,6)="HELYES",1,0)</f>
        <v>0</v>
      </c>
      <c r="N259" s="8">
        <f t="shared" ref="N259:N276" si="218">IF(RIGHT(BV259,6)="HELYES",1,0)</f>
        <v>0</v>
      </c>
      <c r="O259" s="8">
        <f t="shared" ref="O259:O276" si="219">IF(RIGHT(BW259,6)="HELYES",1,0)</f>
        <v>0</v>
      </c>
      <c r="P259" s="8">
        <f t="shared" ref="P259:P276" si="220">IF(RIGHT(BX259,6)="HELYES",1,0)</f>
        <v>0</v>
      </c>
      <c r="Q259" s="8">
        <f t="shared" ref="Q259:Q276" si="221">IF(RIGHT(BY259,6)="HELYES",1,0)</f>
        <v>0</v>
      </c>
      <c r="R259" s="8">
        <f t="shared" ref="R259:R276" si="222">IF(RIGHT(BZ259,6)="HELYES",1,0)</f>
        <v>0</v>
      </c>
      <c r="S259" s="8">
        <f t="shared" ref="S259:S276" si="223">IF(RIGHT(CA259,6)="HELYES",1,0)</f>
        <v>0</v>
      </c>
      <c r="T259" s="8">
        <f t="shared" ref="T259:T276" si="224">IF(RIGHT(CB259,6)="HELYES",1,0)</f>
        <v>1</v>
      </c>
      <c r="U259" s="8">
        <f t="shared" ref="U259:U276" si="225">IF(RIGHT(CC259,6)="HELYES",1,0)</f>
        <v>1</v>
      </c>
      <c r="V259" s="8">
        <f t="shared" ref="V259:V276" si="226">IF(RIGHT(CD259,6)="HELYES",1,0)</f>
        <v>0</v>
      </c>
      <c r="W259" s="10">
        <f t="shared" ref="W259:W276" si="227">IF(RIGHT(CE259,6)="HELYES",1,0)</f>
        <v>0</v>
      </c>
      <c r="X259" s="10">
        <f t="shared" ref="X259:X276" si="228">IF(RIGHT(CF259,6)="HELYES",1,0)</f>
        <v>1</v>
      </c>
      <c r="Y259" s="10">
        <f t="shared" ref="Y259:Y276" si="229">IF(RIGHT(CG259,6)="HELYES",1,0)</f>
        <v>0</v>
      </c>
      <c r="Z259" s="10">
        <f t="shared" ref="Z259:Z276" si="230">IF(RIGHT(CH259,6)="HELYES",1,0)</f>
        <v>1</v>
      </c>
      <c r="AA259" s="10">
        <f t="shared" ref="AA259:AA276" si="231">IF(RIGHT(CI259,6)="HELYES",1,0)</f>
        <v>1</v>
      </c>
      <c r="AB259" s="10">
        <f t="shared" ref="AB259:AB276" si="232">IF(RIGHT(CJ259,6)="HELYES",1,0)</f>
        <v>0</v>
      </c>
      <c r="AC259" s="10">
        <f t="shared" ref="AC259:AC276" si="233">IF(RIGHT(CK259,6)="HELYES",1,0)</f>
        <v>0</v>
      </c>
      <c r="AD259" s="10">
        <f t="shared" ref="AD259:AD276" si="234">IF(RIGHT(CL259,6)="HELYES",1,0)</f>
        <v>1</v>
      </c>
      <c r="AE259" s="10">
        <f t="shared" ref="AE259:AE276" si="235">IF(RIGHT(CM259,6)="HELYES",1,0)</f>
        <v>1</v>
      </c>
      <c r="AF259" s="10">
        <f t="shared" ref="AF259:AF276" si="236">IF(RIGHT(CN259,6)="HELYES",1,0)</f>
        <v>0</v>
      </c>
      <c r="AG259" s="10">
        <f t="shared" ref="AG259:AG276" si="237">IF(RIGHT(CO259,6)="HELYES",1,0)</f>
        <v>0</v>
      </c>
      <c r="AH259" s="10">
        <f t="shared" ref="AH259:AH276" si="238">IF(RIGHT(CP259,6)="HELYES",1,0)</f>
        <v>0</v>
      </c>
      <c r="AI259" s="10">
        <f t="shared" ref="AI259:AI276" si="239">IF(RIGHT(CQ259,6)="HELYES",1,0)</f>
        <v>0</v>
      </c>
      <c r="AJ259" s="10">
        <f t="shared" ref="AJ259:AJ276" si="240">IF(RIGHT(CR259,6)="HELYES",1,0)</f>
        <v>1</v>
      </c>
      <c r="AK259" s="10">
        <f t="shared" ref="AK259:AK276" si="241">IF(RIGHT(CS259,6)="HELYES",1,0)</f>
        <v>0</v>
      </c>
      <c r="AL259" s="10">
        <f t="shared" ref="AL259:AL276" si="242">IF(RIGHT(CT259,6)="HELYES",1,0)</f>
        <v>1</v>
      </c>
      <c r="AM259" s="10">
        <f t="shared" ref="AM259:AM276" si="243">IF(RIGHT(CU259,6)="HELYES",1,0)</f>
        <v>0</v>
      </c>
      <c r="AN259" s="10">
        <f t="shared" ref="AN259:AN276" si="244">IF(RIGHT(CV259,6)="HELYES",1,0)</f>
        <v>1</v>
      </c>
      <c r="AO259" s="10">
        <f t="shared" ref="AO259:AO276" si="245">IF(RIGHT(CW259,6)="HELYES",1,0)</f>
        <v>0</v>
      </c>
      <c r="AP259" s="10">
        <f t="shared" ref="AP259:AP276" si="246">IF(RIGHT(CX259,6)="HELYES",1,0)</f>
        <v>1</v>
      </c>
      <c r="AQ259" s="10">
        <f t="shared" ref="AQ259:AQ276" si="247">IF(RIGHT(CY259,6)="HELYES",1,0)</f>
        <v>0</v>
      </c>
      <c r="AR259" s="10">
        <f t="shared" ref="AR259:AR276" si="248">IF(RIGHT(CZ259,6)="HELYES",1,0)</f>
        <v>0</v>
      </c>
      <c r="AS259" s="10">
        <f t="shared" ref="AS259:AS276" si="249">IF(RIGHT(DA259,6)="HELYES",1,0)</f>
        <v>1</v>
      </c>
      <c r="AT259" s="10">
        <f t="shared" ref="AT259:AT276" si="250">IF(RIGHT(DB259,6)="HELYES",1,0)</f>
        <v>0</v>
      </c>
      <c r="AU259" s="10">
        <f t="shared" ref="AU259:AU276" si="251">IF(RIGHT(DC259,6)="HELYES",1,0)</f>
        <v>0</v>
      </c>
      <c r="AV259" s="10">
        <f t="shared" ref="AV259:AV276" si="252">IF(RIGHT(DD259,6)="HELYES",1,0)</f>
        <v>0</v>
      </c>
      <c r="AW259" s="10">
        <f t="shared" ref="AW259:AW276" si="253">IF(RIGHT(DE259,6)="HELYES",1,0)</f>
        <v>0</v>
      </c>
      <c r="AX259" s="10">
        <f t="shared" ref="AX259:AX276" si="254">IF(RIGHT(DF259,6)="HELYES",1,0)</f>
        <v>0</v>
      </c>
      <c r="AY259" s="10">
        <f t="shared" ref="AY259:AY276" si="255">IF(RIGHT(DG259,6)="HELYES",1,0)</f>
        <v>0</v>
      </c>
      <c r="AZ259" s="10">
        <f t="shared" ref="AZ259:AZ276" si="256">IF(RIGHT(DH259,6)="HELYES",1,0)</f>
        <v>0</v>
      </c>
      <c r="BA259" s="10">
        <f t="shared" ref="BA259:BA276" si="257">IF(RIGHT(DI259,6)="HELYES",1,0)</f>
        <v>0</v>
      </c>
      <c r="BB259" s="10">
        <f t="shared" ref="BB259:BB276" si="258">IF(RIGHT(DJ259,6)="HELYES",1,0)</f>
        <v>1</v>
      </c>
      <c r="BC259" s="10">
        <f t="shared" ref="BC259:BC276" si="259">IF(RIGHT(DK259,6)="HELYES",1,0)</f>
        <v>0</v>
      </c>
      <c r="BD259" s="10">
        <f t="shared" ref="BD259:BD276" si="260">IF(RIGHT(DL259,6)="HELYES",1,0)</f>
        <v>0</v>
      </c>
      <c r="BE259" s="10">
        <f t="shared" ref="BE259:BE276" si="261">IF(RIGHT(DM259,6)="HELYES",1,0)</f>
        <v>0</v>
      </c>
      <c r="BF259" s="13">
        <f t="shared" ref="BF259:BF276" si="262">SUM(I259:V259)</f>
        <v>3</v>
      </c>
      <c r="BG259" s="14">
        <f t="shared" ref="BG259:BG276" si="263">BF259/14</f>
        <v>0.21428571428571427</v>
      </c>
      <c r="BH259" s="13">
        <f>BK259-BF259</f>
        <v>25.41</v>
      </c>
      <c r="BI259" s="14">
        <f t="shared" ref="BI259:BI276" si="264">BH259/66</f>
        <v>0.38500000000000001</v>
      </c>
      <c r="BJ259" s="14">
        <f t="shared" ref="BJ259:BJ276" si="265">AVERAGE(BG259,BI259)</f>
        <v>0.29964285714285716</v>
      </c>
      <c r="BK259">
        <v>28.41</v>
      </c>
      <c r="BL259">
        <v>80</v>
      </c>
      <c r="BM259">
        <v>14</v>
      </c>
      <c r="BN259">
        <v>49</v>
      </c>
      <c r="BO259" s="3">
        <v>0.35499999999999998</v>
      </c>
      <c r="BP259" s="4">
        <v>34.299999999999997</v>
      </c>
      <c r="BQ259" t="s">
        <v>70</v>
      </c>
      <c r="BR259" t="s">
        <v>200</v>
      </c>
      <c r="BS259" t="s">
        <v>167</v>
      </c>
      <c r="BT259" t="s">
        <v>201</v>
      </c>
      <c r="BU259" t="s">
        <v>240</v>
      </c>
      <c r="BV259" t="s">
        <v>286</v>
      </c>
      <c r="BW259" t="s">
        <v>287</v>
      </c>
      <c r="BX259" t="s">
        <v>193</v>
      </c>
      <c r="BY259" t="s">
        <v>78</v>
      </c>
      <c r="BZ259" t="s">
        <v>230</v>
      </c>
      <c r="CA259" t="s">
        <v>202</v>
      </c>
      <c r="CB259" t="s">
        <v>81</v>
      </c>
      <c r="CC259" t="s">
        <v>126</v>
      </c>
      <c r="CD259" t="s">
        <v>220</v>
      </c>
      <c r="CE259" t="s">
        <v>127</v>
      </c>
      <c r="CF259" t="s">
        <v>85</v>
      </c>
      <c r="CG259" t="s">
        <v>86</v>
      </c>
      <c r="CH259" t="s">
        <v>87</v>
      </c>
      <c r="CI259" t="s">
        <v>88</v>
      </c>
      <c r="CJ259" t="s">
        <v>142</v>
      </c>
      <c r="CK259" t="s">
        <v>213</v>
      </c>
      <c r="CL259" t="s">
        <v>91</v>
      </c>
      <c r="CM259" t="s">
        <v>92</v>
      </c>
      <c r="CN259" t="s">
        <v>93</v>
      </c>
      <c r="CO259" t="s">
        <v>129</v>
      </c>
      <c r="CP259" t="s">
        <v>143</v>
      </c>
      <c r="CQ259" t="s">
        <v>130</v>
      </c>
      <c r="CR259" t="s">
        <v>145</v>
      </c>
      <c r="CS259" t="s">
        <v>154</v>
      </c>
      <c r="CT259" t="s">
        <v>131</v>
      </c>
      <c r="CU259" t="s">
        <v>132</v>
      </c>
      <c r="CV259" t="s">
        <v>133</v>
      </c>
      <c r="CW259" t="s">
        <v>134</v>
      </c>
      <c r="CX259" t="s">
        <v>103</v>
      </c>
      <c r="CY259" t="s">
        <v>104</v>
      </c>
      <c r="CZ259" t="s">
        <v>195</v>
      </c>
      <c r="DA259" t="s">
        <v>106</v>
      </c>
      <c r="DB259" t="s">
        <v>174</v>
      </c>
      <c r="DC259" t="s">
        <v>108</v>
      </c>
      <c r="DD259" t="s">
        <v>109</v>
      </c>
      <c r="DE259" t="s">
        <v>110</v>
      </c>
      <c r="DF259" t="s">
        <v>137</v>
      </c>
      <c r="DG259" t="s">
        <v>146</v>
      </c>
      <c r="DH259" t="s">
        <v>113</v>
      </c>
      <c r="DI259" t="s">
        <v>225</v>
      </c>
      <c r="DJ259" t="s">
        <v>115</v>
      </c>
      <c r="DK259" t="s">
        <v>330</v>
      </c>
      <c r="DL259" t="s">
        <v>138</v>
      </c>
      <c r="DM259" t="s">
        <v>148</v>
      </c>
    </row>
    <row r="260" spans="1:117" x14ac:dyDescent="0.3">
      <c r="A260">
        <v>259</v>
      </c>
      <c r="B260" s="2" t="s">
        <v>977</v>
      </c>
      <c r="C260" t="s">
        <v>978</v>
      </c>
      <c r="D260" t="s">
        <v>65</v>
      </c>
      <c r="E260" t="s">
        <v>65</v>
      </c>
      <c r="F260" t="s">
        <v>291</v>
      </c>
      <c r="G260" t="s">
        <v>159</v>
      </c>
      <c r="H260" t="s">
        <v>979</v>
      </c>
      <c r="I260" s="8">
        <f t="shared" si="213"/>
        <v>1</v>
      </c>
      <c r="J260" s="8">
        <f t="shared" si="214"/>
        <v>0</v>
      </c>
      <c r="K260" s="8">
        <f t="shared" si="215"/>
        <v>1</v>
      </c>
      <c r="L260" s="8">
        <f t="shared" si="216"/>
        <v>1</v>
      </c>
      <c r="M260" s="8">
        <f t="shared" si="217"/>
        <v>1</v>
      </c>
      <c r="N260" s="8">
        <f t="shared" si="218"/>
        <v>0</v>
      </c>
      <c r="O260" s="8">
        <f t="shared" si="219"/>
        <v>0</v>
      </c>
      <c r="P260" s="8">
        <f t="shared" si="220"/>
        <v>0</v>
      </c>
      <c r="Q260" s="8">
        <f t="shared" si="221"/>
        <v>1</v>
      </c>
      <c r="R260" s="8">
        <f t="shared" si="222"/>
        <v>1</v>
      </c>
      <c r="S260" s="8">
        <f t="shared" si="223"/>
        <v>1</v>
      </c>
      <c r="T260" s="8">
        <f t="shared" si="224"/>
        <v>0</v>
      </c>
      <c r="U260" s="8">
        <f t="shared" si="225"/>
        <v>0</v>
      </c>
      <c r="V260" s="8">
        <f t="shared" si="226"/>
        <v>0</v>
      </c>
      <c r="W260" s="10">
        <f t="shared" si="227"/>
        <v>0</v>
      </c>
      <c r="X260" s="10">
        <f t="shared" si="228"/>
        <v>0</v>
      </c>
      <c r="Y260" s="10">
        <f t="shared" si="229"/>
        <v>0</v>
      </c>
      <c r="Z260" s="10">
        <f t="shared" si="230"/>
        <v>1</v>
      </c>
      <c r="AA260" s="10">
        <f t="shared" si="231"/>
        <v>1</v>
      </c>
      <c r="AB260" s="10">
        <f t="shared" si="232"/>
        <v>0</v>
      </c>
      <c r="AC260" s="10">
        <f t="shared" si="233"/>
        <v>1</v>
      </c>
      <c r="AD260" s="10">
        <f t="shared" si="234"/>
        <v>0</v>
      </c>
      <c r="AE260" s="10">
        <f t="shared" si="235"/>
        <v>0</v>
      </c>
      <c r="AF260" s="10">
        <f t="shared" si="236"/>
        <v>0</v>
      </c>
      <c r="AG260" s="10">
        <f t="shared" si="237"/>
        <v>0</v>
      </c>
      <c r="AH260" s="10">
        <f t="shared" si="238"/>
        <v>0</v>
      </c>
      <c r="AI260" s="10">
        <f t="shared" si="239"/>
        <v>0</v>
      </c>
      <c r="AJ260" s="10">
        <f t="shared" si="240"/>
        <v>0</v>
      </c>
      <c r="AK260" s="10">
        <f t="shared" si="241"/>
        <v>0</v>
      </c>
      <c r="AL260" s="10">
        <f t="shared" si="242"/>
        <v>1</v>
      </c>
      <c r="AM260" s="10">
        <f t="shared" si="243"/>
        <v>0</v>
      </c>
      <c r="AN260" s="10">
        <f t="shared" si="244"/>
        <v>1</v>
      </c>
      <c r="AO260" s="10">
        <f t="shared" si="245"/>
        <v>0</v>
      </c>
      <c r="AP260" s="10">
        <f t="shared" si="246"/>
        <v>0</v>
      </c>
      <c r="AQ260" s="10">
        <f t="shared" si="247"/>
        <v>0</v>
      </c>
      <c r="AR260" s="10">
        <f t="shared" si="248"/>
        <v>0</v>
      </c>
      <c r="AS260" s="10">
        <f t="shared" si="249"/>
        <v>1</v>
      </c>
      <c r="AT260" s="10">
        <f t="shared" si="250"/>
        <v>0</v>
      </c>
      <c r="AU260" s="10">
        <f t="shared" si="251"/>
        <v>0</v>
      </c>
      <c r="AV260" s="10">
        <f t="shared" si="252"/>
        <v>0</v>
      </c>
      <c r="AW260" s="10">
        <f t="shared" si="253"/>
        <v>0</v>
      </c>
      <c r="AX260" s="10">
        <f t="shared" si="254"/>
        <v>0</v>
      </c>
      <c r="AY260" s="10">
        <f t="shared" si="255"/>
        <v>0</v>
      </c>
      <c r="AZ260" s="10">
        <f t="shared" si="256"/>
        <v>0</v>
      </c>
      <c r="BA260" s="10">
        <f t="shared" si="257"/>
        <v>0</v>
      </c>
      <c r="BB260" s="10">
        <f t="shared" si="258"/>
        <v>0</v>
      </c>
      <c r="BC260" s="10">
        <f t="shared" si="259"/>
        <v>1</v>
      </c>
      <c r="BD260" s="10">
        <f t="shared" si="260"/>
        <v>1</v>
      </c>
      <c r="BE260" s="10">
        <f t="shared" si="261"/>
        <v>0</v>
      </c>
      <c r="BF260" s="13">
        <f t="shared" si="262"/>
        <v>7</v>
      </c>
      <c r="BG260" s="14">
        <f t="shared" si="263"/>
        <v>0.5</v>
      </c>
      <c r="BH260" s="13">
        <f>BK260-BF260</f>
        <v>21.33</v>
      </c>
      <c r="BI260" s="14">
        <f t="shared" si="264"/>
        <v>0.32318181818181818</v>
      </c>
      <c r="BJ260" s="14">
        <f t="shared" si="265"/>
        <v>0.41159090909090912</v>
      </c>
      <c r="BK260">
        <v>28.33</v>
      </c>
      <c r="BL260">
        <v>80</v>
      </c>
      <c r="BM260">
        <v>15</v>
      </c>
      <c r="BN260">
        <v>49</v>
      </c>
      <c r="BO260" s="3">
        <v>0.35399999999999998</v>
      </c>
      <c r="BP260" s="4">
        <v>40.200000000000003</v>
      </c>
      <c r="BQ260" t="s">
        <v>70</v>
      </c>
      <c r="BR260" t="s">
        <v>200</v>
      </c>
      <c r="BS260" t="s">
        <v>72</v>
      </c>
      <c r="BT260" t="s">
        <v>73</v>
      </c>
      <c r="BU260" t="s">
        <v>74</v>
      </c>
      <c r="BV260" t="s">
        <v>286</v>
      </c>
      <c r="BW260" t="s">
        <v>287</v>
      </c>
      <c r="BX260" t="s">
        <v>407</v>
      </c>
      <c r="BY260" t="s">
        <v>125</v>
      </c>
      <c r="BZ260" t="s">
        <v>79</v>
      </c>
      <c r="CA260" t="s">
        <v>80</v>
      </c>
      <c r="CB260" t="s">
        <v>168</v>
      </c>
      <c r="CC260" t="s">
        <v>82</v>
      </c>
      <c r="CD260" t="s">
        <v>252</v>
      </c>
      <c r="CE260" t="s">
        <v>127</v>
      </c>
      <c r="CF260" t="s">
        <v>269</v>
      </c>
      <c r="CG260" t="s">
        <v>86</v>
      </c>
      <c r="CH260" t="s">
        <v>87</v>
      </c>
      <c r="CI260" t="s">
        <v>88</v>
      </c>
      <c r="CJ260" t="s">
        <v>142</v>
      </c>
      <c r="CK260" t="s">
        <v>90</v>
      </c>
      <c r="CL260" t="s">
        <v>180</v>
      </c>
      <c r="CM260" t="s">
        <v>288</v>
      </c>
      <c r="CN260" t="s">
        <v>93</v>
      </c>
      <c r="CO260" t="s">
        <v>187</v>
      </c>
      <c r="CP260" t="s">
        <v>143</v>
      </c>
      <c r="CQ260" t="s">
        <v>144</v>
      </c>
      <c r="CR260" t="s">
        <v>809</v>
      </c>
      <c r="CS260" t="s">
        <v>154</v>
      </c>
      <c r="CT260" t="s">
        <v>131</v>
      </c>
      <c r="CU260" t="s">
        <v>132</v>
      </c>
      <c r="CV260" t="s">
        <v>133</v>
      </c>
      <c r="CW260" t="s">
        <v>134</v>
      </c>
      <c r="CX260" t="s">
        <v>271</v>
      </c>
      <c r="CY260" t="s">
        <v>104</v>
      </c>
      <c r="CZ260" t="s">
        <v>195</v>
      </c>
      <c r="DA260" t="s">
        <v>106</v>
      </c>
      <c r="DB260" t="s">
        <v>174</v>
      </c>
      <c r="DC260" t="s">
        <v>108</v>
      </c>
      <c r="DD260" t="s">
        <v>262</v>
      </c>
      <c r="DE260" t="s">
        <v>110</v>
      </c>
      <c r="DF260" t="s">
        <v>182</v>
      </c>
      <c r="DG260" t="s">
        <v>146</v>
      </c>
      <c r="DH260" t="s">
        <v>113</v>
      </c>
      <c r="DI260" t="s">
        <v>225</v>
      </c>
      <c r="DJ260" t="s">
        <v>275</v>
      </c>
      <c r="DK260" t="s">
        <v>116</v>
      </c>
      <c r="DL260" t="s">
        <v>117</v>
      </c>
      <c r="DM260" t="s">
        <v>148</v>
      </c>
    </row>
    <row r="261" spans="1:117" x14ac:dyDescent="0.3">
      <c r="A261">
        <v>260</v>
      </c>
      <c r="B261" s="2" t="s">
        <v>980</v>
      </c>
      <c r="C261" t="s">
        <v>981</v>
      </c>
      <c r="D261" t="s">
        <v>66</v>
      </c>
      <c r="E261" t="s">
        <v>65</v>
      </c>
      <c r="F261" t="s">
        <v>177</v>
      </c>
      <c r="G261" t="s">
        <v>151</v>
      </c>
      <c r="H261" t="s">
        <v>982</v>
      </c>
      <c r="I261" s="8">
        <f t="shared" si="213"/>
        <v>1</v>
      </c>
      <c r="J261" s="8">
        <f t="shared" si="214"/>
        <v>1</v>
      </c>
      <c r="K261" s="8">
        <f t="shared" si="215"/>
        <v>1</v>
      </c>
      <c r="L261" s="8">
        <f t="shared" si="216"/>
        <v>1</v>
      </c>
      <c r="M261" s="8">
        <f t="shared" si="217"/>
        <v>1</v>
      </c>
      <c r="N261" s="8">
        <f t="shared" si="218"/>
        <v>0</v>
      </c>
      <c r="O261" s="8">
        <f t="shared" si="219"/>
        <v>0</v>
      </c>
      <c r="P261" s="8">
        <f t="shared" si="220"/>
        <v>1</v>
      </c>
      <c r="Q261" s="8">
        <f t="shared" si="221"/>
        <v>0</v>
      </c>
      <c r="R261" s="8">
        <f t="shared" si="222"/>
        <v>1</v>
      </c>
      <c r="S261" s="8">
        <f t="shared" si="223"/>
        <v>1</v>
      </c>
      <c r="T261" s="8">
        <f t="shared" si="224"/>
        <v>0</v>
      </c>
      <c r="U261" s="8">
        <f t="shared" si="225"/>
        <v>0</v>
      </c>
      <c r="V261" s="8">
        <f t="shared" si="226"/>
        <v>0</v>
      </c>
      <c r="W261" s="10">
        <f t="shared" si="227"/>
        <v>0</v>
      </c>
      <c r="X261" s="10">
        <f t="shared" si="228"/>
        <v>0</v>
      </c>
      <c r="Y261" s="10">
        <f t="shared" si="229"/>
        <v>0</v>
      </c>
      <c r="Z261" s="10">
        <f t="shared" si="230"/>
        <v>1</v>
      </c>
      <c r="AA261" s="10">
        <f t="shared" si="231"/>
        <v>1</v>
      </c>
      <c r="AB261" s="10">
        <f t="shared" si="232"/>
        <v>0</v>
      </c>
      <c r="AC261" s="10">
        <f t="shared" si="233"/>
        <v>1</v>
      </c>
      <c r="AD261" s="10">
        <f t="shared" si="234"/>
        <v>1</v>
      </c>
      <c r="AE261" s="10">
        <f t="shared" si="235"/>
        <v>1</v>
      </c>
      <c r="AF261" s="10">
        <f t="shared" si="236"/>
        <v>0</v>
      </c>
      <c r="AG261" s="10">
        <f t="shared" si="237"/>
        <v>0</v>
      </c>
      <c r="AH261" s="10">
        <f t="shared" si="238"/>
        <v>0</v>
      </c>
      <c r="AI261" s="10">
        <f t="shared" si="239"/>
        <v>0</v>
      </c>
      <c r="AJ261" s="10">
        <f t="shared" si="240"/>
        <v>1</v>
      </c>
      <c r="AK261" s="10">
        <f t="shared" si="241"/>
        <v>0</v>
      </c>
      <c r="AL261" s="10">
        <f t="shared" si="242"/>
        <v>1</v>
      </c>
      <c r="AM261" s="10">
        <f t="shared" si="243"/>
        <v>0</v>
      </c>
      <c r="AN261" s="10">
        <f t="shared" si="244"/>
        <v>0</v>
      </c>
      <c r="AO261" s="10">
        <f t="shared" si="245"/>
        <v>1</v>
      </c>
      <c r="AP261" s="10">
        <f t="shared" si="246"/>
        <v>0</v>
      </c>
      <c r="AQ261" s="10">
        <f t="shared" si="247"/>
        <v>0</v>
      </c>
      <c r="AR261" s="10">
        <f t="shared" si="248"/>
        <v>0</v>
      </c>
      <c r="AS261" s="10">
        <f t="shared" si="249"/>
        <v>0</v>
      </c>
      <c r="AT261" s="10">
        <f t="shared" si="250"/>
        <v>0</v>
      </c>
      <c r="AU261" s="10">
        <f t="shared" si="251"/>
        <v>0</v>
      </c>
      <c r="AV261" s="10">
        <f t="shared" si="252"/>
        <v>0</v>
      </c>
      <c r="AW261" s="10">
        <f t="shared" si="253"/>
        <v>0</v>
      </c>
      <c r="AX261" s="10">
        <f t="shared" si="254"/>
        <v>0</v>
      </c>
      <c r="AY261" s="10">
        <f t="shared" si="255"/>
        <v>0</v>
      </c>
      <c r="AZ261" s="10">
        <f t="shared" si="256"/>
        <v>0</v>
      </c>
      <c r="BA261" s="10">
        <f t="shared" si="257"/>
        <v>1</v>
      </c>
      <c r="BB261" s="10">
        <f t="shared" si="258"/>
        <v>0</v>
      </c>
      <c r="BC261" s="10">
        <f t="shared" si="259"/>
        <v>1</v>
      </c>
      <c r="BD261" s="10">
        <f t="shared" si="260"/>
        <v>1</v>
      </c>
      <c r="BE261" s="10">
        <f t="shared" si="261"/>
        <v>0</v>
      </c>
      <c r="BF261" s="13">
        <f t="shared" si="262"/>
        <v>8</v>
      </c>
      <c r="BG261" s="14">
        <f t="shared" si="263"/>
        <v>0.5714285714285714</v>
      </c>
      <c r="BH261" s="13">
        <f>BK261-BF261</f>
        <v>20.079999999999998</v>
      </c>
      <c r="BI261" s="14">
        <f t="shared" si="264"/>
        <v>0.3042424242424242</v>
      </c>
      <c r="BJ261" s="14">
        <f t="shared" si="265"/>
        <v>0.4378354978354978</v>
      </c>
      <c r="BK261">
        <v>28.08</v>
      </c>
      <c r="BL261">
        <v>80</v>
      </c>
      <c r="BM261">
        <v>19</v>
      </c>
      <c r="BN261">
        <v>49</v>
      </c>
      <c r="BO261" s="3">
        <v>0.35099999999999998</v>
      </c>
      <c r="BP261" s="4">
        <v>41.4</v>
      </c>
      <c r="BQ261" t="s">
        <v>70</v>
      </c>
      <c r="BR261" t="s">
        <v>71</v>
      </c>
      <c r="BS261" t="s">
        <v>72</v>
      </c>
      <c r="BT261" t="s">
        <v>73</v>
      </c>
      <c r="BU261" t="s">
        <v>74</v>
      </c>
      <c r="BV261" t="s">
        <v>286</v>
      </c>
      <c r="BW261" t="s">
        <v>76</v>
      </c>
      <c r="BX261" t="s">
        <v>77</v>
      </c>
      <c r="BY261" t="s">
        <v>78</v>
      </c>
      <c r="BZ261" t="s">
        <v>79</v>
      </c>
      <c r="CA261" t="s">
        <v>80</v>
      </c>
      <c r="CB261" t="s">
        <v>297</v>
      </c>
      <c r="CC261" t="s">
        <v>82</v>
      </c>
      <c r="CD261" t="s">
        <v>252</v>
      </c>
      <c r="CE261" t="s">
        <v>127</v>
      </c>
      <c r="CF261" t="s">
        <v>269</v>
      </c>
      <c r="CG261" t="s">
        <v>577</v>
      </c>
      <c r="CH261" t="s">
        <v>87</v>
      </c>
      <c r="CI261" t="s">
        <v>88</v>
      </c>
      <c r="CJ261" t="s">
        <v>142</v>
      </c>
      <c r="CK261" t="s">
        <v>90</v>
      </c>
      <c r="CL261" t="s">
        <v>91</v>
      </c>
      <c r="CM261" t="s">
        <v>92</v>
      </c>
      <c r="CN261" t="s">
        <v>231</v>
      </c>
      <c r="CO261" t="s">
        <v>129</v>
      </c>
      <c r="CP261" t="s">
        <v>143</v>
      </c>
      <c r="CQ261" t="s">
        <v>130</v>
      </c>
      <c r="CR261" t="s">
        <v>145</v>
      </c>
      <c r="CS261" t="s">
        <v>154</v>
      </c>
      <c r="CT261" t="s">
        <v>131</v>
      </c>
      <c r="CU261" t="s">
        <v>132</v>
      </c>
      <c r="CV261" t="s">
        <v>101</v>
      </c>
      <c r="CW261" t="s">
        <v>102</v>
      </c>
      <c r="CX261" t="s">
        <v>385</v>
      </c>
      <c r="CY261" t="s">
        <v>104</v>
      </c>
      <c r="CZ261" t="s">
        <v>135</v>
      </c>
      <c r="DA261" t="s">
        <v>188</v>
      </c>
      <c r="DB261" t="s">
        <v>174</v>
      </c>
      <c r="DC261" t="s">
        <v>108</v>
      </c>
      <c r="DD261" t="s">
        <v>262</v>
      </c>
      <c r="DE261" t="s">
        <v>110</v>
      </c>
      <c r="DF261" t="s">
        <v>182</v>
      </c>
      <c r="DG261" t="s">
        <v>146</v>
      </c>
      <c r="DH261" t="s">
        <v>113</v>
      </c>
      <c r="DI261" t="s">
        <v>114</v>
      </c>
      <c r="DJ261" t="s">
        <v>147</v>
      </c>
      <c r="DK261" t="s">
        <v>116</v>
      </c>
      <c r="DL261" t="s">
        <v>117</v>
      </c>
      <c r="DM261" t="s">
        <v>148</v>
      </c>
    </row>
    <row r="262" spans="1:117" x14ac:dyDescent="0.3">
      <c r="A262">
        <v>261</v>
      </c>
      <c r="B262" s="2" t="s">
        <v>983</v>
      </c>
      <c r="C262" t="s">
        <v>984</v>
      </c>
      <c r="D262" t="s">
        <v>66</v>
      </c>
      <c r="E262" t="s">
        <v>65</v>
      </c>
      <c r="F262" t="s">
        <v>198</v>
      </c>
      <c r="G262" t="s">
        <v>985</v>
      </c>
      <c r="H262" t="s">
        <v>235</v>
      </c>
      <c r="I262" s="8">
        <f t="shared" si="213"/>
        <v>1</v>
      </c>
      <c r="J262" s="8">
        <f t="shared" si="214"/>
        <v>1</v>
      </c>
      <c r="K262" s="8">
        <f t="shared" si="215"/>
        <v>0</v>
      </c>
      <c r="L262" s="8">
        <f t="shared" si="216"/>
        <v>1</v>
      </c>
      <c r="M262" s="8">
        <f t="shared" si="217"/>
        <v>1</v>
      </c>
      <c r="N262" s="8">
        <f t="shared" si="218"/>
        <v>0</v>
      </c>
      <c r="O262" s="8">
        <f t="shared" si="219"/>
        <v>1</v>
      </c>
      <c r="P262" s="8">
        <f t="shared" si="220"/>
        <v>0</v>
      </c>
      <c r="Q262" s="8">
        <f t="shared" si="221"/>
        <v>0</v>
      </c>
      <c r="R262" s="8">
        <f t="shared" si="222"/>
        <v>0</v>
      </c>
      <c r="S262" s="8">
        <f t="shared" si="223"/>
        <v>0</v>
      </c>
      <c r="T262" s="8">
        <f t="shared" si="224"/>
        <v>0</v>
      </c>
      <c r="U262" s="8">
        <f t="shared" si="225"/>
        <v>0</v>
      </c>
      <c r="V262" s="8">
        <f t="shared" si="226"/>
        <v>0</v>
      </c>
      <c r="W262" s="10">
        <f t="shared" si="227"/>
        <v>0</v>
      </c>
      <c r="X262" s="10">
        <f t="shared" si="228"/>
        <v>1</v>
      </c>
      <c r="Y262" s="10">
        <f t="shared" si="229"/>
        <v>0</v>
      </c>
      <c r="Z262" s="10">
        <f t="shared" si="230"/>
        <v>1</v>
      </c>
      <c r="AA262" s="10">
        <f t="shared" si="231"/>
        <v>1</v>
      </c>
      <c r="AB262" s="10">
        <f t="shared" si="232"/>
        <v>0</v>
      </c>
      <c r="AC262" s="10">
        <f t="shared" si="233"/>
        <v>0</v>
      </c>
      <c r="AD262" s="10">
        <f t="shared" si="234"/>
        <v>1</v>
      </c>
      <c r="AE262" s="10">
        <f t="shared" si="235"/>
        <v>0</v>
      </c>
      <c r="AF262" s="10">
        <f t="shared" si="236"/>
        <v>0</v>
      </c>
      <c r="AG262" s="10">
        <f t="shared" si="237"/>
        <v>0</v>
      </c>
      <c r="AH262" s="10">
        <f t="shared" si="238"/>
        <v>0</v>
      </c>
      <c r="AI262" s="10">
        <f t="shared" si="239"/>
        <v>1</v>
      </c>
      <c r="AJ262" s="10">
        <f t="shared" si="240"/>
        <v>0</v>
      </c>
      <c r="AK262" s="10">
        <f t="shared" si="241"/>
        <v>0</v>
      </c>
      <c r="AL262" s="10">
        <f t="shared" si="242"/>
        <v>1</v>
      </c>
      <c r="AM262" s="10">
        <f t="shared" si="243"/>
        <v>1</v>
      </c>
      <c r="AN262" s="10">
        <f t="shared" si="244"/>
        <v>1</v>
      </c>
      <c r="AO262" s="10">
        <f t="shared" si="245"/>
        <v>1</v>
      </c>
      <c r="AP262" s="10">
        <f t="shared" si="246"/>
        <v>1</v>
      </c>
      <c r="AQ262" s="10">
        <f t="shared" si="247"/>
        <v>0</v>
      </c>
      <c r="AR262" s="10">
        <f t="shared" si="248"/>
        <v>0</v>
      </c>
      <c r="AS262" s="10">
        <f t="shared" si="249"/>
        <v>0</v>
      </c>
      <c r="AT262" s="10">
        <f t="shared" si="250"/>
        <v>0</v>
      </c>
      <c r="AU262" s="10">
        <f t="shared" si="251"/>
        <v>0</v>
      </c>
      <c r="AV262" s="10">
        <f t="shared" si="252"/>
        <v>0</v>
      </c>
      <c r="AW262" s="10">
        <f t="shared" si="253"/>
        <v>0</v>
      </c>
      <c r="AX262" s="10">
        <f t="shared" si="254"/>
        <v>0</v>
      </c>
      <c r="AY262" s="10">
        <f t="shared" si="255"/>
        <v>0</v>
      </c>
      <c r="AZ262" s="10">
        <f t="shared" si="256"/>
        <v>0</v>
      </c>
      <c r="BA262" s="10">
        <f t="shared" si="257"/>
        <v>1</v>
      </c>
      <c r="BB262" s="10">
        <f t="shared" si="258"/>
        <v>1</v>
      </c>
      <c r="BC262" s="10">
        <f t="shared" si="259"/>
        <v>1</v>
      </c>
      <c r="BD262" s="10">
        <f t="shared" si="260"/>
        <v>1</v>
      </c>
      <c r="BE262" s="10">
        <f t="shared" si="261"/>
        <v>0</v>
      </c>
      <c r="BF262" s="13">
        <f t="shared" si="262"/>
        <v>5</v>
      </c>
      <c r="BG262" s="14">
        <f t="shared" si="263"/>
        <v>0.35714285714285715</v>
      </c>
      <c r="BH262" s="13">
        <f>BK262-BF262</f>
        <v>22</v>
      </c>
      <c r="BI262" s="14">
        <f t="shared" si="264"/>
        <v>0.33333333333333331</v>
      </c>
      <c r="BJ262" s="14">
        <f t="shared" si="265"/>
        <v>0.34523809523809523</v>
      </c>
      <c r="BK262">
        <v>27</v>
      </c>
      <c r="BL262">
        <v>80</v>
      </c>
      <c r="BM262">
        <v>19</v>
      </c>
      <c r="BN262">
        <v>49</v>
      </c>
      <c r="BO262" s="3">
        <v>0.33800000000000002</v>
      </c>
      <c r="BP262" s="4">
        <v>37.1</v>
      </c>
      <c r="BQ262" t="s">
        <v>70</v>
      </c>
      <c r="BR262" t="s">
        <v>71</v>
      </c>
      <c r="BS262" t="s">
        <v>167</v>
      </c>
      <c r="BT262" t="s">
        <v>73</v>
      </c>
      <c r="BU262" t="s">
        <v>74</v>
      </c>
      <c r="BV262" t="s">
        <v>286</v>
      </c>
      <c r="BW262" t="s">
        <v>124</v>
      </c>
      <c r="BX262" t="s">
        <v>193</v>
      </c>
      <c r="BY262" t="s">
        <v>78</v>
      </c>
      <c r="BZ262" t="s">
        <v>296</v>
      </c>
      <c r="CA262" t="s">
        <v>202</v>
      </c>
      <c r="CB262" t="s">
        <v>168</v>
      </c>
      <c r="CC262" t="s">
        <v>82</v>
      </c>
      <c r="CD262" t="s">
        <v>252</v>
      </c>
      <c r="CE262" t="s">
        <v>127</v>
      </c>
      <c r="CF262" t="s">
        <v>85</v>
      </c>
      <c r="CG262" t="s">
        <v>86</v>
      </c>
      <c r="CH262" t="s">
        <v>87</v>
      </c>
      <c r="CI262" t="s">
        <v>88</v>
      </c>
      <c r="CJ262" t="s">
        <v>142</v>
      </c>
      <c r="CK262" t="s">
        <v>213</v>
      </c>
      <c r="CL262" t="s">
        <v>91</v>
      </c>
      <c r="CM262" t="s">
        <v>288</v>
      </c>
      <c r="CN262" t="s">
        <v>231</v>
      </c>
      <c r="CO262" t="s">
        <v>129</v>
      </c>
      <c r="CP262" t="s">
        <v>143</v>
      </c>
      <c r="CQ262" t="s">
        <v>96</v>
      </c>
      <c r="CR262" t="s">
        <v>97</v>
      </c>
      <c r="CS262" t="s">
        <v>194</v>
      </c>
      <c r="CT262" t="s">
        <v>131</v>
      </c>
      <c r="CU262" t="s">
        <v>100</v>
      </c>
      <c r="CV262" t="s">
        <v>133</v>
      </c>
      <c r="CW262" t="s">
        <v>102</v>
      </c>
      <c r="CX262" t="s">
        <v>103</v>
      </c>
      <c r="CY262" t="s">
        <v>104</v>
      </c>
      <c r="CZ262" t="s">
        <v>135</v>
      </c>
      <c r="DA262" t="s">
        <v>162</v>
      </c>
      <c r="DB262" t="s">
        <v>174</v>
      </c>
      <c r="DC262" t="s">
        <v>108</v>
      </c>
      <c r="DD262" t="s">
        <v>262</v>
      </c>
      <c r="DE262" t="s">
        <v>110</v>
      </c>
      <c r="DF262" t="s">
        <v>137</v>
      </c>
      <c r="DG262" t="s">
        <v>209</v>
      </c>
      <c r="DH262" t="s">
        <v>113</v>
      </c>
      <c r="DI262" t="s">
        <v>114</v>
      </c>
      <c r="DJ262" t="s">
        <v>115</v>
      </c>
      <c r="DK262" t="s">
        <v>116</v>
      </c>
      <c r="DL262" t="s">
        <v>117</v>
      </c>
      <c r="DM262" t="s">
        <v>278</v>
      </c>
    </row>
    <row r="263" spans="1:117" x14ac:dyDescent="0.3">
      <c r="A263">
        <v>262</v>
      </c>
      <c r="B263" s="2" t="s">
        <v>986</v>
      </c>
      <c r="C263" t="s">
        <v>987</v>
      </c>
      <c r="D263" t="s">
        <v>65</v>
      </c>
      <c r="E263" t="s">
        <v>65</v>
      </c>
      <c r="F263" t="s">
        <v>205</v>
      </c>
      <c r="G263" t="s">
        <v>988</v>
      </c>
      <c r="H263" t="s">
        <v>444</v>
      </c>
      <c r="I263" s="8">
        <f t="shared" si="213"/>
        <v>1</v>
      </c>
      <c r="J263" s="8">
        <f t="shared" si="214"/>
        <v>1</v>
      </c>
      <c r="K263" s="8">
        <f t="shared" si="215"/>
        <v>0</v>
      </c>
      <c r="L263" s="8">
        <f t="shared" si="216"/>
        <v>1</v>
      </c>
      <c r="M263" s="8">
        <f t="shared" si="217"/>
        <v>0</v>
      </c>
      <c r="N263" s="8">
        <f t="shared" si="218"/>
        <v>1</v>
      </c>
      <c r="O263" s="8">
        <f t="shared" si="219"/>
        <v>1</v>
      </c>
      <c r="P263" s="8">
        <f t="shared" si="220"/>
        <v>0</v>
      </c>
      <c r="Q263" s="8">
        <f t="shared" si="221"/>
        <v>0</v>
      </c>
      <c r="R263" s="8">
        <f t="shared" si="222"/>
        <v>0</v>
      </c>
      <c r="S263" s="8">
        <f t="shared" si="223"/>
        <v>0</v>
      </c>
      <c r="T263" s="8">
        <f t="shared" si="224"/>
        <v>1</v>
      </c>
      <c r="U263" s="8">
        <f t="shared" si="225"/>
        <v>0</v>
      </c>
      <c r="V263" s="8">
        <f t="shared" si="226"/>
        <v>0</v>
      </c>
      <c r="W263" s="10">
        <f t="shared" si="227"/>
        <v>0</v>
      </c>
      <c r="X263" s="10">
        <f t="shared" si="228"/>
        <v>1</v>
      </c>
      <c r="Y263" s="10">
        <f t="shared" si="229"/>
        <v>0</v>
      </c>
      <c r="Z263" s="10">
        <f t="shared" si="230"/>
        <v>1</v>
      </c>
      <c r="AA263" s="10">
        <f t="shared" si="231"/>
        <v>1</v>
      </c>
      <c r="AB263" s="10">
        <f t="shared" si="232"/>
        <v>0</v>
      </c>
      <c r="AC263" s="10">
        <f t="shared" si="233"/>
        <v>0</v>
      </c>
      <c r="AD263" s="10">
        <f t="shared" si="234"/>
        <v>1</v>
      </c>
      <c r="AE263" s="10">
        <f t="shared" si="235"/>
        <v>0</v>
      </c>
      <c r="AF263" s="10">
        <f t="shared" si="236"/>
        <v>0</v>
      </c>
      <c r="AG263" s="10">
        <f t="shared" si="237"/>
        <v>0</v>
      </c>
      <c r="AH263" s="10">
        <f t="shared" si="238"/>
        <v>0</v>
      </c>
      <c r="AI263" s="10">
        <f t="shared" si="239"/>
        <v>0</v>
      </c>
      <c r="AJ263" s="10">
        <f t="shared" si="240"/>
        <v>0</v>
      </c>
      <c r="AK263" s="10">
        <f t="shared" si="241"/>
        <v>0</v>
      </c>
      <c r="AL263" s="10">
        <f t="shared" si="242"/>
        <v>1</v>
      </c>
      <c r="AM263" s="10">
        <f t="shared" si="243"/>
        <v>0</v>
      </c>
      <c r="AN263" s="10">
        <f t="shared" si="244"/>
        <v>1</v>
      </c>
      <c r="AO263" s="10">
        <f t="shared" si="245"/>
        <v>0</v>
      </c>
      <c r="AP263" s="10">
        <f t="shared" si="246"/>
        <v>0</v>
      </c>
      <c r="AQ263" s="10">
        <f t="shared" si="247"/>
        <v>0</v>
      </c>
      <c r="AR263" s="10">
        <f t="shared" si="248"/>
        <v>0</v>
      </c>
      <c r="AS263" s="10">
        <f t="shared" si="249"/>
        <v>0</v>
      </c>
      <c r="AT263" s="10">
        <f t="shared" si="250"/>
        <v>0</v>
      </c>
      <c r="AU263" s="10">
        <f t="shared" si="251"/>
        <v>0</v>
      </c>
      <c r="AV263" s="10">
        <f t="shared" si="252"/>
        <v>0</v>
      </c>
      <c r="AW263" s="10">
        <f t="shared" si="253"/>
        <v>0</v>
      </c>
      <c r="AX263" s="10">
        <f t="shared" si="254"/>
        <v>0</v>
      </c>
      <c r="AY263" s="10">
        <f t="shared" si="255"/>
        <v>0</v>
      </c>
      <c r="AZ263" s="10">
        <f t="shared" si="256"/>
        <v>0</v>
      </c>
      <c r="BA263" s="10">
        <f t="shared" si="257"/>
        <v>1</v>
      </c>
      <c r="BB263" s="10">
        <f t="shared" si="258"/>
        <v>0</v>
      </c>
      <c r="BC263" s="10">
        <f t="shared" si="259"/>
        <v>1</v>
      </c>
      <c r="BD263" s="10">
        <f t="shared" si="260"/>
        <v>1</v>
      </c>
      <c r="BE263" s="10">
        <f t="shared" si="261"/>
        <v>1</v>
      </c>
      <c r="BF263" s="13">
        <f t="shared" si="262"/>
        <v>6</v>
      </c>
      <c r="BG263" s="14">
        <f t="shared" si="263"/>
        <v>0.42857142857142855</v>
      </c>
      <c r="BH263" s="13">
        <f>BK263-BF263</f>
        <v>20.83</v>
      </c>
      <c r="BI263" s="14">
        <f t="shared" si="264"/>
        <v>0.31560606060606056</v>
      </c>
      <c r="BJ263" s="14">
        <f t="shared" si="265"/>
        <v>0.37208874458874452</v>
      </c>
      <c r="BK263">
        <v>26.83</v>
      </c>
      <c r="BL263">
        <v>80</v>
      </c>
      <c r="BM263">
        <v>16</v>
      </c>
      <c r="BN263">
        <v>49</v>
      </c>
      <c r="BO263" s="3">
        <v>0.33500000000000002</v>
      </c>
      <c r="BP263" s="4">
        <v>36.700000000000003</v>
      </c>
      <c r="BQ263" t="s">
        <v>70</v>
      </c>
      <c r="BR263" t="s">
        <v>71</v>
      </c>
      <c r="BS263" t="s">
        <v>167</v>
      </c>
      <c r="BT263" t="s">
        <v>73</v>
      </c>
      <c r="BU263" t="s">
        <v>240</v>
      </c>
      <c r="BV263" t="s">
        <v>75</v>
      </c>
      <c r="BW263" t="s">
        <v>124</v>
      </c>
      <c r="BX263" t="s">
        <v>193</v>
      </c>
      <c r="BY263" t="s">
        <v>78</v>
      </c>
      <c r="BZ263" t="s">
        <v>230</v>
      </c>
      <c r="CA263" t="s">
        <v>202</v>
      </c>
      <c r="CB263" t="s">
        <v>81</v>
      </c>
      <c r="CC263" t="s">
        <v>161</v>
      </c>
      <c r="CD263" t="s">
        <v>220</v>
      </c>
      <c r="CE263" t="s">
        <v>127</v>
      </c>
      <c r="CF263" t="s">
        <v>85</v>
      </c>
      <c r="CG263" t="s">
        <v>86</v>
      </c>
      <c r="CH263" t="s">
        <v>87</v>
      </c>
      <c r="CI263" t="s">
        <v>88</v>
      </c>
      <c r="CJ263" t="s">
        <v>142</v>
      </c>
      <c r="CK263" t="s">
        <v>213</v>
      </c>
      <c r="CL263" t="s">
        <v>91</v>
      </c>
      <c r="CM263" t="s">
        <v>181</v>
      </c>
      <c r="CN263" t="s">
        <v>93</v>
      </c>
      <c r="CO263" t="s">
        <v>129</v>
      </c>
      <c r="CP263" t="s">
        <v>143</v>
      </c>
      <c r="CQ263" t="s">
        <v>144</v>
      </c>
      <c r="CR263" t="s">
        <v>97</v>
      </c>
      <c r="CS263" t="s">
        <v>154</v>
      </c>
      <c r="CT263" t="s">
        <v>131</v>
      </c>
      <c r="CU263" t="s">
        <v>132</v>
      </c>
      <c r="CV263" t="s">
        <v>133</v>
      </c>
      <c r="CW263" t="s">
        <v>134</v>
      </c>
      <c r="CX263" t="s">
        <v>271</v>
      </c>
      <c r="CY263" t="s">
        <v>104</v>
      </c>
      <c r="CZ263" t="s">
        <v>135</v>
      </c>
      <c r="DA263" t="s">
        <v>188</v>
      </c>
      <c r="DB263" t="s">
        <v>174</v>
      </c>
      <c r="DC263" t="s">
        <v>108</v>
      </c>
      <c r="DD263" t="s">
        <v>109</v>
      </c>
      <c r="DE263" t="s">
        <v>110</v>
      </c>
      <c r="DF263" t="s">
        <v>137</v>
      </c>
      <c r="DG263" t="s">
        <v>146</v>
      </c>
      <c r="DH263" t="s">
        <v>113</v>
      </c>
      <c r="DI263" t="s">
        <v>114</v>
      </c>
      <c r="DJ263" t="s">
        <v>147</v>
      </c>
      <c r="DK263" t="s">
        <v>116</v>
      </c>
      <c r="DL263" t="s">
        <v>117</v>
      </c>
      <c r="DM263" t="s">
        <v>118</v>
      </c>
    </row>
    <row r="264" spans="1:117" x14ac:dyDescent="0.3">
      <c r="A264">
        <v>263</v>
      </c>
      <c r="B264" s="2" t="s">
        <v>989</v>
      </c>
      <c r="C264" t="s">
        <v>990</v>
      </c>
      <c r="D264" t="s">
        <v>65</v>
      </c>
      <c r="E264" t="s">
        <v>65</v>
      </c>
      <c r="F264" t="s">
        <v>487</v>
      </c>
      <c r="G264" t="s">
        <v>68</v>
      </c>
      <c r="H264" t="s">
        <v>991</v>
      </c>
      <c r="I264" s="8">
        <f t="shared" si="213"/>
        <v>0</v>
      </c>
      <c r="J264" s="8">
        <f t="shared" si="214"/>
        <v>1</v>
      </c>
      <c r="K264" s="8">
        <f t="shared" si="215"/>
        <v>0</v>
      </c>
      <c r="L264" s="8">
        <f t="shared" si="216"/>
        <v>0</v>
      </c>
      <c r="M264" s="8">
        <f t="shared" si="217"/>
        <v>1</v>
      </c>
      <c r="N264" s="8">
        <f t="shared" si="218"/>
        <v>0</v>
      </c>
      <c r="O264" s="8">
        <f t="shared" si="219"/>
        <v>0</v>
      </c>
      <c r="P264" s="8">
        <f t="shared" si="220"/>
        <v>1</v>
      </c>
      <c r="Q264" s="8">
        <f t="shared" si="221"/>
        <v>0</v>
      </c>
      <c r="R264" s="8">
        <f t="shared" si="222"/>
        <v>0</v>
      </c>
      <c r="S264" s="8">
        <f t="shared" si="223"/>
        <v>0</v>
      </c>
      <c r="T264" s="8">
        <f t="shared" si="224"/>
        <v>0</v>
      </c>
      <c r="U264" s="8">
        <f t="shared" si="225"/>
        <v>0</v>
      </c>
      <c r="V264" s="8">
        <f t="shared" si="226"/>
        <v>0</v>
      </c>
      <c r="W264" s="10">
        <f t="shared" si="227"/>
        <v>0</v>
      </c>
      <c r="X264" s="10">
        <f t="shared" si="228"/>
        <v>1</v>
      </c>
      <c r="Y264" s="10">
        <f t="shared" si="229"/>
        <v>0</v>
      </c>
      <c r="Z264" s="10">
        <f t="shared" si="230"/>
        <v>0</v>
      </c>
      <c r="AA264" s="10">
        <f t="shared" si="231"/>
        <v>1</v>
      </c>
      <c r="AB264" s="10">
        <f t="shared" si="232"/>
        <v>1</v>
      </c>
      <c r="AC264" s="10">
        <f t="shared" si="233"/>
        <v>1</v>
      </c>
      <c r="AD264" s="10">
        <f t="shared" si="234"/>
        <v>1</v>
      </c>
      <c r="AE264" s="10">
        <f t="shared" si="235"/>
        <v>1</v>
      </c>
      <c r="AF264" s="10">
        <f t="shared" si="236"/>
        <v>0</v>
      </c>
      <c r="AG264" s="10">
        <f t="shared" si="237"/>
        <v>0</v>
      </c>
      <c r="AH264" s="10">
        <f t="shared" si="238"/>
        <v>1</v>
      </c>
      <c r="AI264" s="10">
        <f t="shared" si="239"/>
        <v>0</v>
      </c>
      <c r="AJ264" s="10">
        <f t="shared" si="240"/>
        <v>0</v>
      </c>
      <c r="AK264" s="10">
        <f t="shared" si="241"/>
        <v>0</v>
      </c>
      <c r="AL264" s="10">
        <f t="shared" si="242"/>
        <v>1</v>
      </c>
      <c r="AM264" s="10">
        <f t="shared" si="243"/>
        <v>0</v>
      </c>
      <c r="AN264" s="10">
        <f t="shared" si="244"/>
        <v>0</v>
      </c>
      <c r="AO264" s="10">
        <f t="shared" si="245"/>
        <v>1</v>
      </c>
      <c r="AP264" s="10">
        <f t="shared" si="246"/>
        <v>1</v>
      </c>
      <c r="AQ264" s="10">
        <f t="shared" si="247"/>
        <v>0</v>
      </c>
      <c r="AR264" s="10">
        <f t="shared" si="248"/>
        <v>0</v>
      </c>
      <c r="AS264" s="10">
        <f t="shared" si="249"/>
        <v>1</v>
      </c>
      <c r="AT264" s="10">
        <f t="shared" si="250"/>
        <v>0</v>
      </c>
      <c r="AU264" s="10">
        <f t="shared" si="251"/>
        <v>0</v>
      </c>
      <c r="AV264" s="10">
        <f t="shared" si="252"/>
        <v>0</v>
      </c>
      <c r="AW264" s="10">
        <f t="shared" si="253"/>
        <v>0</v>
      </c>
      <c r="AX264" s="10">
        <f t="shared" si="254"/>
        <v>0</v>
      </c>
      <c r="AY264" s="10">
        <f t="shared" si="255"/>
        <v>0</v>
      </c>
      <c r="AZ264" s="10">
        <f t="shared" si="256"/>
        <v>0</v>
      </c>
      <c r="BA264" s="10">
        <f t="shared" si="257"/>
        <v>1</v>
      </c>
      <c r="BB264" s="10">
        <f t="shared" si="258"/>
        <v>1</v>
      </c>
      <c r="BC264" s="10">
        <f t="shared" si="259"/>
        <v>1</v>
      </c>
      <c r="BD264" s="10">
        <f t="shared" si="260"/>
        <v>1</v>
      </c>
      <c r="BE264" s="10">
        <f t="shared" si="261"/>
        <v>0</v>
      </c>
      <c r="BF264" s="13">
        <f t="shared" si="262"/>
        <v>3</v>
      </c>
      <c r="BG264" s="14">
        <f t="shared" si="263"/>
        <v>0.21428571428571427</v>
      </c>
      <c r="BH264" s="13">
        <f>BK264-BF264</f>
        <v>23.16</v>
      </c>
      <c r="BI264" s="14">
        <f t="shared" si="264"/>
        <v>0.35090909090909089</v>
      </c>
      <c r="BJ264" s="14">
        <f t="shared" si="265"/>
        <v>0.28259740259740257</v>
      </c>
      <c r="BK264">
        <v>26.16</v>
      </c>
      <c r="BL264">
        <v>80</v>
      </c>
      <c r="BM264">
        <v>18</v>
      </c>
      <c r="BN264">
        <v>49</v>
      </c>
      <c r="BO264" s="3">
        <v>0.32700000000000001</v>
      </c>
      <c r="BP264" s="4">
        <v>60.1</v>
      </c>
      <c r="BQ264" t="s">
        <v>261</v>
      </c>
      <c r="BR264" t="s">
        <v>71</v>
      </c>
      <c r="BS264" t="s">
        <v>167</v>
      </c>
      <c r="BT264" t="s">
        <v>201</v>
      </c>
      <c r="BU264" t="s">
        <v>74</v>
      </c>
      <c r="BV264" t="s">
        <v>153</v>
      </c>
      <c r="BW264" t="s">
        <v>76</v>
      </c>
      <c r="BX264" t="s">
        <v>77</v>
      </c>
      <c r="BY264" t="s">
        <v>78</v>
      </c>
      <c r="BZ264" t="s">
        <v>230</v>
      </c>
      <c r="CA264" t="s">
        <v>202</v>
      </c>
      <c r="CB264" t="s">
        <v>168</v>
      </c>
      <c r="CC264" t="s">
        <v>161</v>
      </c>
      <c r="CD264" t="s">
        <v>220</v>
      </c>
      <c r="CE264" t="s">
        <v>127</v>
      </c>
      <c r="CF264" t="s">
        <v>85</v>
      </c>
      <c r="CG264" t="s">
        <v>86</v>
      </c>
      <c r="CH264" t="s">
        <v>128</v>
      </c>
      <c r="CI264" t="s">
        <v>88</v>
      </c>
      <c r="CJ264" t="s">
        <v>89</v>
      </c>
      <c r="CK264" t="s">
        <v>90</v>
      </c>
      <c r="CL264" t="s">
        <v>91</v>
      </c>
      <c r="CM264" t="s">
        <v>92</v>
      </c>
      <c r="CN264" t="s">
        <v>93</v>
      </c>
      <c r="CO264" t="s">
        <v>129</v>
      </c>
      <c r="CP264" t="s">
        <v>95</v>
      </c>
      <c r="CQ264" t="s">
        <v>144</v>
      </c>
      <c r="CR264" t="s">
        <v>97</v>
      </c>
      <c r="CS264" t="s">
        <v>154</v>
      </c>
      <c r="CT264" t="s">
        <v>131</v>
      </c>
      <c r="CU264" t="s">
        <v>132</v>
      </c>
      <c r="CV264" t="s">
        <v>101</v>
      </c>
      <c r="CW264" t="s">
        <v>102</v>
      </c>
      <c r="CX264" t="s">
        <v>103</v>
      </c>
      <c r="CY264" t="s">
        <v>104</v>
      </c>
      <c r="CZ264" t="s">
        <v>135</v>
      </c>
      <c r="DA264" t="s">
        <v>106</v>
      </c>
      <c r="DB264" t="s">
        <v>174</v>
      </c>
      <c r="DC264" t="s">
        <v>108</v>
      </c>
      <c r="DD264" t="s">
        <v>109</v>
      </c>
      <c r="DE264" t="s">
        <v>110</v>
      </c>
      <c r="DF264" t="s">
        <v>137</v>
      </c>
      <c r="DG264" t="s">
        <v>146</v>
      </c>
      <c r="DH264" t="s">
        <v>113</v>
      </c>
      <c r="DI264" t="s">
        <v>114</v>
      </c>
      <c r="DJ264" t="s">
        <v>115</v>
      </c>
      <c r="DK264" t="s">
        <v>116</v>
      </c>
      <c r="DL264" t="s">
        <v>117</v>
      </c>
      <c r="DM264" t="s">
        <v>148</v>
      </c>
    </row>
    <row r="265" spans="1:117" x14ac:dyDescent="0.3">
      <c r="A265">
        <v>264</v>
      </c>
      <c r="B265" s="2" t="s">
        <v>992</v>
      </c>
      <c r="C265" t="s">
        <v>993</v>
      </c>
      <c r="D265" t="s">
        <v>66</v>
      </c>
      <c r="E265" t="s">
        <v>65</v>
      </c>
      <c r="F265" t="s">
        <v>291</v>
      </c>
      <c r="G265" t="s">
        <v>159</v>
      </c>
      <c r="H265" t="s">
        <v>285</v>
      </c>
      <c r="I265" s="8">
        <f t="shared" si="213"/>
        <v>1</v>
      </c>
      <c r="J265" s="8">
        <f t="shared" si="214"/>
        <v>1</v>
      </c>
      <c r="K265" s="8">
        <f t="shared" si="215"/>
        <v>0</v>
      </c>
      <c r="L265" s="8">
        <f t="shared" si="216"/>
        <v>0</v>
      </c>
      <c r="M265" s="8">
        <f t="shared" si="217"/>
        <v>0</v>
      </c>
      <c r="N265" s="8">
        <f t="shared" si="218"/>
        <v>0</v>
      </c>
      <c r="O265" s="8">
        <f t="shared" si="219"/>
        <v>1</v>
      </c>
      <c r="P265" s="8">
        <f t="shared" si="220"/>
        <v>0</v>
      </c>
      <c r="Q265" s="8">
        <f t="shared" si="221"/>
        <v>0</v>
      </c>
      <c r="R265" s="8">
        <f t="shared" si="222"/>
        <v>1</v>
      </c>
      <c r="S265" s="8">
        <f t="shared" si="223"/>
        <v>1</v>
      </c>
      <c r="T265" s="8">
        <f t="shared" si="224"/>
        <v>0</v>
      </c>
      <c r="U265" s="8">
        <f t="shared" si="225"/>
        <v>0</v>
      </c>
      <c r="V265" s="8">
        <f t="shared" si="226"/>
        <v>1</v>
      </c>
      <c r="W265" s="10">
        <f t="shared" si="227"/>
        <v>0</v>
      </c>
      <c r="X265" s="10">
        <f t="shared" si="228"/>
        <v>0</v>
      </c>
      <c r="Y265" s="10">
        <f t="shared" si="229"/>
        <v>0</v>
      </c>
      <c r="Z265" s="10">
        <f t="shared" si="230"/>
        <v>0</v>
      </c>
      <c r="AA265" s="10">
        <f t="shared" si="231"/>
        <v>1</v>
      </c>
      <c r="AB265" s="10">
        <f t="shared" si="232"/>
        <v>0</v>
      </c>
      <c r="AC265" s="10">
        <f t="shared" si="233"/>
        <v>1</v>
      </c>
      <c r="AD265" s="10">
        <f t="shared" si="234"/>
        <v>1</v>
      </c>
      <c r="AE265" s="10">
        <f t="shared" si="235"/>
        <v>0</v>
      </c>
      <c r="AF265" s="10">
        <f t="shared" si="236"/>
        <v>0</v>
      </c>
      <c r="AG265" s="10">
        <f t="shared" si="237"/>
        <v>0</v>
      </c>
      <c r="AH265" s="10">
        <f t="shared" si="238"/>
        <v>0</v>
      </c>
      <c r="AI265" s="10">
        <f t="shared" si="239"/>
        <v>1</v>
      </c>
      <c r="AJ265" s="10">
        <f t="shared" si="240"/>
        <v>0</v>
      </c>
      <c r="AK265" s="10">
        <f t="shared" si="241"/>
        <v>0</v>
      </c>
      <c r="AL265" s="10">
        <f t="shared" si="242"/>
        <v>1</v>
      </c>
      <c r="AM265" s="10">
        <f t="shared" si="243"/>
        <v>0</v>
      </c>
      <c r="AN265" s="10">
        <f t="shared" si="244"/>
        <v>0</v>
      </c>
      <c r="AO265" s="10">
        <f t="shared" si="245"/>
        <v>0</v>
      </c>
      <c r="AP265" s="10">
        <f t="shared" si="246"/>
        <v>0</v>
      </c>
      <c r="AQ265" s="10">
        <f t="shared" si="247"/>
        <v>0</v>
      </c>
      <c r="AR265" s="10">
        <f t="shared" si="248"/>
        <v>0</v>
      </c>
      <c r="AS265" s="10">
        <f t="shared" si="249"/>
        <v>0</v>
      </c>
      <c r="AT265" s="10">
        <f t="shared" si="250"/>
        <v>0</v>
      </c>
      <c r="AU265" s="10">
        <f t="shared" si="251"/>
        <v>0</v>
      </c>
      <c r="AV265" s="10">
        <f t="shared" si="252"/>
        <v>0</v>
      </c>
      <c r="AW265" s="10">
        <f t="shared" si="253"/>
        <v>0</v>
      </c>
      <c r="AX265" s="10">
        <f t="shared" si="254"/>
        <v>0</v>
      </c>
      <c r="AY265" s="10">
        <f t="shared" si="255"/>
        <v>0</v>
      </c>
      <c r="AZ265" s="10">
        <f t="shared" si="256"/>
        <v>0</v>
      </c>
      <c r="BA265" s="10">
        <f t="shared" si="257"/>
        <v>1</v>
      </c>
      <c r="BB265" s="10">
        <f t="shared" si="258"/>
        <v>1</v>
      </c>
      <c r="BC265" s="10">
        <f t="shared" si="259"/>
        <v>1</v>
      </c>
      <c r="BD265" s="10">
        <f t="shared" si="260"/>
        <v>0</v>
      </c>
      <c r="BE265" s="10">
        <f t="shared" si="261"/>
        <v>1</v>
      </c>
      <c r="BF265" s="13">
        <f t="shared" si="262"/>
        <v>6</v>
      </c>
      <c r="BG265" s="14">
        <f t="shared" si="263"/>
        <v>0.42857142857142855</v>
      </c>
      <c r="BH265" s="13">
        <f>BK265-BF265</f>
        <v>20</v>
      </c>
      <c r="BI265" s="14">
        <f t="shared" si="264"/>
        <v>0.30303030303030304</v>
      </c>
      <c r="BJ265" s="14">
        <f t="shared" si="265"/>
        <v>0.36580086580086579</v>
      </c>
      <c r="BK265">
        <v>26</v>
      </c>
      <c r="BL265">
        <v>80</v>
      </c>
      <c r="BM265">
        <v>15</v>
      </c>
      <c r="BN265">
        <v>49</v>
      </c>
      <c r="BO265" s="3">
        <v>0.32500000000000001</v>
      </c>
      <c r="BP265" s="4">
        <v>40.799999999999997</v>
      </c>
      <c r="BQ265" t="s">
        <v>70</v>
      </c>
      <c r="BR265" t="s">
        <v>71</v>
      </c>
      <c r="BS265" t="s">
        <v>167</v>
      </c>
      <c r="BT265" t="s">
        <v>201</v>
      </c>
      <c r="BU265" t="s">
        <v>240</v>
      </c>
      <c r="BV265" t="s">
        <v>286</v>
      </c>
      <c r="BW265" t="s">
        <v>124</v>
      </c>
      <c r="BX265" t="s">
        <v>193</v>
      </c>
      <c r="BY265" t="s">
        <v>78</v>
      </c>
      <c r="BZ265" t="s">
        <v>79</v>
      </c>
      <c r="CA265" t="s">
        <v>80</v>
      </c>
      <c r="CB265" t="s">
        <v>168</v>
      </c>
      <c r="CC265" t="s">
        <v>161</v>
      </c>
      <c r="CD265" t="s">
        <v>83</v>
      </c>
      <c r="CE265" t="s">
        <v>127</v>
      </c>
      <c r="CF265" t="s">
        <v>269</v>
      </c>
      <c r="CG265" t="s">
        <v>577</v>
      </c>
      <c r="CH265" t="s">
        <v>128</v>
      </c>
      <c r="CI265" t="s">
        <v>88</v>
      </c>
      <c r="CJ265" t="s">
        <v>142</v>
      </c>
      <c r="CK265" t="s">
        <v>90</v>
      </c>
      <c r="CL265" t="s">
        <v>91</v>
      </c>
      <c r="CM265" t="s">
        <v>288</v>
      </c>
      <c r="CN265" t="s">
        <v>93</v>
      </c>
      <c r="CO265" t="s">
        <v>187</v>
      </c>
      <c r="CP265" t="s">
        <v>143</v>
      </c>
      <c r="CQ265" t="s">
        <v>96</v>
      </c>
      <c r="CR265" t="s">
        <v>97</v>
      </c>
      <c r="CS265" t="s">
        <v>154</v>
      </c>
      <c r="CT265" t="s">
        <v>131</v>
      </c>
      <c r="CU265" t="s">
        <v>132</v>
      </c>
      <c r="CV265" t="s">
        <v>101</v>
      </c>
      <c r="CW265" t="s">
        <v>439</v>
      </c>
      <c r="CX265" t="s">
        <v>385</v>
      </c>
      <c r="CY265" t="s">
        <v>104</v>
      </c>
      <c r="CZ265" t="s">
        <v>195</v>
      </c>
      <c r="DA265" t="s">
        <v>162</v>
      </c>
      <c r="DB265" t="s">
        <v>163</v>
      </c>
      <c r="DC265" t="s">
        <v>108</v>
      </c>
      <c r="DD265" t="s">
        <v>109</v>
      </c>
      <c r="DE265" t="s">
        <v>110</v>
      </c>
      <c r="DF265" t="s">
        <v>182</v>
      </c>
      <c r="DG265" t="s">
        <v>146</v>
      </c>
      <c r="DH265" t="s">
        <v>113</v>
      </c>
      <c r="DI265" t="s">
        <v>114</v>
      </c>
      <c r="DJ265" t="s">
        <v>115</v>
      </c>
      <c r="DK265" t="s">
        <v>116</v>
      </c>
      <c r="DL265" t="s">
        <v>138</v>
      </c>
      <c r="DM265" t="s">
        <v>118</v>
      </c>
    </row>
    <row r="266" spans="1:117" x14ac:dyDescent="0.3">
      <c r="A266">
        <v>265</v>
      </c>
      <c r="B266" s="2" t="s">
        <v>994</v>
      </c>
      <c r="C266" t="s">
        <v>995</v>
      </c>
      <c r="D266" t="s">
        <v>65</v>
      </c>
      <c r="E266" t="s">
        <v>65</v>
      </c>
      <c r="F266" t="s">
        <v>177</v>
      </c>
      <c r="G266" t="s">
        <v>68</v>
      </c>
      <c r="H266" t="s">
        <v>996</v>
      </c>
      <c r="I266" s="8">
        <f t="shared" si="213"/>
        <v>1</v>
      </c>
      <c r="J266" s="8">
        <f t="shared" si="214"/>
        <v>0</v>
      </c>
      <c r="K266" s="8">
        <f t="shared" si="215"/>
        <v>1</v>
      </c>
      <c r="L266" s="8">
        <f t="shared" si="216"/>
        <v>0</v>
      </c>
      <c r="M266" s="8">
        <f t="shared" si="217"/>
        <v>0</v>
      </c>
      <c r="N266" s="8">
        <f t="shared" si="218"/>
        <v>0</v>
      </c>
      <c r="O266" s="8">
        <f t="shared" si="219"/>
        <v>0</v>
      </c>
      <c r="P266" s="8">
        <f t="shared" si="220"/>
        <v>0</v>
      </c>
      <c r="Q266" s="8">
        <f t="shared" si="221"/>
        <v>0</v>
      </c>
      <c r="R266" s="8">
        <f t="shared" si="222"/>
        <v>0</v>
      </c>
      <c r="S266" s="8">
        <f t="shared" si="223"/>
        <v>1</v>
      </c>
      <c r="T266" s="8">
        <f t="shared" si="224"/>
        <v>0</v>
      </c>
      <c r="U266" s="8">
        <f t="shared" si="225"/>
        <v>1</v>
      </c>
      <c r="V266" s="8">
        <f t="shared" si="226"/>
        <v>0</v>
      </c>
      <c r="W266" s="10">
        <f t="shared" si="227"/>
        <v>0</v>
      </c>
      <c r="X266" s="10">
        <f t="shared" si="228"/>
        <v>0</v>
      </c>
      <c r="Y266" s="10">
        <f t="shared" si="229"/>
        <v>0</v>
      </c>
      <c r="Z266" s="10">
        <f t="shared" si="230"/>
        <v>0</v>
      </c>
      <c r="AA266" s="10">
        <f t="shared" si="231"/>
        <v>1</v>
      </c>
      <c r="AB266" s="10">
        <f t="shared" si="232"/>
        <v>0</v>
      </c>
      <c r="AC266" s="10">
        <f t="shared" si="233"/>
        <v>1</v>
      </c>
      <c r="AD266" s="10">
        <f t="shared" si="234"/>
        <v>1</v>
      </c>
      <c r="AE266" s="10">
        <f t="shared" si="235"/>
        <v>1</v>
      </c>
      <c r="AF266" s="10">
        <f t="shared" si="236"/>
        <v>0</v>
      </c>
      <c r="AG266" s="10">
        <f t="shared" si="237"/>
        <v>0</v>
      </c>
      <c r="AH266" s="10">
        <f t="shared" si="238"/>
        <v>0</v>
      </c>
      <c r="AI266" s="10">
        <f t="shared" si="239"/>
        <v>0</v>
      </c>
      <c r="AJ266" s="10">
        <f t="shared" si="240"/>
        <v>0</v>
      </c>
      <c r="AK266" s="10">
        <f t="shared" si="241"/>
        <v>0</v>
      </c>
      <c r="AL266" s="10">
        <f t="shared" si="242"/>
        <v>1</v>
      </c>
      <c r="AM266" s="10">
        <f t="shared" si="243"/>
        <v>0</v>
      </c>
      <c r="AN266" s="10">
        <f t="shared" si="244"/>
        <v>1</v>
      </c>
      <c r="AO266" s="10">
        <f t="shared" si="245"/>
        <v>1</v>
      </c>
      <c r="AP266" s="10">
        <f t="shared" si="246"/>
        <v>1</v>
      </c>
      <c r="AQ266" s="10">
        <f t="shared" si="247"/>
        <v>0</v>
      </c>
      <c r="AR266" s="10">
        <f t="shared" si="248"/>
        <v>0</v>
      </c>
      <c r="AS266" s="10">
        <f t="shared" si="249"/>
        <v>0</v>
      </c>
      <c r="AT266" s="10">
        <f t="shared" si="250"/>
        <v>0</v>
      </c>
      <c r="AU266" s="10">
        <f t="shared" si="251"/>
        <v>0</v>
      </c>
      <c r="AV266" s="10">
        <f t="shared" si="252"/>
        <v>0</v>
      </c>
      <c r="AW266" s="10">
        <f t="shared" si="253"/>
        <v>1</v>
      </c>
      <c r="AX266" s="10">
        <f t="shared" si="254"/>
        <v>0</v>
      </c>
      <c r="AY266" s="10">
        <f t="shared" si="255"/>
        <v>0</v>
      </c>
      <c r="AZ266" s="10">
        <f t="shared" si="256"/>
        <v>0</v>
      </c>
      <c r="BA266" s="10">
        <f t="shared" si="257"/>
        <v>0</v>
      </c>
      <c r="BB266" s="10">
        <f t="shared" si="258"/>
        <v>0</v>
      </c>
      <c r="BC266" s="10">
        <f t="shared" si="259"/>
        <v>1</v>
      </c>
      <c r="BD266" s="10">
        <f t="shared" si="260"/>
        <v>0</v>
      </c>
      <c r="BE266" s="10">
        <f t="shared" si="261"/>
        <v>0</v>
      </c>
      <c r="BF266" s="13">
        <f t="shared" si="262"/>
        <v>4</v>
      </c>
      <c r="BG266" s="14">
        <f t="shared" si="263"/>
        <v>0.2857142857142857</v>
      </c>
      <c r="BH266" s="13">
        <f>BK266-BF266</f>
        <v>21.01</v>
      </c>
      <c r="BI266" s="14">
        <f t="shared" si="264"/>
        <v>0.31833333333333336</v>
      </c>
      <c r="BJ266" s="14">
        <f t="shared" si="265"/>
        <v>0.30202380952380953</v>
      </c>
      <c r="BK266">
        <v>25.01</v>
      </c>
      <c r="BL266">
        <v>80</v>
      </c>
      <c r="BM266">
        <v>14</v>
      </c>
      <c r="BN266">
        <v>49</v>
      </c>
      <c r="BO266" s="3">
        <v>0.313</v>
      </c>
      <c r="BP266" s="4">
        <v>60.5</v>
      </c>
      <c r="BQ266" t="s">
        <v>70</v>
      </c>
      <c r="BR266" t="s">
        <v>200</v>
      </c>
      <c r="BS266" t="s">
        <v>72</v>
      </c>
      <c r="BT266" t="s">
        <v>201</v>
      </c>
      <c r="BU266" t="s">
        <v>240</v>
      </c>
      <c r="BV266" t="s">
        <v>153</v>
      </c>
      <c r="BW266" t="s">
        <v>76</v>
      </c>
      <c r="BX266" t="s">
        <v>193</v>
      </c>
      <c r="BY266" t="s">
        <v>78</v>
      </c>
      <c r="BZ266" t="s">
        <v>230</v>
      </c>
      <c r="CA266" t="s">
        <v>80</v>
      </c>
      <c r="CB266" t="s">
        <v>168</v>
      </c>
      <c r="CC266" t="s">
        <v>126</v>
      </c>
      <c r="CD266" t="s">
        <v>220</v>
      </c>
      <c r="CE266" t="s">
        <v>127</v>
      </c>
      <c r="CF266" t="s">
        <v>186</v>
      </c>
      <c r="CG266" t="s">
        <v>86</v>
      </c>
      <c r="CH266" t="s">
        <v>128</v>
      </c>
      <c r="CI266" t="s">
        <v>88</v>
      </c>
      <c r="CJ266" t="s">
        <v>142</v>
      </c>
      <c r="CK266" t="s">
        <v>90</v>
      </c>
      <c r="CL266" t="s">
        <v>91</v>
      </c>
      <c r="CM266" t="s">
        <v>92</v>
      </c>
      <c r="CN266" t="s">
        <v>93</v>
      </c>
      <c r="CO266" t="s">
        <v>187</v>
      </c>
      <c r="CP266" t="s">
        <v>143</v>
      </c>
      <c r="CQ266" t="s">
        <v>144</v>
      </c>
      <c r="CR266" t="s">
        <v>97</v>
      </c>
      <c r="CS266" t="s">
        <v>154</v>
      </c>
      <c r="CT266" t="s">
        <v>131</v>
      </c>
      <c r="CU266" t="s">
        <v>132</v>
      </c>
      <c r="CV266" t="s">
        <v>133</v>
      </c>
      <c r="CW266" t="s">
        <v>102</v>
      </c>
      <c r="CX266" t="s">
        <v>103</v>
      </c>
      <c r="CY266" t="s">
        <v>104</v>
      </c>
      <c r="CZ266" t="s">
        <v>195</v>
      </c>
      <c r="DA266" t="s">
        <v>162</v>
      </c>
      <c r="DB266" t="s">
        <v>174</v>
      </c>
      <c r="DC266" t="s">
        <v>428</v>
      </c>
      <c r="DD266" t="s">
        <v>262</v>
      </c>
      <c r="DE266" t="s">
        <v>208</v>
      </c>
      <c r="DF266" t="s">
        <v>137</v>
      </c>
      <c r="DG266" t="s">
        <v>146</v>
      </c>
      <c r="DH266" t="s">
        <v>113</v>
      </c>
      <c r="DI266" t="s">
        <v>232</v>
      </c>
      <c r="DJ266" t="s">
        <v>147</v>
      </c>
      <c r="DK266" t="s">
        <v>116</v>
      </c>
      <c r="DL266" t="s">
        <v>138</v>
      </c>
      <c r="DM266" t="s">
        <v>148</v>
      </c>
    </row>
    <row r="267" spans="1:117" x14ac:dyDescent="0.3">
      <c r="A267">
        <v>266</v>
      </c>
      <c r="B267" s="2" t="s">
        <v>997</v>
      </c>
      <c r="C267" t="s">
        <v>998</v>
      </c>
      <c r="D267" t="s">
        <v>65</v>
      </c>
      <c r="E267" t="s">
        <v>65</v>
      </c>
      <c r="F267" t="s">
        <v>177</v>
      </c>
      <c r="G267" t="s">
        <v>68</v>
      </c>
      <c r="H267" t="s">
        <v>999</v>
      </c>
      <c r="I267" s="8">
        <f t="shared" si="213"/>
        <v>1</v>
      </c>
      <c r="J267" s="8">
        <f t="shared" si="214"/>
        <v>1</v>
      </c>
      <c r="K267" s="8">
        <f t="shared" si="215"/>
        <v>0</v>
      </c>
      <c r="L267" s="8">
        <f t="shared" si="216"/>
        <v>0</v>
      </c>
      <c r="M267" s="8">
        <f t="shared" si="217"/>
        <v>0</v>
      </c>
      <c r="N267" s="8">
        <f t="shared" si="218"/>
        <v>0</v>
      </c>
      <c r="O267" s="8">
        <f t="shared" si="219"/>
        <v>1</v>
      </c>
      <c r="P267" s="8">
        <f t="shared" si="220"/>
        <v>0</v>
      </c>
      <c r="Q267" s="8">
        <f t="shared" si="221"/>
        <v>0</v>
      </c>
      <c r="R267" s="8">
        <f t="shared" si="222"/>
        <v>0</v>
      </c>
      <c r="S267" s="8">
        <f t="shared" si="223"/>
        <v>1</v>
      </c>
      <c r="T267" s="8">
        <f t="shared" si="224"/>
        <v>0</v>
      </c>
      <c r="U267" s="8">
        <f t="shared" si="225"/>
        <v>0</v>
      </c>
      <c r="V267" s="8">
        <f t="shared" si="226"/>
        <v>0</v>
      </c>
      <c r="W267" s="10">
        <f t="shared" si="227"/>
        <v>0</v>
      </c>
      <c r="X267" s="10">
        <f t="shared" si="228"/>
        <v>0</v>
      </c>
      <c r="Y267" s="10">
        <f t="shared" si="229"/>
        <v>0</v>
      </c>
      <c r="Z267" s="10">
        <f t="shared" si="230"/>
        <v>0</v>
      </c>
      <c r="AA267" s="10">
        <f t="shared" si="231"/>
        <v>1</v>
      </c>
      <c r="AB267" s="10">
        <f t="shared" si="232"/>
        <v>0</v>
      </c>
      <c r="AC267" s="10">
        <f t="shared" si="233"/>
        <v>1</v>
      </c>
      <c r="AD267" s="10">
        <f t="shared" si="234"/>
        <v>1</v>
      </c>
      <c r="AE267" s="10">
        <f t="shared" si="235"/>
        <v>1</v>
      </c>
      <c r="AF267" s="10">
        <f t="shared" si="236"/>
        <v>0</v>
      </c>
      <c r="AG267" s="10">
        <f t="shared" si="237"/>
        <v>0</v>
      </c>
      <c r="AH267" s="10">
        <f t="shared" si="238"/>
        <v>0</v>
      </c>
      <c r="AI267" s="10">
        <f t="shared" si="239"/>
        <v>0</v>
      </c>
      <c r="AJ267" s="10">
        <f t="shared" si="240"/>
        <v>0</v>
      </c>
      <c r="AK267" s="10">
        <f t="shared" si="241"/>
        <v>0</v>
      </c>
      <c r="AL267" s="10">
        <f t="shared" si="242"/>
        <v>1</v>
      </c>
      <c r="AM267" s="10">
        <f t="shared" si="243"/>
        <v>0</v>
      </c>
      <c r="AN267" s="10">
        <f t="shared" si="244"/>
        <v>1</v>
      </c>
      <c r="AO267" s="10">
        <f t="shared" si="245"/>
        <v>1</v>
      </c>
      <c r="AP267" s="10">
        <f t="shared" si="246"/>
        <v>1</v>
      </c>
      <c r="AQ267" s="10">
        <f t="shared" si="247"/>
        <v>0</v>
      </c>
      <c r="AR267" s="10">
        <f t="shared" si="248"/>
        <v>0</v>
      </c>
      <c r="AS267" s="10">
        <f t="shared" si="249"/>
        <v>0</v>
      </c>
      <c r="AT267" s="10">
        <f t="shared" si="250"/>
        <v>0</v>
      </c>
      <c r="AU267" s="10">
        <f t="shared" si="251"/>
        <v>0</v>
      </c>
      <c r="AV267" s="10">
        <f t="shared" si="252"/>
        <v>0</v>
      </c>
      <c r="AW267" s="10">
        <f t="shared" si="253"/>
        <v>0</v>
      </c>
      <c r="AX267" s="10">
        <f t="shared" si="254"/>
        <v>0</v>
      </c>
      <c r="AY267" s="10">
        <f t="shared" si="255"/>
        <v>0</v>
      </c>
      <c r="AZ267" s="10">
        <f t="shared" si="256"/>
        <v>0</v>
      </c>
      <c r="BA267" s="10">
        <f t="shared" si="257"/>
        <v>1</v>
      </c>
      <c r="BB267" s="10">
        <f t="shared" si="258"/>
        <v>0</v>
      </c>
      <c r="BC267" s="10">
        <f t="shared" si="259"/>
        <v>1</v>
      </c>
      <c r="BD267" s="10">
        <f t="shared" si="260"/>
        <v>0</v>
      </c>
      <c r="BE267" s="10">
        <f t="shared" si="261"/>
        <v>0</v>
      </c>
      <c r="BF267" s="13">
        <f t="shared" si="262"/>
        <v>4</v>
      </c>
      <c r="BG267" s="14">
        <f t="shared" si="263"/>
        <v>0.2857142857142857</v>
      </c>
      <c r="BH267" s="13">
        <f>BK267-BF267</f>
        <v>20.84</v>
      </c>
      <c r="BI267" s="14">
        <f t="shared" si="264"/>
        <v>0.31575757575757574</v>
      </c>
      <c r="BJ267" s="14">
        <f t="shared" si="265"/>
        <v>0.30073593073593075</v>
      </c>
      <c r="BK267">
        <v>24.84</v>
      </c>
      <c r="BL267">
        <v>80</v>
      </c>
      <c r="BM267">
        <v>14</v>
      </c>
      <c r="BN267">
        <v>49</v>
      </c>
      <c r="BO267" s="3">
        <v>0.311</v>
      </c>
      <c r="BP267" s="4">
        <v>48.5</v>
      </c>
      <c r="BQ267" t="s">
        <v>70</v>
      </c>
      <c r="BR267" t="s">
        <v>71</v>
      </c>
      <c r="BS267" t="s">
        <v>167</v>
      </c>
      <c r="BT267" t="s">
        <v>201</v>
      </c>
      <c r="BU267" t="s">
        <v>240</v>
      </c>
      <c r="BV267" t="s">
        <v>153</v>
      </c>
      <c r="BW267" t="s">
        <v>124</v>
      </c>
      <c r="BX267" t="s">
        <v>193</v>
      </c>
      <c r="BY267" t="s">
        <v>78</v>
      </c>
      <c r="BZ267" t="s">
        <v>230</v>
      </c>
      <c r="CA267" t="s">
        <v>80</v>
      </c>
      <c r="CB267" t="s">
        <v>168</v>
      </c>
      <c r="CC267" t="s">
        <v>161</v>
      </c>
      <c r="CD267" t="s">
        <v>220</v>
      </c>
      <c r="CE267" t="s">
        <v>127</v>
      </c>
      <c r="CF267" t="s">
        <v>269</v>
      </c>
      <c r="CG267" t="s">
        <v>86</v>
      </c>
      <c r="CH267" t="s">
        <v>128</v>
      </c>
      <c r="CI267" t="s">
        <v>88</v>
      </c>
      <c r="CJ267" t="s">
        <v>142</v>
      </c>
      <c r="CK267" t="s">
        <v>90</v>
      </c>
      <c r="CL267" t="s">
        <v>91</v>
      </c>
      <c r="CM267" t="s">
        <v>92</v>
      </c>
      <c r="CN267" t="s">
        <v>93</v>
      </c>
      <c r="CO267" t="s">
        <v>129</v>
      </c>
      <c r="CP267" t="s">
        <v>143</v>
      </c>
      <c r="CQ267" t="s">
        <v>144</v>
      </c>
      <c r="CR267" t="s">
        <v>97</v>
      </c>
      <c r="CS267" t="s">
        <v>154</v>
      </c>
      <c r="CT267" t="s">
        <v>131</v>
      </c>
      <c r="CU267" t="s">
        <v>132</v>
      </c>
      <c r="CV267" t="s">
        <v>133</v>
      </c>
      <c r="CW267" t="s">
        <v>102</v>
      </c>
      <c r="CX267" t="s">
        <v>103</v>
      </c>
      <c r="CY267" t="s">
        <v>104</v>
      </c>
      <c r="CZ267" t="s">
        <v>135</v>
      </c>
      <c r="DA267" t="s">
        <v>188</v>
      </c>
      <c r="DB267" t="s">
        <v>174</v>
      </c>
      <c r="DC267" t="s">
        <v>108</v>
      </c>
      <c r="DD267" t="s">
        <v>109</v>
      </c>
      <c r="DE267" t="s">
        <v>110</v>
      </c>
      <c r="DF267" t="s">
        <v>137</v>
      </c>
      <c r="DG267" t="s">
        <v>146</v>
      </c>
      <c r="DH267" t="s">
        <v>113</v>
      </c>
      <c r="DI267" t="s">
        <v>114</v>
      </c>
      <c r="DJ267" t="s">
        <v>147</v>
      </c>
      <c r="DK267" t="s">
        <v>116</v>
      </c>
      <c r="DL267" t="s">
        <v>138</v>
      </c>
      <c r="DM267" t="s">
        <v>148</v>
      </c>
    </row>
    <row r="268" spans="1:117" x14ac:dyDescent="0.3">
      <c r="A268">
        <v>267</v>
      </c>
      <c r="B268" s="2" t="s">
        <v>1000</v>
      </c>
      <c r="C268" t="s">
        <v>1001</v>
      </c>
      <c r="D268" t="s">
        <v>66</v>
      </c>
      <c r="E268" t="s">
        <v>65</v>
      </c>
      <c r="F268" t="s">
        <v>177</v>
      </c>
      <c r="G268" t="s">
        <v>1002</v>
      </c>
      <c r="H268" t="s">
        <v>1003</v>
      </c>
      <c r="I268" s="8">
        <f t="shared" si="213"/>
        <v>0</v>
      </c>
      <c r="J268" s="8">
        <f t="shared" si="214"/>
        <v>0</v>
      </c>
      <c r="K268" s="8">
        <f t="shared" si="215"/>
        <v>0</v>
      </c>
      <c r="L268" s="8">
        <f t="shared" si="216"/>
        <v>1</v>
      </c>
      <c r="M268" s="8">
        <f t="shared" si="217"/>
        <v>0</v>
      </c>
      <c r="N268" s="8">
        <f t="shared" si="218"/>
        <v>0</v>
      </c>
      <c r="O268" s="8">
        <f t="shared" si="219"/>
        <v>0</v>
      </c>
      <c r="P268" s="8">
        <f t="shared" si="220"/>
        <v>0</v>
      </c>
      <c r="Q268" s="8">
        <f t="shared" si="221"/>
        <v>0</v>
      </c>
      <c r="R268" s="8">
        <f t="shared" si="222"/>
        <v>1</v>
      </c>
      <c r="S268" s="8">
        <f t="shared" si="223"/>
        <v>0</v>
      </c>
      <c r="T268" s="8">
        <f t="shared" si="224"/>
        <v>0</v>
      </c>
      <c r="U268" s="8">
        <f t="shared" si="225"/>
        <v>0</v>
      </c>
      <c r="V268" s="8">
        <f t="shared" si="226"/>
        <v>0</v>
      </c>
      <c r="W268" s="10">
        <f t="shared" si="227"/>
        <v>0</v>
      </c>
      <c r="X268" s="10">
        <f t="shared" si="228"/>
        <v>1</v>
      </c>
      <c r="Y268" s="10">
        <f t="shared" si="229"/>
        <v>0</v>
      </c>
      <c r="Z268" s="10">
        <f t="shared" si="230"/>
        <v>1</v>
      </c>
      <c r="AA268" s="10">
        <f t="shared" si="231"/>
        <v>1</v>
      </c>
      <c r="AB268" s="10">
        <f t="shared" si="232"/>
        <v>1</v>
      </c>
      <c r="AC268" s="10">
        <f t="shared" si="233"/>
        <v>0</v>
      </c>
      <c r="AD268" s="10">
        <f t="shared" si="234"/>
        <v>1</v>
      </c>
      <c r="AE268" s="10">
        <f t="shared" si="235"/>
        <v>0</v>
      </c>
      <c r="AF268" s="10">
        <f t="shared" si="236"/>
        <v>0</v>
      </c>
      <c r="AG268" s="10">
        <f t="shared" si="237"/>
        <v>0</v>
      </c>
      <c r="AH268" s="10">
        <f t="shared" si="238"/>
        <v>0</v>
      </c>
      <c r="AI268" s="10">
        <f t="shared" si="239"/>
        <v>1</v>
      </c>
      <c r="AJ268" s="10">
        <f t="shared" si="240"/>
        <v>0</v>
      </c>
      <c r="AK268" s="10">
        <f t="shared" si="241"/>
        <v>0</v>
      </c>
      <c r="AL268" s="10">
        <f t="shared" si="242"/>
        <v>1</v>
      </c>
      <c r="AM268" s="10">
        <f t="shared" si="243"/>
        <v>0</v>
      </c>
      <c r="AN268" s="10">
        <f t="shared" si="244"/>
        <v>1</v>
      </c>
      <c r="AO268" s="10">
        <f t="shared" si="245"/>
        <v>1</v>
      </c>
      <c r="AP268" s="10">
        <f t="shared" si="246"/>
        <v>1</v>
      </c>
      <c r="AQ268" s="10">
        <f t="shared" si="247"/>
        <v>0</v>
      </c>
      <c r="AR268" s="10">
        <f t="shared" si="248"/>
        <v>0</v>
      </c>
      <c r="AS268" s="10">
        <f t="shared" si="249"/>
        <v>1</v>
      </c>
      <c r="AT268" s="10">
        <f t="shared" si="250"/>
        <v>0</v>
      </c>
      <c r="AU268" s="10">
        <f t="shared" si="251"/>
        <v>0</v>
      </c>
      <c r="AV268" s="10">
        <f t="shared" si="252"/>
        <v>0</v>
      </c>
      <c r="AW268" s="10">
        <f t="shared" si="253"/>
        <v>0</v>
      </c>
      <c r="AX268" s="10">
        <f t="shared" si="254"/>
        <v>0</v>
      </c>
      <c r="AY268" s="10">
        <f t="shared" si="255"/>
        <v>0</v>
      </c>
      <c r="AZ268" s="10">
        <f t="shared" si="256"/>
        <v>0</v>
      </c>
      <c r="BA268" s="10">
        <f t="shared" si="257"/>
        <v>0</v>
      </c>
      <c r="BB268" s="10">
        <f t="shared" si="258"/>
        <v>0</v>
      </c>
      <c r="BC268" s="10">
        <f t="shared" si="259"/>
        <v>0</v>
      </c>
      <c r="BD268" s="10">
        <f t="shared" si="260"/>
        <v>0</v>
      </c>
      <c r="BE268" s="10">
        <f t="shared" si="261"/>
        <v>0</v>
      </c>
      <c r="BF268" s="13">
        <f t="shared" si="262"/>
        <v>2</v>
      </c>
      <c r="BG268" s="14">
        <f t="shared" si="263"/>
        <v>0.14285714285714285</v>
      </c>
      <c r="BH268" s="13">
        <f>BK268-BF268</f>
        <v>21.92</v>
      </c>
      <c r="BI268" s="14">
        <f t="shared" si="264"/>
        <v>0.33212121212121215</v>
      </c>
      <c r="BJ268" s="14">
        <f t="shared" si="265"/>
        <v>0.2374891774891775</v>
      </c>
      <c r="BK268">
        <v>23.92</v>
      </c>
      <c r="BL268">
        <v>80</v>
      </c>
      <c r="BM268">
        <v>13</v>
      </c>
      <c r="BN268">
        <v>49</v>
      </c>
      <c r="BO268" s="3">
        <v>0.29899999999999999</v>
      </c>
      <c r="BP268" s="4">
        <v>37.1</v>
      </c>
      <c r="BQ268" t="s">
        <v>261</v>
      </c>
      <c r="BR268" t="s">
        <v>200</v>
      </c>
      <c r="BS268" t="s">
        <v>167</v>
      </c>
      <c r="BT268" t="s">
        <v>73</v>
      </c>
      <c r="BU268" t="s">
        <v>224</v>
      </c>
      <c r="BV268" t="s">
        <v>286</v>
      </c>
      <c r="BW268" t="s">
        <v>76</v>
      </c>
      <c r="BX268" t="s">
        <v>407</v>
      </c>
      <c r="BY268" t="s">
        <v>78</v>
      </c>
      <c r="BZ268" t="s">
        <v>79</v>
      </c>
      <c r="CA268" t="s">
        <v>202</v>
      </c>
      <c r="CB268" t="s">
        <v>297</v>
      </c>
      <c r="CC268" t="s">
        <v>161</v>
      </c>
      <c r="CD268" t="s">
        <v>252</v>
      </c>
      <c r="CE268" t="s">
        <v>127</v>
      </c>
      <c r="CF268" t="s">
        <v>85</v>
      </c>
      <c r="CG268" t="s">
        <v>86</v>
      </c>
      <c r="CH268" t="s">
        <v>87</v>
      </c>
      <c r="CI268" t="s">
        <v>88</v>
      </c>
      <c r="CJ268" t="s">
        <v>89</v>
      </c>
      <c r="CK268" t="s">
        <v>213</v>
      </c>
      <c r="CL268" t="s">
        <v>91</v>
      </c>
      <c r="CM268" t="s">
        <v>181</v>
      </c>
      <c r="CN268" t="s">
        <v>93</v>
      </c>
      <c r="CO268" t="s">
        <v>187</v>
      </c>
      <c r="CP268" t="s">
        <v>143</v>
      </c>
      <c r="CQ268" t="s">
        <v>96</v>
      </c>
      <c r="CR268" t="s">
        <v>97</v>
      </c>
      <c r="CS268" t="s">
        <v>154</v>
      </c>
      <c r="CT268" t="s">
        <v>131</v>
      </c>
      <c r="CU268" t="s">
        <v>132</v>
      </c>
      <c r="CV268" t="s">
        <v>133</v>
      </c>
      <c r="CW268" t="s">
        <v>102</v>
      </c>
      <c r="CX268" t="s">
        <v>103</v>
      </c>
      <c r="CY268" t="s">
        <v>104</v>
      </c>
      <c r="CZ268" t="s">
        <v>195</v>
      </c>
      <c r="DA268" t="s">
        <v>106</v>
      </c>
      <c r="DB268" t="s">
        <v>174</v>
      </c>
      <c r="DC268" t="s">
        <v>428</v>
      </c>
      <c r="DD268" t="s">
        <v>109</v>
      </c>
      <c r="DE268" t="s">
        <v>110</v>
      </c>
      <c r="DF268" t="s">
        <v>182</v>
      </c>
      <c r="DG268" t="s">
        <v>209</v>
      </c>
      <c r="DH268" t="s">
        <v>113</v>
      </c>
      <c r="DI268" t="s">
        <v>225</v>
      </c>
      <c r="DJ268" t="s">
        <v>275</v>
      </c>
      <c r="DK268" t="s">
        <v>276</v>
      </c>
      <c r="DL268" t="s">
        <v>277</v>
      </c>
      <c r="DM268" t="s">
        <v>278</v>
      </c>
    </row>
    <row r="269" spans="1:117" x14ac:dyDescent="0.3">
      <c r="A269">
        <v>268</v>
      </c>
      <c r="B269" s="2" t="s">
        <v>1004</v>
      </c>
      <c r="C269" t="s">
        <v>1005</v>
      </c>
      <c r="D269" t="s">
        <v>66</v>
      </c>
      <c r="E269" t="s">
        <v>66</v>
      </c>
      <c r="F269" t="s">
        <v>177</v>
      </c>
      <c r="G269" t="s">
        <v>151</v>
      </c>
      <c r="H269" t="s">
        <v>1006</v>
      </c>
      <c r="I269" s="8">
        <f t="shared" si="213"/>
        <v>0</v>
      </c>
      <c r="J269" s="8">
        <f t="shared" si="214"/>
        <v>1</v>
      </c>
      <c r="K269" s="8">
        <f t="shared" si="215"/>
        <v>1</v>
      </c>
      <c r="L269" s="8">
        <f t="shared" si="216"/>
        <v>1</v>
      </c>
      <c r="M269" s="8">
        <f t="shared" si="217"/>
        <v>0</v>
      </c>
      <c r="N269" s="8">
        <f t="shared" si="218"/>
        <v>1</v>
      </c>
      <c r="O269" s="8">
        <f t="shared" si="219"/>
        <v>1</v>
      </c>
      <c r="P269" s="8">
        <f t="shared" si="220"/>
        <v>1</v>
      </c>
      <c r="Q269" s="8">
        <f t="shared" si="221"/>
        <v>0</v>
      </c>
      <c r="R269" s="8">
        <f t="shared" si="222"/>
        <v>1</v>
      </c>
      <c r="S269" s="8">
        <f t="shared" si="223"/>
        <v>0</v>
      </c>
      <c r="T269" s="8">
        <f t="shared" si="224"/>
        <v>1</v>
      </c>
      <c r="U269" s="8">
        <f t="shared" si="225"/>
        <v>1</v>
      </c>
      <c r="V269" s="8">
        <f t="shared" si="226"/>
        <v>0</v>
      </c>
      <c r="W269" s="10">
        <f t="shared" si="227"/>
        <v>0</v>
      </c>
      <c r="X269" s="10">
        <f t="shared" si="228"/>
        <v>0</v>
      </c>
      <c r="Y269" s="10">
        <f t="shared" si="229"/>
        <v>0</v>
      </c>
      <c r="Z269" s="10">
        <f t="shared" si="230"/>
        <v>0</v>
      </c>
      <c r="AA269" s="10">
        <f t="shared" si="231"/>
        <v>1</v>
      </c>
      <c r="AB269" s="10">
        <f t="shared" si="232"/>
        <v>0</v>
      </c>
      <c r="AC269" s="10">
        <f t="shared" si="233"/>
        <v>0</v>
      </c>
      <c r="AD269" s="10">
        <f t="shared" si="234"/>
        <v>1</v>
      </c>
      <c r="AE269" s="10">
        <f t="shared" si="235"/>
        <v>0</v>
      </c>
      <c r="AF269" s="10">
        <f t="shared" si="236"/>
        <v>0</v>
      </c>
      <c r="AG269" s="10">
        <f t="shared" si="237"/>
        <v>0</v>
      </c>
      <c r="AH269" s="10">
        <f t="shared" si="238"/>
        <v>0</v>
      </c>
      <c r="AI269" s="10">
        <f t="shared" si="239"/>
        <v>1</v>
      </c>
      <c r="AJ269" s="10">
        <f t="shared" si="240"/>
        <v>0</v>
      </c>
      <c r="AK269" s="10">
        <f t="shared" si="241"/>
        <v>0</v>
      </c>
      <c r="AL269" s="10">
        <f t="shared" si="242"/>
        <v>1</v>
      </c>
      <c r="AM269" s="10">
        <f t="shared" si="243"/>
        <v>1</v>
      </c>
      <c r="AN269" s="10">
        <f t="shared" si="244"/>
        <v>0</v>
      </c>
      <c r="AO269" s="10">
        <f t="shared" si="245"/>
        <v>0</v>
      </c>
      <c r="AP269" s="10">
        <f t="shared" si="246"/>
        <v>0</v>
      </c>
      <c r="AQ269" s="10">
        <f t="shared" si="247"/>
        <v>0</v>
      </c>
      <c r="AR269" s="10">
        <f t="shared" si="248"/>
        <v>0</v>
      </c>
      <c r="AS269" s="10">
        <f t="shared" si="249"/>
        <v>0</v>
      </c>
      <c r="AT269" s="10">
        <f t="shared" si="250"/>
        <v>0</v>
      </c>
      <c r="AU269" s="10">
        <f t="shared" si="251"/>
        <v>0</v>
      </c>
      <c r="AV269" s="10">
        <f t="shared" si="252"/>
        <v>0</v>
      </c>
      <c r="AW269" s="10">
        <f t="shared" si="253"/>
        <v>0</v>
      </c>
      <c r="AX269" s="10">
        <f t="shared" si="254"/>
        <v>0</v>
      </c>
      <c r="AY269" s="10">
        <f t="shared" si="255"/>
        <v>0</v>
      </c>
      <c r="AZ269" s="10">
        <f t="shared" si="256"/>
        <v>0</v>
      </c>
      <c r="BA269" s="10">
        <f t="shared" si="257"/>
        <v>1</v>
      </c>
      <c r="BB269" s="10">
        <f t="shared" si="258"/>
        <v>1</v>
      </c>
      <c r="BC269" s="10">
        <f t="shared" si="259"/>
        <v>1</v>
      </c>
      <c r="BD269" s="10">
        <f t="shared" si="260"/>
        <v>0</v>
      </c>
      <c r="BE269" s="10">
        <f t="shared" si="261"/>
        <v>0</v>
      </c>
      <c r="BF269" s="13">
        <f t="shared" si="262"/>
        <v>9</v>
      </c>
      <c r="BG269" s="14">
        <f t="shared" si="263"/>
        <v>0.6428571428571429</v>
      </c>
      <c r="BH269" s="13">
        <f>BK269-BF269</f>
        <v>13.41</v>
      </c>
      <c r="BI269" s="14">
        <f t="shared" si="264"/>
        <v>0.20318181818181819</v>
      </c>
      <c r="BJ269" s="14">
        <f t="shared" si="265"/>
        <v>0.42301948051948057</v>
      </c>
      <c r="BK269">
        <v>22.41</v>
      </c>
      <c r="BL269">
        <v>80</v>
      </c>
      <c r="BM269">
        <v>17</v>
      </c>
      <c r="BN269">
        <v>49</v>
      </c>
      <c r="BO269" s="3">
        <v>0.28000000000000003</v>
      </c>
      <c r="BP269" s="4">
        <v>42.3</v>
      </c>
      <c r="BQ269" t="s">
        <v>261</v>
      </c>
      <c r="BR269" t="s">
        <v>71</v>
      </c>
      <c r="BS269" t="s">
        <v>72</v>
      </c>
      <c r="BT269" t="s">
        <v>73</v>
      </c>
      <c r="BU269" t="s">
        <v>240</v>
      </c>
      <c r="BV269" t="s">
        <v>75</v>
      </c>
      <c r="BW269" t="s">
        <v>124</v>
      </c>
      <c r="BX269" t="s">
        <v>77</v>
      </c>
      <c r="BY269" t="s">
        <v>78</v>
      </c>
      <c r="BZ269" t="s">
        <v>79</v>
      </c>
      <c r="CA269" t="s">
        <v>202</v>
      </c>
      <c r="CB269" t="s">
        <v>81</v>
      </c>
      <c r="CC269" t="s">
        <v>126</v>
      </c>
      <c r="CD269" t="s">
        <v>220</v>
      </c>
      <c r="CE269" t="s">
        <v>830</v>
      </c>
      <c r="CF269" t="s">
        <v>269</v>
      </c>
      <c r="CG269" t="s">
        <v>86</v>
      </c>
      <c r="CH269" t="s">
        <v>128</v>
      </c>
      <c r="CI269" t="s">
        <v>88</v>
      </c>
      <c r="CJ269" t="s">
        <v>142</v>
      </c>
      <c r="CK269" t="s">
        <v>213</v>
      </c>
      <c r="CL269" t="s">
        <v>91</v>
      </c>
      <c r="CM269" t="s">
        <v>181</v>
      </c>
      <c r="CN269" t="s">
        <v>93</v>
      </c>
      <c r="CO269" t="s">
        <v>129</v>
      </c>
      <c r="CP269" t="s">
        <v>143</v>
      </c>
      <c r="CQ269" t="s">
        <v>96</v>
      </c>
      <c r="CR269" t="s">
        <v>97</v>
      </c>
      <c r="CS269" t="s">
        <v>154</v>
      </c>
      <c r="CT269" t="s">
        <v>131</v>
      </c>
      <c r="CU269" t="s">
        <v>100</v>
      </c>
      <c r="CV269" t="s">
        <v>101</v>
      </c>
      <c r="CW269" t="s">
        <v>134</v>
      </c>
      <c r="CX269" t="s">
        <v>385</v>
      </c>
      <c r="CY269" t="s">
        <v>104</v>
      </c>
      <c r="CZ269" t="s">
        <v>195</v>
      </c>
      <c r="DA269" t="s">
        <v>162</v>
      </c>
      <c r="DB269" t="s">
        <v>163</v>
      </c>
      <c r="DC269" t="s">
        <v>108</v>
      </c>
      <c r="DD269" t="s">
        <v>262</v>
      </c>
      <c r="DE269" t="s">
        <v>110</v>
      </c>
      <c r="DF269" t="s">
        <v>182</v>
      </c>
      <c r="DG269" t="s">
        <v>146</v>
      </c>
      <c r="DH269" t="s">
        <v>113</v>
      </c>
      <c r="DI269" t="s">
        <v>114</v>
      </c>
      <c r="DJ269" t="s">
        <v>115</v>
      </c>
      <c r="DK269" t="s">
        <v>116</v>
      </c>
      <c r="DL269" t="s">
        <v>138</v>
      </c>
      <c r="DM269" t="s">
        <v>148</v>
      </c>
    </row>
    <row r="270" spans="1:117" x14ac:dyDescent="0.3">
      <c r="A270">
        <v>269</v>
      </c>
      <c r="B270" s="2" t="s">
        <v>1007</v>
      </c>
      <c r="C270" t="s">
        <v>1008</v>
      </c>
      <c r="D270" t="s">
        <v>65</v>
      </c>
      <c r="E270" t="s">
        <v>65</v>
      </c>
      <c r="F270" t="s">
        <v>284</v>
      </c>
      <c r="G270" t="s">
        <v>1009</v>
      </c>
      <c r="H270" t="s">
        <v>622</v>
      </c>
      <c r="I270" s="8">
        <f t="shared" si="213"/>
        <v>1</v>
      </c>
      <c r="J270" s="8">
        <f t="shared" si="214"/>
        <v>1</v>
      </c>
      <c r="K270" s="8">
        <f t="shared" si="215"/>
        <v>0</v>
      </c>
      <c r="L270" s="8">
        <f t="shared" si="216"/>
        <v>1</v>
      </c>
      <c r="M270" s="8">
        <f t="shared" si="217"/>
        <v>1</v>
      </c>
      <c r="N270" s="8">
        <f t="shared" si="218"/>
        <v>0</v>
      </c>
      <c r="O270" s="8">
        <f t="shared" si="219"/>
        <v>0</v>
      </c>
      <c r="P270" s="8">
        <f t="shared" si="220"/>
        <v>0</v>
      </c>
      <c r="Q270" s="8">
        <f t="shared" si="221"/>
        <v>0</v>
      </c>
      <c r="R270" s="8">
        <f t="shared" si="222"/>
        <v>1</v>
      </c>
      <c r="S270" s="8">
        <f t="shared" si="223"/>
        <v>1</v>
      </c>
      <c r="T270" s="8">
        <f t="shared" si="224"/>
        <v>0</v>
      </c>
      <c r="U270" s="8">
        <f t="shared" si="225"/>
        <v>0</v>
      </c>
      <c r="V270" s="8">
        <f t="shared" si="226"/>
        <v>0</v>
      </c>
      <c r="W270" s="10">
        <f t="shared" si="227"/>
        <v>0</v>
      </c>
      <c r="X270" s="10">
        <f t="shared" si="228"/>
        <v>0</v>
      </c>
      <c r="Y270" s="10">
        <f t="shared" si="229"/>
        <v>0</v>
      </c>
      <c r="Z270" s="10">
        <f t="shared" si="230"/>
        <v>0</v>
      </c>
      <c r="AA270" s="10">
        <f t="shared" si="231"/>
        <v>1</v>
      </c>
      <c r="AB270" s="10">
        <f t="shared" si="232"/>
        <v>0</v>
      </c>
      <c r="AC270" s="10">
        <f t="shared" si="233"/>
        <v>1</v>
      </c>
      <c r="AD270" s="10">
        <f t="shared" si="234"/>
        <v>1</v>
      </c>
      <c r="AE270" s="10">
        <f t="shared" si="235"/>
        <v>0</v>
      </c>
      <c r="AF270" s="10">
        <f t="shared" si="236"/>
        <v>0</v>
      </c>
      <c r="AG270" s="10">
        <f t="shared" si="237"/>
        <v>0</v>
      </c>
      <c r="AH270" s="10">
        <f t="shared" si="238"/>
        <v>0</v>
      </c>
      <c r="AI270" s="10">
        <f t="shared" si="239"/>
        <v>0</v>
      </c>
      <c r="AJ270" s="10">
        <f t="shared" si="240"/>
        <v>0</v>
      </c>
      <c r="AK270" s="10">
        <f t="shared" si="241"/>
        <v>0</v>
      </c>
      <c r="AL270" s="10">
        <f t="shared" si="242"/>
        <v>1</v>
      </c>
      <c r="AM270" s="10">
        <f t="shared" si="243"/>
        <v>1</v>
      </c>
      <c r="AN270" s="10">
        <f t="shared" si="244"/>
        <v>1</v>
      </c>
      <c r="AO270" s="10">
        <f t="shared" si="245"/>
        <v>0</v>
      </c>
      <c r="AP270" s="10">
        <f t="shared" si="246"/>
        <v>0</v>
      </c>
      <c r="AQ270" s="10">
        <f t="shared" si="247"/>
        <v>0</v>
      </c>
      <c r="AR270" s="10">
        <f t="shared" si="248"/>
        <v>0</v>
      </c>
      <c r="AS270" s="10">
        <f t="shared" si="249"/>
        <v>1</v>
      </c>
      <c r="AT270" s="10">
        <f t="shared" si="250"/>
        <v>0</v>
      </c>
      <c r="AU270" s="10">
        <f t="shared" si="251"/>
        <v>0</v>
      </c>
      <c r="AV270" s="10">
        <f t="shared" si="252"/>
        <v>0</v>
      </c>
      <c r="AW270" s="10">
        <f t="shared" si="253"/>
        <v>0</v>
      </c>
      <c r="AX270" s="10">
        <f t="shared" si="254"/>
        <v>0</v>
      </c>
      <c r="AY270" s="10">
        <f t="shared" si="255"/>
        <v>0</v>
      </c>
      <c r="AZ270" s="10">
        <f t="shared" si="256"/>
        <v>0</v>
      </c>
      <c r="BA270" s="10">
        <f t="shared" si="257"/>
        <v>1</v>
      </c>
      <c r="BB270" s="10">
        <f t="shared" si="258"/>
        <v>0</v>
      </c>
      <c r="BC270" s="10">
        <f t="shared" si="259"/>
        <v>1</v>
      </c>
      <c r="BD270" s="10">
        <f t="shared" si="260"/>
        <v>0</v>
      </c>
      <c r="BE270" s="10">
        <f t="shared" si="261"/>
        <v>0</v>
      </c>
      <c r="BF270" s="13">
        <f t="shared" si="262"/>
        <v>6</v>
      </c>
      <c r="BG270" s="14">
        <f t="shared" si="263"/>
        <v>0.42857142857142855</v>
      </c>
      <c r="BH270" s="13">
        <f>BK270-BF270</f>
        <v>16.16</v>
      </c>
      <c r="BI270" s="14">
        <f t="shared" si="264"/>
        <v>0.24484848484848484</v>
      </c>
      <c r="BJ270" s="14">
        <f t="shared" si="265"/>
        <v>0.33670995670995668</v>
      </c>
      <c r="BK270">
        <v>22.16</v>
      </c>
      <c r="BL270">
        <v>80</v>
      </c>
      <c r="BM270">
        <v>15</v>
      </c>
      <c r="BN270">
        <v>49</v>
      </c>
      <c r="BO270" s="3">
        <v>0.27700000000000002</v>
      </c>
      <c r="BP270" s="4">
        <v>37</v>
      </c>
      <c r="BQ270" t="s">
        <v>70</v>
      </c>
      <c r="BR270" t="s">
        <v>71</v>
      </c>
      <c r="BS270" t="s">
        <v>406</v>
      </c>
      <c r="BT270" t="s">
        <v>73</v>
      </c>
      <c r="BU270" t="s">
        <v>74</v>
      </c>
      <c r="BV270" t="s">
        <v>286</v>
      </c>
      <c r="BW270" t="s">
        <v>76</v>
      </c>
      <c r="BX270" t="s">
        <v>407</v>
      </c>
      <c r="BY270" t="s">
        <v>78</v>
      </c>
      <c r="BZ270" t="s">
        <v>79</v>
      </c>
      <c r="CA270" t="s">
        <v>80</v>
      </c>
      <c r="CB270" t="s">
        <v>297</v>
      </c>
      <c r="CC270" t="s">
        <v>82</v>
      </c>
      <c r="CD270" t="s">
        <v>220</v>
      </c>
      <c r="CE270" t="s">
        <v>127</v>
      </c>
      <c r="CF270" t="s">
        <v>269</v>
      </c>
      <c r="CG270" t="s">
        <v>86</v>
      </c>
      <c r="CH270" t="s">
        <v>128</v>
      </c>
      <c r="CI270" t="s">
        <v>88</v>
      </c>
      <c r="CJ270" t="s">
        <v>142</v>
      </c>
      <c r="CK270" t="s">
        <v>90</v>
      </c>
      <c r="CL270" t="s">
        <v>91</v>
      </c>
      <c r="CM270" t="s">
        <v>181</v>
      </c>
      <c r="CN270" t="s">
        <v>231</v>
      </c>
      <c r="CO270" t="s">
        <v>187</v>
      </c>
      <c r="CP270" t="s">
        <v>143</v>
      </c>
      <c r="CQ270" t="s">
        <v>144</v>
      </c>
      <c r="CR270" t="s">
        <v>97</v>
      </c>
      <c r="CS270" t="s">
        <v>154</v>
      </c>
      <c r="CT270" t="s">
        <v>131</v>
      </c>
      <c r="CU270" t="s">
        <v>100</v>
      </c>
      <c r="CV270" t="s">
        <v>133</v>
      </c>
      <c r="CW270" t="s">
        <v>134</v>
      </c>
      <c r="CX270" t="s">
        <v>385</v>
      </c>
      <c r="CY270" t="s">
        <v>104</v>
      </c>
      <c r="CZ270" t="s">
        <v>195</v>
      </c>
      <c r="DA270" t="s">
        <v>106</v>
      </c>
      <c r="DB270" t="s">
        <v>174</v>
      </c>
      <c r="DC270" t="s">
        <v>108</v>
      </c>
      <c r="DD270" t="s">
        <v>109</v>
      </c>
      <c r="DE270" t="s">
        <v>110</v>
      </c>
      <c r="DF270" t="s">
        <v>182</v>
      </c>
      <c r="DG270" t="s">
        <v>146</v>
      </c>
      <c r="DH270" t="s">
        <v>113</v>
      </c>
      <c r="DI270" t="s">
        <v>114</v>
      </c>
      <c r="DJ270" t="s">
        <v>147</v>
      </c>
      <c r="DK270" t="s">
        <v>116</v>
      </c>
      <c r="DL270" t="s">
        <v>138</v>
      </c>
      <c r="DM270" t="s">
        <v>148</v>
      </c>
    </row>
    <row r="271" spans="1:117" x14ac:dyDescent="0.3">
      <c r="A271">
        <v>270</v>
      </c>
      <c r="B271" s="2" t="s">
        <v>1010</v>
      </c>
      <c r="C271" t="s">
        <v>1011</v>
      </c>
      <c r="D271" t="s">
        <v>66</v>
      </c>
      <c r="E271" t="s">
        <v>65</v>
      </c>
      <c r="F271" t="s">
        <v>228</v>
      </c>
      <c r="G271" t="s">
        <v>759</v>
      </c>
      <c r="H271" t="s">
        <v>235</v>
      </c>
      <c r="I271" s="8">
        <f t="shared" si="213"/>
        <v>1</v>
      </c>
      <c r="J271" s="8">
        <f t="shared" si="214"/>
        <v>1</v>
      </c>
      <c r="K271" s="8">
        <f t="shared" si="215"/>
        <v>1</v>
      </c>
      <c r="L271" s="8">
        <f t="shared" si="216"/>
        <v>1</v>
      </c>
      <c r="M271" s="8">
        <f t="shared" si="217"/>
        <v>1</v>
      </c>
      <c r="N271" s="8">
        <f t="shared" si="218"/>
        <v>0</v>
      </c>
      <c r="O271" s="8">
        <f t="shared" si="219"/>
        <v>1</v>
      </c>
      <c r="P271" s="8">
        <f t="shared" si="220"/>
        <v>0</v>
      </c>
      <c r="Q271" s="8">
        <f t="shared" si="221"/>
        <v>0</v>
      </c>
      <c r="R271" s="8">
        <f t="shared" si="222"/>
        <v>1</v>
      </c>
      <c r="S271" s="8">
        <f t="shared" si="223"/>
        <v>1</v>
      </c>
      <c r="T271" s="8">
        <f t="shared" si="224"/>
        <v>0</v>
      </c>
      <c r="U271" s="8">
        <f t="shared" si="225"/>
        <v>0</v>
      </c>
      <c r="V271" s="8">
        <f t="shared" si="226"/>
        <v>0</v>
      </c>
      <c r="W271" s="10">
        <f t="shared" si="227"/>
        <v>0</v>
      </c>
      <c r="X271" s="10">
        <f t="shared" si="228"/>
        <v>0</v>
      </c>
      <c r="Y271" s="10">
        <f t="shared" si="229"/>
        <v>0</v>
      </c>
      <c r="Z271" s="10">
        <f t="shared" si="230"/>
        <v>0</v>
      </c>
      <c r="AA271" s="10">
        <f t="shared" si="231"/>
        <v>1</v>
      </c>
      <c r="AB271" s="10">
        <f t="shared" si="232"/>
        <v>0</v>
      </c>
      <c r="AC271" s="10">
        <f t="shared" si="233"/>
        <v>0</v>
      </c>
      <c r="AD271" s="10">
        <f t="shared" si="234"/>
        <v>1</v>
      </c>
      <c r="AE271" s="10">
        <f t="shared" si="235"/>
        <v>1</v>
      </c>
      <c r="AF271" s="10">
        <f t="shared" si="236"/>
        <v>0</v>
      </c>
      <c r="AG271" s="10">
        <f t="shared" si="237"/>
        <v>0</v>
      </c>
      <c r="AH271" s="10">
        <f t="shared" si="238"/>
        <v>0</v>
      </c>
      <c r="AI271" s="10">
        <f t="shared" si="239"/>
        <v>0</v>
      </c>
      <c r="AJ271" s="10">
        <f t="shared" si="240"/>
        <v>1</v>
      </c>
      <c r="AK271" s="10">
        <f t="shared" si="241"/>
        <v>0</v>
      </c>
      <c r="AL271" s="10">
        <f t="shared" si="242"/>
        <v>1</v>
      </c>
      <c r="AM271" s="10">
        <f t="shared" si="243"/>
        <v>0</v>
      </c>
      <c r="AN271" s="10">
        <f t="shared" si="244"/>
        <v>0</v>
      </c>
      <c r="AO271" s="10">
        <f t="shared" si="245"/>
        <v>1</v>
      </c>
      <c r="AP271" s="10">
        <f t="shared" si="246"/>
        <v>0</v>
      </c>
      <c r="AQ271" s="10">
        <f t="shared" si="247"/>
        <v>0</v>
      </c>
      <c r="AR271" s="10">
        <f t="shared" si="248"/>
        <v>0</v>
      </c>
      <c r="AS271" s="10">
        <f t="shared" si="249"/>
        <v>0</v>
      </c>
      <c r="AT271" s="10">
        <f t="shared" si="250"/>
        <v>0</v>
      </c>
      <c r="AU271" s="10">
        <f t="shared" si="251"/>
        <v>0</v>
      </c>
      <c r="AV271" s="10">
        <f t="shared" si="252"/>
        <v>0</v>
      </c>
      <c r="AW271" s="10">
        <f t="shared" si="253"/>
        <v>0</v>
      </c>
      <c r="AX271" s="10">
        <f t="shared" si="254"/>
        <v>0</v>
      </c>
      <c r="AY271" s="10">
        <f t="shared" si="255"/>
        <v>0</v>
      </c>
      <c r="AZ271" s="10">
        <f t="shared" si="256"/>
        <v>0</v>
      </c>
      <c r="BA271" s="10">
        <f t="shared" si="257"/>
        <v>1</v>
      </c>
      <c r="BB271" s="10">
        <f t="shared" si="258"/>
        <v>0</v>
      </c>
      <c r="BC271" s="10">
        <f t="shared" si="259"/>
        <v>1</v>
      </c>
      <c r="BD271" s="10">
        <f t="shared" si="260"/>
        <v>0</v>
      </c>
      <c r="BE271" s="10">
        <f t="shared" si="261"/>
        <v>0</v>
      </c>
      <c r="BF271" s="13">
        <f t="shared" si="262"/>
        <v>8</v>
      </c>
      <c r="BG271" s="14">
        <f t="shared" si="263"/>
        <v>0.5714285714285714</v>
      </c>
      <c r="BH271" s="13">
        <f>BK271-BF271</f>
        <v>14.16</v>
      </c>
      <c r="BI271" s="14">
        <f t="shared" si="264"/>
        <v>0.21454545454545454</v>
      </c>
      <c r="BJ271" s="14">
        <f t="shared" si="265"/>
        <v>0.392987012987013</v>
      </c>
      <c r="BK271">
        <v>22.16</v>
      </c>
      <c r="BL271">
        <v>80</v>
      </c>
      <c r="BM271">
        <v>16</v>
      </c>
      <c r="BN271">
        <v>49</v>
      </c>
      <c r="BO271" s="3">
        <v>0.27700000000000002</v>
      </c>
      <c r="BP271" s="4">
        <v>29.6</v>
      </c>
      <c r="BQ271" t="s">
        <v>70</v>
      </c>
      <c r="BR271" t="s">
        <v>71</v>
      </c>
      <c r="BS271" t="s">
        <v>72</v>
      </c>
      <c r="BT271" t="s">
        <v>73</v>
      </c>
      <c r="BU271" t="s">
        <v>74</v>
      </c>
      <c r="BV271" t="s">
        <v>286</v>
      </c>
      <c r="BW271" t="s">
        <v>124</v>
      </c>
      <c r="BX271" t="s">
        <v>193</v>
      </c>
      <c r="BY271" t="s">
        <v>78</v>
      </c>
      <c r="BZ271" t="s">
        <v>79</v>
      </c>
      <c r="CA271" t="s">
        <v>80</v>
      </c>
      <c r="CB271" t="s">
        <v>168</v>
      </c>
      <c r="CC271" t="s">
        <v>82</v>
      </c>
      <c r="CD271" t="s">
        <v>252</v>
      </c>
      <c r="CE271" t="s">
        <v>127</v>
      </c>
      <c r="CF271" t="s">
        <v>269</v>
      </c>
      <c r="CG271" t="s">
        <v>86</v>
      </c>
      <c r="CH271" t="s">
        <v>364</v>
      </c>
      <c r="CI271" t="s">
        <v>88</v>
      </c>
      <c r="CJ271" t="s">
        <v>142</v>
      </c>
      <c r="CK271" t="s">
        <v>213</v>
      </c>
      <c r="CL271" t="s">
        <v>91</v>
      </c>
      <c r="CM271" t="s">
        <v>92</v>
      </c>
      <c r="CN271" t="s">
        <v>93</v>
      </c>
      <c r="CO271" t="s">
        <v>129</v>
      </c>
      <c r="CP271" t="s">
        <v>143</v>
      </c>
      <c r="CQ271" t="s">
        <v>144</v>
      </c>
      <c r="CR271" t="s">
        <v>145</v>
      </c>
      <c r="CS271" t="s">
        <v>154</v>
      </c>
      <c r="CT271" t="s">
        <v>131</v>
      </c>
      <c r="CU271" t="s">
        <v>132</v>
      </c>
      <c r="CV271" t="s">
        <v>349</v>
      </c>
      <c r="CW271" t="s">
        <v>102</v>
      </c>
      <c r="CX271" t="s">
        <v>385</v>
      </c>
      <c r="CY271" t="s">
        <v>104</v>
      </c>
      <c r="CZ271" t="s">
        <v>195</v>
      </c>
      <c r="DA271" t="s">
        <v>162</v>
      </c>
      <c r="DB271" t="s">
        <v>163</v>
      </c>
      <c r="DC271" t="s">
        <v>108</v>
      </c>
      <c r="DD271" t="s">
        <v>109</v>
      </c>
      <c r="DE271" t="s">
        <v>110</v>
      </c>
      <c r="DF271" t="s">
        <v>137</v>
      </c>
      <c r="DG271" t="s">
        <v>209</v>
      </c>
      <c r="DH271" t="s">
        <v>113</v>
      </c>
      <c r="DI271" t="s">
        <v>114</v>
      </c>
      <c r="DJ271" t="s">
        <v>275</v>
      </c>
      <c r="DK271" t="s">
        <v>116</v>
      </c>
      <c r="DL271" t="s">
        <v>277</v>
      </c>
      <c r="DM271" t="s">
        <v>278</v>
      </c>
    </row>
    <row r="272" spans="1:117" x14ac:dyDescent="0.3">
      <c r="A272">
        <v>271</v>
      </c>
      <c r="B272" s="2" t="s">
        <v>1012</v>
      </c>
      <c r="C272" t="s">
        <v>1013</v>
      </c>
      <c r="D272" t="s">
        <v>66</v>
      </c>
      <c r="E272" t="s">
        <v>66</v>
      </c>
      <c r="F272" t="s">
        <v>284</v>
      </c>
      <c r="G272" t="s">
        <v>206</v>
      </c>
      <c r="H272" t="s">
        <v>235</v>
      </c>
      <c r="I272" s="8">
        <f t="shared" si="213"/>
        <v>0</v>
      </c>
      <c r="J272" s="8">
        <f t="shared" si="214"/>
        <v>0</v>
      </c>
      <c r="K272" s="8">
        <f t="shared" si="215"/>
        <v>1</v>
      </c>
      <c r="L272" s="8">
        <f t="shared" si="216"/>
        <v>1</v>
      </c>
      <c r="M272" s="8">
        <f t="shared" si="217"/>
        <v>1</v>
      </c>
      <c r="N272" s="8">
        <f t="shared" si="218"/>
        <v>0</v>
      </c>
      <c r="O272" s="8">
        <f t="shared" si="219"/>
        <v>1</v>
      </c>
      <c r="P272" s="8">
        <f t="shared" si="220"/>
        <v>1</v>
      </c>
      <c r="Q272" s="8">
        <f t="shared" si="221"/>
        <v>0</v>
      </c>
      <c r="R272" s="8">
        <f t="shared" si="222"/>
        <v>0</v>
      </c>
      <c r="S272" s="8">
        <f t="shared" si="223"/>
        <v>1</v>
      </c>
      <c r="T272" s="8">
        <f t="shared" si="224"/>
        <v>0</v>
      </c>
      <c r="U272" s="8">
        <f t="shared" si="225"/>
        <v>0</v>
      </c>
      <c r="V272" s="8">
        <f t="shared" si="226"/>
        <v>0</v>
      </c>
      <c r="W272" s="10">
        <f t="shared" si="227"/>
        <v>0</v>
      </c>
      <c r="X272" s="10">
        <f t="shared" si="228"/>
        <v>0</v>
      </c>
      <c r="Y272" s="10">
        <f t="shared" si="229"/>
        <v>0</v>
      </c>
      <c r="Z272" s="10">
        <f t="shared" si="230"/>
        <v>1</v>
      </c>
      <c r="AA272" s="10">
        <f t="shared" si="231"/>
        <v>1</v>
      </c>
      <c r="AB272" s="10">
        <f t="shared" si="232"/>
        <v>0</v>
      </c>
      <c r="AC272" s="10">
        <f t="shared" si="233"/>
        <v>1</v>
      </c>
      <c r="AD272" s="10">
        <f t="shared" si="234"/>
        <v>1</v>
      </c>
      <c r="AE272" s="10">
        <f t="shared" si="235"/>
        <v>0</v>
      </c>
      <c r="AF272" s="10">
        <f t="shared" si="236"/>
        <v>0</v>
      </c>
      <c r="AG272" s="10">
        <f t="shared" si="237"/>
        <v>0</v>
      </c>
      <c r="AH272" s="10">
        <f t="shared" si="238"/>
        <v>0</v>
      </c>
      <c r="AI272" s="10">
        <f t="shared" si="239"/>
        <v>0</v>
      </c>
      <c r="AJ272" s="10">
        <f t="shared" si="240"/>
        <v>0</v>
      </c>
      <c r="AK272" s="10">
        <f t="shared" si="241"/>
        <v>0</v>
      </c>
      <c r="AL272" s="10">
        <f t="shared" si="242"/>
        <v>1</v>
      </c>
      <c r="AM272" s="10">
        <f t="shared" si="243"/>
        <v>0</v>
      </c>
      <c r="AN272" s="10">
        <f t="shared" si="244"/>
        <v>0</v>
      </c>
      <c r="AO272" s="10">
        <f t="shared" si="245"/>
        <v>0</v>
      </c>
      <c r="AP272" s="10">
        <f t="shared" si="246"/>
        <v>0</v>
      </c>
      <c r="AQ272" s="10">
        <f t="shared" si="247"/>
        <v>0</v>
      </c>
      <c r="AR272" s="10">
        <f t="shared" si="248"/>
        <v>0</v>
      </c>
      <c r="AS272" s="10">
        <f t="shared" si="249"/>
        <v>0</v>
      </c>
      <c r="AT272" s="10">
        <f t="shared" si="250"/>
        <v>0</v>
      </c>
      <c r="AU272" s="10">
        <f t="shared" si="251"/>
        <v>0</v>
      </c>
      <c r="AV272" s="10">
        <f t="shared" si="252"/>
        <v>0</v>
      </c>
      <c r="AW272" s="10">
        <f t="shared" si="253"/>
        <v>0</v>
      </c>
      <c r="AX272" s="10">
        <f t="shared" si="254"/>
        <v>0</v>
      </c>
      <c r="AY272" s="10">
        <f t="shared" si="255"/>
        <v>0</v>
      </c>
      <c r="AZ272" s="10">
        <f t="shared" si="256"/>
        <v>0</v>
      </c>
      <c r="BA272" s="10">
        <f t="shared" si="257"/>
        <v>0</v>
      </c>
      <c r="BB272" s="10">
        <f t="shared" si="258"/>
        <v>0</v>
      </c>
      <c r="BC272" s="10">
        <f t="shared" si="259"/>
        <v>0</v>
      </c>
      <c r="BD272" s="10">
        <f t="shared" si="260"/>
        <v>0</v>
      </c>
      <c r="BE272" s="10">
        <f t="shared" si="261"/>
        <v>0</v>
      </c>
      <c r="BF272" s="13">
        <f t="shared" si="262"/>
        <v>6</v>
      </c>
      <c r="BG272" s="14">
        <f t="shared" si="263"/>
        <v>0.42857142857142855</v>
      </c>
      <c r="BH272" s="13">
        <f>BK272-BF272</f>
        <v>16.010000000000002</v>
      </c>
      <c r="BI272" s="14">
        <f t="shared" si="264"/>
        <v>0.24257575757575761</v>
      </c>
      <c r="BJ272" s="14">
        <f t="shared" si="265"/>
        <v>0.33557359307359308</v>
      </c>
      <c r="BK272">
        <v>22.01</v>
      </c>
      <c r="BL272">
        <v>80</v>
      </c>
      <c r="BM272">
        <v>11</v>
      </c>
      <c r="BN272">
        <v>49</v>
      </c>
      <c r="BO272" s="3">
        <v>0.27500000000000002</v>
      </c>
      <c r="BP272" s="4">
        <v>27.7</v>
      </c>
      <c r="BQ272" t="s">
        <v>261</v>
      </c>
      <c r="BR272" t="s">
        <v>645</v>
      </c>
      <c r="BS272" t="s">
        <v>72</v>
      </c>
      <c r="BT272" t="s">
        <v>73</v>
      </c>
      <c r="BU272" t="s">
        <v>74</v>
      </c>
      <c r="BV272" t="s">
        <v>286</v>
      </c>
      <c r="BW272" t="s">
        <v>124</v>
      </c>
      <c r="BX272" t="s">
        <v>77</v>
      </c>
      <c r="BY272" t="s">
        <v>78</v>
      </c>
      <c r="BZ272" t="s">
        <v>296</v>
      </c>
      <c r="CA272" t="s">
        <v>80</v>
      </c>
      <c r="CB272" t="s">
        <v>168</v>
      </c>
      <c r="CC272" t="s">
        <v>82</v>
      </c>
      <c r="CD272" t="s">
        <v>252</v>
      </c>
      <c r="CE272" t="s">
        <v>127</v>
      </c>
      <c r="CF272" t="s">
        <v>186</v>
      </c>
      <c r="CG272" t="s">
        <v>86</v>
      </c>
      <c r="CH272" t="s">
        <v>87</v>
      </c>
      <c r="CI272" t="s">
        <v>88</v>
      </c>
      <c r="CJ272" t="s">
        <v>142</v>
      </c>
      <c r="CK272" t="s">
        <v>90</v>
      </c>
      <c r="CL272" t="s">
        <v>91</v>
      </c>
      <c r="CM272" t="s">
        <v>181</v>
      </c>
      <c r="CN272" t="s">
        <v>93</v>
      </c>
      <c r="CO272" t="s">
        <v>129</v>
      </c>
      <c r="CP272" t="s">
        <v>143</v>
      </c>
      <c r="CQ272" t="s">
        <v>144</v>
      </c>
      <c r="CR272" t="s">
        <v>97</v>
      </c>
      <c r="CS272" t="s">
        <v>154</v>
      </c>
      <c r="CT272" t="s">
        <v>131</v>
      </c>
      <c r="CU272" t="s">
        <v>132</v>
      </c>
      <c r="CV272" t="s">
        <v>349</v>
      </c>
      <c r="CW272" t="s">
        <v>439</v>
      </c>
      <c r="CX272" t="s">
        <v>271</v>
      </c>
      <c r="CY272" t="s">
        <v>104</v>
      </c>
      <c r="CZ272" t="s">
        <v>195</v>
      </c>
      <c r="DA272" t="s">
        <v>162</v>
      </c>
      <c r="DB272" t="s">
        <v>163</v>
      </c>
      <c r="DC272" t="s">
        <v>108</v>
      </c>
      <c r="DD272" t="s">
        <v>109</v>
      </c>
      <c r="DE272" t="s">
        <v>110</v>
      </c>
      <c r="DF272" t="s">
        <v>182</v>
      </c>
      <c r="DG272" t="s">
        <v>209</v>
      </c>
      <c r="DH272" t="s">
        <v>113</v>
      </c>
      <c r="DI272" t="s">
        <v>225</v>
      </c>
      <c r="DJ272" t="s">
        <v>275</v>
      </c>
      <c r="DK272" t="s">
        <v>276</v>
      </c>
      <c r="DL272" t="s">
        <v>277</v>
      </c>
      <c r="DM272" t="s">
        <v>278</v>
      </c>
    </row>
    <row r="273" spans="1:117" x14ac:dyDescent="0.3">
      <c r="A273">
        <v>272</v>
      </c>
      <c r="B273" s="2" t="s">
        <v>1014</v>
      </c>
      <c r="C273" t="s">
        <v>1015</v>
      </c>
      <c r="D273" t="s">
        <v>65</v>
      </c>
      <c r="E273" t="s">
        <v>65</v>
      </c>
      <c r="F273" t="s">
        <v>284</v>
      </c>
      <c r="G273" t="s">
        <v>450</v>
      </c>
      <c r="H273" t="s">
        <v>1016</v>
      </c>
      <c r="I273" s="8">
        <f t="shared" si="213"/>
        <v>1</v>
      </c>
      <c r="J273" s="8">
        <f t="shared" si="214"/>
        <v>0</v>
      </c>
      <c r="K273" s="8">
        <f t="shared" si="215"/>
        <v>1</v>
      </c>
      <c r="L273" s="8">
        <f t="shared" si="216"/>
        <v>1</v>
      </c>
      <c r="M273" s="8">
        <f t="shared" si="217"/>
        <v>0</v>
      </c>
      <c r="N273" s="8">
        <f t="shared" si="218"/>
        <v>1</v>
      </c>
      <c r="O273" s="8">
        <f t="shared" si="219"/>
        <v>0</v>
      </c>
      <c r="P273" s="8">
        <f t="shared" si="220"/>
        <v>0</v>
      </c>
      <c r="Q273" s="8">
        <f t="shared" si="221"/>
        <v>0</v>
      </c>
      <c r="R273" s="8">
        <f t="shared" si="222"/>
        <v>1</v>
      </c>
      <c r="S273" s="8">
        <f t="shared" si="223"/>
        <v>0</v>
      </c>
      <c r="T273" s="8">
        <f t="shared" si="224"/>
        <v>0</v>
      </c>
      <c r="U273" s="8">
        <f t="shared" si="225"/>
        <v>1</v>
      </c>
      <c r="V273" s="8">
        <f t="shared" si="226"/>
        <v>0</v>
      </c>
      <c r="W273" s="10">
        <f t="shared" si="227"/>
        <v>0</v>
      </c>
      <c r="X273" s="10">
        <f t="shared" si="228"/>
        <v>0</v>
      </c>
      <c r="Y273" s="10">
        <f t="shared" si="229"/>
        <v>0</v>
      </c>
      <c r="Z273" s="10">
        <f t="shared" si="230"/>
        <v>0</v>
      </c>
      <c r="AA273" s="10">
        <f t="shared" si="231"/>
        <v>1</v>
      </c>
      <c r="AB273" s="10">
        <f t="shared" si="232"/>
        <v>0</v>
      </c>
      <c r="AC273" s="10">
        <f t="shared" si="233"/>
        <v>0</v>
      </c>
      <c r="AD273" s="10">
        <f t="shared" si="234"/>
        <v>0</v>
      </c>
      <c r="AE273" s="10">
        <f t="shared" si="235"/>
        <v>0</v>
      </c>
      <c r="AF273" s="10">
        <f t="shared" si="236"/>
        <v>0</v>
      </c>
      <c r="AG273" s="10">
        <f t="shared" si="237"/>
        <v>0</v>
      </c>
      <c r="AH273" s="10">
        <f t="shared" si="238"/>
        <v>0</v>
      </c>
      <c r="AI273" s="10">
        <f t="shared" si="239"/>
        <v>0</v>
      </c>
      <c r="AJ273" s="10">
        <f t="shared" si="240"/>
        <v>0</v>
      </c>
      <c r="AK273" s="10">
        <f t="shared" si="241"/>
        <v>0</v>
      </c>
      <c r="AL273" s="10">
        <f t="shared" si="242"/>
        <v>1</v>
      </c>
      <c r="AM273" s="10">
        <f t="shared" si="243"/>
        <v>0</v>
      </c>
      <c r="AN273" s="10">
        <f t="shared" si="244"/>
        <v>0</v>
      </c>
      <c r="AO273" s="10">
        <f t="shared" si="245"/>
        <v>0</v>
      </c>
      <c r="AP273" s="10">
        <f t="shared" si="246"/>
        <v>0</v>
      </c>
      <c r="AQ273" s="10">
        <f t="shared" si="247"/>
        <v>0</v>
      </c>
      <c r="AR273" s="10">
        <f t="shared" si="248"/>
        <v>0</v>
      </c>
      <c r="AS273" s="10">
        <f t="shared" si="249"/>
        <v>0</v>
      </c>
      <c r="AT273" s="10">
        <f t="shared" si="250"/>
        <v>0</v>
      </c>
      <c r="AU273" s="10">
        <f t="shared" si="251"/>
        <v>0</v>
      </c>
      <c r="AV273" s="10">
        <f t="shared" si="252"/>
        <v>0</v>
      </c>
      <c r="AW273" s="10">
        <f t="shared" si="253"/>
        <v>0</v>
      </c>
      <c r="AX273" s="10">
        <f t="shared" si="254"/>
        <v>0</v>
      </c>
      <c r="AY273" s="10">
        <f t="shared" si="255"/>
        <v>0</v>
      </c>
      <c r="AZ273" s="10">
        <f t="shared" si="256"/>
        <v>0</v>
      </c>
      <c r="BA273" s="10">
        <f t="shared" si="257"/>
        <v>1</v>
      </c>
      <c r="BB273" s="10">
        <f t="shared" si="258"/>
        <v>1</v>
      </c>
      <c r="BC273" s="10">
        <f t="shared" si="259"/>
        <v>1</v>
      </c>
      <c r="BD273" s="10">
        <f t="shared" si="260"/>
        <v>0</v>
      </c>
      <c r="BE273" s="10">
        <f t="shared" si="261"/>
        <v>0</v>
      </c>
      <c r="BF273" s="13">
        <f t="shared" si="262"/>
        <v>6</v>
      </c>
      <c r="BG273" s="14">
        <f t="shared" si="263"/>
        <v>0.42857142857142855</v>
      </c>
      <c r="BH273" s="13">
        <f>BK273-BF273</f>
        <v>14.75</v>
      </c>
      <c r="BI273" s="14">
        <f t="shared" si="264"/>
        <v>0.22348484848484848</v>
      </c>
      <c r="BJ273" s="14">
        <f t="shared" si="265"/>
        <v>0.3260281385281385</v>
      </c>
      <c r="BK273">
        <v>20.75</v>
      </c>
      <c r="BL273">
        <v>80</v>
      </c>
      <c r="BM273">
        <v>11</v>
      </c>
      <c r="BN273">
        <v>49</v>
      </c>
      <c r="BO273" s="3">
        <v>0.25900000000000001</v>
      </c>
      <c r="BP273" s="4">
        <v>32.9</v>
      </c>
      <c r="BQ273" t="s">
        <v>70</v>
      </c>
      <c r="BR273" t="s">
        <v>200</v>
      </c>
      <c r="BS273" t="s">
        <v>72</v>
      </c>
      <c r="BT273" t="s">
        <v>73</v>
      </c>
      <c r="BU273" t="s">
        <v>240</v>
      </c>
      <c r="BV273" t="s">
        <v>75</v>
      </c>
      <c r="BW273" t="s">
        <v>76</v>
      </c>
      <c r="BX273" t="s">
        <v>193</v>
      </c>
      <c r="BY273" t="s">
        <v>78</v>
      </c>
      <c r="BZ273" t="s">
        <v>79</v>
      </c>
      <c r="CA273" t="s">
        <v>202</v>
      </c>
      <c r="CB273" t="s">
        <v>168</v>
      </c>
      <c r="CC273" t="s">
        <v>126</v>
      </c>
      <c r="CD273" t="s">
        <v>252</v>
      </c>
      <c r="CE273" t="s">
        <v>830</v>
      </c>
      <c r="CF273" t="s">
        <v>269</v>
      </c>
      <c r="CG273" t="s">
        <v>577</v>
      </c>
      <c r="CH273" t="s">
        <v>128</v>
      </c>
      <c r="CI273" t="s">
        <v>88</v>
      </c>
      <c r="CJ273" t="s">
        <v>142</v>
      </c>
      <c r="CK273" t="s">
        <v>213</v>
      </c>
      <c r="CL273" t="s">
        <v>180</v>
      </c>
      <c r="CM273" t="s">
        <v>181</v>
      </c>
      <c r="CN273" t="s">
        <v>93</v>
      </c>
      <c r="CO273" t="s">
        <v>129</v>
      </c>
      <c r="CP273" t="s">
        <v>143</v>
      </c>
      <c r="CQ273" t="s">
        <v>144</v>
      </c>
      <c r="CR273" t="s">
        <v>97</v>
      </c>
      <c r="CS273" t="s">
        <v>154</v>
      </c>
      <c r="CT273" t="s">
        <v>131</v>
      </c>
      <c r="CU273" t="s">
        <v>384</v>
      </c>
      <c r="CV273" t="s">
        <v>349</v>
      </c>
      <c r="CW273" t="s">
        <v>439</v>
      </c>
      <c r="CX273" t="s">
        <v>385</v>
      </c>
      <c r="CY273" t="s">
        <v>104</v>
      </c>
      <c r="CZ273" t="s">
        <v>195</v>
      </c>
      <c r="DA273" t="s">
        <v>162</v>
      </c>
      <c r="DB273" t="s">
        <v>174</v>
      </c>
      <c r="DC273" t="s">
        <v>108</v>
      </c>
      <c r="DD273" t="s">
        <v>109</v>
      </c>
      <c r="DE273" t="s">
        <v>110</v>
      </c>
      <c r="DF273" t="s">
        <v>182</v>
      </c>
      <c r="DG273" t="s">
        <v>146</v>
      </c>
      <c r="DH273" t="s">
        <v>113</v>
      </c>
      <c r="DI273" t="s">
        <v>114</v>
      </c>
      <c r="DJ273" t="s">
        <v>115</v>
      </c>
      <c r="DK273" t="s">
        <v>116</v>
      </c>
      <c r="DL273" t="s">
        <v>138</v>
      </c>
      <c r="DM273" t="s">
        <v>148</v>
      </c>
    </row>
    <row r="274" spans="1:117" x14ac:dyDescent="0.3">
      <c r="A274">
        <v>273</v>
      </c>
      <c r="B274" s="2" t="s">
        <v>1017</v>
      </c>
      <c r="C274" t="s">
        <v>1018</v>
      </c>
      <c r="D274" t="s">
        <v>66</v>
      </c>
      <c r="E274" t="s">
        <v>65</v>
      </c>
      <c r="F274" t="s">
        <v>1019</v>
      </c>
      <c r="G274" t="s">
        <v>1019</v>
      </c>
      <c r="H274" t="s">
        <v>1020</v>
      </c>
      <c r="I274" s="8">
        <f t="shared" si="213"/>
        <v>0</v>
      </c>
      <c r="J274" s="8">
        <f t="shared" si="214"/>
        <v>1</v>
      </c>
      <c r="K274" s="8">
        <f t="shared" si="215"/>
        <v>1</v>
      </c>
      <c r="L274" s="8">
        <f t="shared" si="216"/>
        <v>1</v>
      </c>
      <c r="M274" s="8">
        <f t="shared" si="217"/>
        <v>1</v>
      </c>
      <c r="N274" s="8">
        <f t="shared" si="218"/>
        <v>1</v>
      </c>
      <c r="O274" s="8">
        <f t="shared" si="219"/>
        <v>0</v>
      </c>
      <c r="P274" s="8">
        <f t="shared" si="220"/>
        <v>1</v>
      </c>
      <c r="Q274" s="8">
        <f t="shared" si="221"/>
        <v>0</v>
      </c>
      <c r="R274" s="8">
        <f t="shared" si="222"/>
        <v>1</v>
      </c>
      <c r="S274" s="8">
        <f t="shared" si="223"/>
        <v>0</v>
      </c>
      <c r="T274" s="8">
        <f t="shared" si="224"/>
        <v>0</v>
      </c>
      <c r="U274" s="8">
        <f t="shared" si="225"/>
        <v>0</v>
      </c>
      <c r="V274" s="8">
        <f t="shared" si="226"/>
        <v>0</v>
      </c>
      <c r="W274" s="10">
        <f t="shared" si="227"/>
        <v>0</v>
      </c>
      <c r="X274" s="10">
        <f t="shared" si="228"/>
        <v>0</v>
      </c>
      <c r="Y274" s="10">
        <f t="shared" si="229"/>
        <v>0</v>
      </c>
      <c r="Z274" s="10">
        <f t="shared" si="230"/>
        <v>0</v>
      </c>
      <c r="AA274" s="10">
        <f t="shared" si="231"/>
        <v>1</v>
      </c>
      <c r="AB274" s="10">
        <f t="shared" si="232"/>
        <v>0</v>
      </c>
      <c r="AC274" s="10">
        <f t="shared" si="233"/>
        <v>0</v>
      </c>
      <c r="AD274" s="10">
        <f t="shared" si="234"/>
        <v>0</v>
      </c>
      <c r="AE274" s="10">
        <f t="shared" si="235"/>
        <v>1</v>
      </c>
      <c r="AF274" s="10">
        <f t="shared" si="236"/>
        <v>0</v>
      </c>
      <c r="AG274" s="10">
        <f t="shared" si="237"/>
        <v>0</v>
      </c>
      <c r="AH274" s="10">
        <f t="shared" si="238"/>
        <v>1</v>
      </c>
      <c r="AI274" s="10">
        <f t="shared" si="239"/>
        <v>0</v>
      </c>
      <c r="AJ274" s="10">
        <f t="shared" si="240"/>
        <v>0</v>
      </c>
      <c r="AK274" s="10">
        <f t="shared" si="241"/>
        <v>0</v>
      </c>
      <c r="AL274" s="10">
        <f t="shared" si="242"/>
        <v>0</v>
      </c>
      <c r="AM274" s="10">
        <f t="shared" si="243"/>
        <v>0</v>
      </c>
      <c r="AN274" s="10">
        <f t="shared" si="244"/>
        <v>0</v>
      </c>
      <c r="AO274" s="10">
        <f t="shared" si="245"/>
        <v>1</v>
      </c>
      <c r="AP274" s="10">
        <f t="shared" si="246"/>
        <v>0</v>
      </c>
      <c r="AQ274" s="10">
        <f t="shared" si="247"/>
        <v>0</v>
      </c>
      <c r="AR274" s="10">
        <f t="shared" si="248"/>
        <v>0</v>
      </c>
      <c r="AS274" s="10">
        <f t="shared" si="249"/>
        <v>0</v>
      </c>
      <c r="AT274" s="10">
        <f t="shared" si="250"/>
        <v>0</v>
      </c>
      <c r="AU274" s="10">
        <f t="shared" si="251"/>
        <v>0</v>
      </c>
      <c r="AV274" s="10">
        <f t="shared" si="252"/>
        <v>0</v>
      </c>
      <c r="AW274" s="10">
        <f t="shared" si="253"/>
        <v>0</v>
      </c>
      <c r="AX274" s="10">
        <f t="shared" si="254"/>
        <v>0</v>
      </c>
      <c r="AY274" s="10">
        <f t="shared" si="255"/>
        <v>0</v>
      </c>
      <c r="AZ274" s="10">
        <f t="shared" si="256"/>
        <v>0</v>
      </c>
      <c r="BA274" s="10">
        <f t="shared" si="257"/>
        <v>1</v>
      </c>
      <c r="BB274" s="10">
        <f t="shared" si="258"/>
        <v>0</v>
      </c>
      <c r="BC274" s="10">
        <f t="shared" si="259"/>
        <v>1</v>
      </c>
      <c r="BD274" s="10">
        <f t="shared" si="260"/>
        <v>0</v>
      </c>
      <c r="BE274" s="10">
        <f t="shared" si="261"/>
        <v>0</v>
      </c>
      <c r="BF274" s="13">
        <f t="shared" si="262"/>
        <v>7</v>
      </c>
      <c r="BG274" s="14">
        <f t="shared" si="263"/>
        <v>0.5</v>
      </c>
      <c r="BH274" s="13">
        <f>BK274-BF274</f>
        <v>9.5799999999999983</v>
      </c>
      <c r="BI274" s="14">
        <f t="shared" si="264"/>
        <v>0.14515151515151511</v>
      </c>
      <c r="BJ274" s="14">
        <f t="shared" si="265"/>
        <v>0.32257575757575757</v>
      </c>
      <c r="BK274">
        <v>16.579999999999998</v>
      </c>
      <c r="BL274">
        <v>80</v>
      </c>
      <c r="BM274">
        <v>13</v>
      </c>
      <c r="BN274">
        <v>49</v>
      </c>
      <c r="BO274" s="3">
        <v>0.20699999999999999</v>
      </c>
      <c r="BP274" s="4">
        <v>49.5</v>
      </c>
      <c r="BQ274" t="s">
        <v>261</v>
      </c>
      <c r="BR274" t="s">
        <v>71</v>
      </c>
      <c r="BS274" t="s">
        <v>72</v>
      </c>
      <c r="BT274" t="s">
        <v>73</v>
      </c>
      <c r="BU274" t="s">
        <v>74</v>
      </c>
      <c r="BV274" t="s">
        <v>75</v>
      </c>
      <c r="BW274" t="s">
        <v>76</v>
      </c>
      <c r="BX274" t="s">
        <v>77</v>
      </c>
      <c r="BY274" t="s">
        <v>78</v>
      </c>
      <c r="BZ274" t="s">
        <v>79</v>
      </c>
      <c r="CA274" t="s">
        <v>683</v>
      </c>
      <c r="CB274" t="s">
        <v>168</v>
      </c>
      <c r="CC274" t="s">
        <v>161</v>
      </c>
      <c r="CD274" t="s">
        <v>220</v>
      </c>
      <c r="CE274" t="s">
        <v>127</v>
      </c>
      <c r="CF274" t="s">
        <v>269</v>
      </c>
      <c r="CG274" t="s">
        <v>86</v>
      </c>
      <c r="CH274" t="s">
        <v>128</v>
      </c>
      <c r="CI274" t="s">
        <v>88</v>
      </c>
      <c r="CJ274" t="s">
        <v>142</v>
      </c>
      <c r="CK274" t="s">
        <v>213</v>
      </c>
      <c r="CL274" t="s">
        <v>790</v>
      </c>
      <c r="CM274" t="s">
        <v>92</v>
      </c>
      <c r="CN274" t="s">
        <v>93</v>
      </c>
      <c r="CO274" t="s">
        <v>187</v>
      </c>
      <c r="CP274" t="s">
        <v>95</v>
      </c>
      <c r="CQ274" t="s">
        <v>144</v>
      </c>
      <c r="CR274" t="s">
        <v>97</v>
      </c>
      <c r="CS274" t="s">
        <v>154</v>
      </c>
      <c r="CT274" t="s">
        <v>99</v>
      </c>
      <c r="CU274" t="s">
        <v>132</v>
      </c>
      <c r="CV274" t="s">
        <v>101</v>
      </c>
      <c r="CW274" t="s">
        <v>102</v>
      </c>
      <c r="CX274" t="s">
        <v>271</v>
      </c>
      <c r="CY274" t="s">
        <v>104</v>
      </c>
      <c r="CZ274" t="s">
        <v>135</v>
      </c>
      <c r="DA274" t="s">
        <v>188</v>
      </c>
      <c r="DB274" t="s">
        <v>174</v>
      </c>
      <c r="DC274" t="s">
        <v>108</v>
      </c>
      <c r="DD274" t="s">
        <v>109</v>
      </c>
      <c r="DE274" t="s">
        <v>110</v>
      </c>
      <c r="DF274" t="s">
        <v>137</v>
      </c>
      <c r="DG274" t="s">
        <v>146</v>
      </c>
      <c r="DH274" t="s">
        <v>113</v>
      </c>
      <c r="DI274" t="s">
        <v>114</v>
      </c>
      <c r="DJ274" t="s">
        <v>147</v>
      </c>
      <c r="DK274" t="s">
        <v>116</v>
      </c>
      <c r="DL274" t="s">
        <v>138</v>
      </c>
      <c r="DM274" t="s">
        <v>148</v>
      </c>
    </row>
    <row r="275" spans="1:117" x14ac:dyDescent="0.3">
      <c r="A275">
        <v>274</v>
      </c>
      <c r="B275" s="2" t="s">
        <v>1021</v>
      </c>
      <c r="C275" t="s">
        <v>1022</v>
      </c>
      <c r="D275" t="s">
        <v>65</v>
      </c>
      <c r="E275" t="s">
        <v>65</v>
      </c>
      <c r="F275" t="s">
        <v>228</v>
      </c>
      <c r="G275" t="s">
        <v>759</v>
      </c>
      <c r="H275" t="s">
        <v>235</v>
      </c>
      <c r="I275" s="8">
        <f t="shared" si="213"/>
        <v>1</v>
      </c>
      <c r="J275" s="8">
        <f t="shared" si="214"/>
        <v>1</v>
      </c>
      <c r="K275" s="8">
        <f t="shared" si="215"/>
        <v>0</v>
      </c>
      <c r="L275" s="8">
        <f t="shared" si="216"/>
        <v>1</v>
      </c>
      <c r="M275" s="8">
        <f t="shared" si="217"/>
        <v>1</v>
      </c>
      <c r="N275" s="8">
        <f t="shared" si="218"/>
        <v>0</v>
      </c>
      <c r="O275" s="8">
        <f t="shared" si="219"/>
        <v>1</v>
      </c>
      <c r="P275" s="8">
        <f t="shared" si="220"/>
        <v>0</v>
      </c>
      <c r="Q275" s="8">
        <f t="shared" si="221"/>
        <v>0</v>
      </c>
      <c r="R275" s="8">
        <f t="shared" si="222"/>
        <v>1</v>
      </c>
      <c r="S275" s="8">
        <f t="shared" si="223"/>
        <v>1</v>
      </c>
      <c r="T275" s="8">
        <f t="shared" si="224"/>
        <v>1</v>
      </c>
      <c r="U275" s="8">
        <f t="shared" si="225"/>
        <v>1</v>
      </c>
      <c r="V275" s="8">
        <f t="shared" si="226"/>
        <v>1</v>
      </c>
      <c r="W275" s="10">
        <f t="shared" si="227"/>
        <v>0</v>
      </c>
      <c r="X275" s="10">
        <f t="shared" si="228"/>
        <v>0</v>
      </c>
      <c r="Y275" s="10">
        <f t="shared" si="229"/>
        <v>0</v>
      </c>
      <c r="Z275" s="10">
        <f t="shared" si="230"/>
        <v>0</v>
      </c>
      <c r="AA275" s="10">
        <f t="shared" si="231"/>
        <v>0</v>
      </c>
      <c r="AB275" s="10">
        <f t="shared" si="232"/>
        <v>0</v>
      </c>
      <c r="AC275" s="10">
        <f t="shared" si="233"/>
        <v>0</v>
      </c>
      <c r="AD275" s="10">
        <f t="shared" si="234"/>
        <v>0</v>
      </c>
      <c r="AE275" s="10">
        <f t="shared" si="235"/>
        <v>0</v>
      </c>
      <c r="AF275" s="10">
        <f t="shared" si="236"/>
        <v>0</v>
      </c>
      <c r="AG275" s="10">
        <f t="shared" si="237"/>
        <v>0</v>
      </c>
      <c r="AH275" s="10">
        <f t="shared" si="238"/>
        <v>0</v>
      </c>
      <c r="AI275" s="10">
        <f t="shared" si="239"/>
        <v>0</v>
      </c>
      <c r="AJ275" s="10">
        <f t="shared" si="240"/>
        <v>0</v>
      </c>
      <c r="AK275" s="10">
        <f t="shared" si="241"/>
        <v>0</v>
      </c>
      <c r="AL275" s="10">
        <f t="shared" si="242"/>
        <v>0</v>
      </c>
      <c r="AM275" s="10">
        <f t="shared" si="243"/>
        <v>0</v>
      </c>
      <c r="AN275" s="10">
        <f t="shared" si="244"/>
        <v>0</v>
      </c>
      <c r="AO275" s="10">
        <f t="shared" si="245"/>
        <v>0</v>
      </c>
      <c r="AP275" s="10">
        <f t="shared" si="246"/>
        <v>0</v>
      </c>
      <c r="AQ275" s="10">
        <f t="shared" si="247"/>
        <v>0</v>
      </c>
      <c r="AR275" s="10">
        <f t="shared" si="248"/>
        <v>0</v>
      </c>
      <c r="AS275" s="10">
        <f t="shared" si="249"/>
        <v>0</v>
      </c>
      <c r="AT275" s="10">
        <f t="shared" si="250"/>
        <v>0</v>
      </c>
      <c r="AU275" s="10">
        <f t="shared" si="251"/>
        <v>0</v>
      </c>
      <c r="AV275" s="10">
        <f t="shared" si="252"/>
        <v>0</v>
      </c>
      <c r="AW275" s="10">
        <f t="shared" si="253"/>
        <v>0</v>
      </c>
      <c r="AX275" s="10">
        <f t="shared" si="254"/>
        <v>0</v>
      </c>
      <c r="AY275" s="10">
        <f t="shared" si="255"/>
        <v>0</v>
      </c>
      <c r="AZ275" s="10">
        <f t="shared" si="256"/>
        <v>0</v>
      </c>
      <c r="BA275" s="10">
        <f t="shared" si="257"/>
        <v>0</v>
      </c>
      <c r="BB275" s="10">
        <f t="shared" si="258"/>
        <v>0</v>
      </c>
      <c r="BC275" s="10">
        <f t="shared" si="259"/>
        <v>0</v>
      </c>
      <c r="BD275" s="10">
        <f t="shared" si="260"/>
        <v>0</v>
      </c>
      <c r="BE275" s="10">
        <f t="shared" si="261"/>
        <v>0</v>
      </c>
      <c r="BF275" s="13">
        <f t="shared" si="262"/>
        <v>10</v>
      </c>
      <c r="BG275" s="14">
        <f t="shared" si="263"/>
        <v>0.7142857142857143</v>
      </c>
      <c r="BH275" s="13">
        <f>BK275-BF275</f>
        <v>3.5999999999999996</v>
      </c>
      <c r="BI275" s="14">
        <f t="shared" si="264"/>
        <v>5.4545454545454543E-2</v>
      </c>
      <c r="BJ275" s="14">
        <f t="shared" si="265"/>
        <v>0.38441558441558443</v>
      </c>
      <c r="BK275">
        <v>13.6</v>
      </c>
      <c r="BL275">
        <v>80</v>
      </c>
      <c r="BM275">
        <v>10</v>
      </c>
      <c r="BN275">
        <v>49</v>
      </c>
      <c r="BO275" s="3">
        <v>0.17</v>
      </c>
      <c r="BP275" s="4">
        <v>19</v>
      </c>
      <c r="BQ275" t="s">
        <v>70</v>
      </c>
      <c r="BR275" t="s">
        <v>71</v>
      </c>
      <c r="BS275" t="s">
        <v>167</v>
      </c>
      <c r="BT275" t="s">
        <v>73</v>
      </c>
      <c r="BU275" t="s">
        <v>74</v>
      </c>
      <c r="BV275" t="s">
        <v>153</v>
      </c>
      <c r="BW275" t="s">
        <v>124</v>
      </c>
      <c r="BX275" t="s">
        <v>193</v>
      </c>
      <c r="BY275" t="s">
        <v>78</v>
      </c>
      <c r="BZ275" t="s">
        <v>79</v>
      </c>
      <c r="CA275" t="s">
        <v>80</v>
      </c>
      <c r="CB275" t="s">
        <v>81</v>
      </c>
      <c r="CC275" t="s">
        <v>126</v>
      </c>
      <c r="CD275" t="s">
        <v>83</v>
      </c>
      <c r="CE275" t="s">
        <v>127</v>
      </c>
      <c r="CF275" t="s">
        <v>186</v>
      </c>
      <c r="CG275" t="s">
        <v>86</v>
      </c>
      <c r="CH275" t="s">
        <v>364</v>
      </c>
      <c r="CI275" t="s">
        <v>1023</v>
      </c>
      <c r="CJ275" t="s">
        <v>142</v>
      </c>
      <c r="CK275" t="s">
        <v>427</v>
      </c>
      <c r="CL275" t="s">
        <v>180</v>
      </c>
      <c r="CM275" t="s">
        <v>288</v>
      </c>
      <c r="CN275" t="s">
        <v>231</v>
      </c>
      <c r="CO275" t="s">
        <v>129</v>
      </c>
      <c r="CP275" t="s">
        <v>641</v>
      </c>
      <c r="CQ275" t="s">
        <v>144</v>
      </c>
      <c r="CR275" t="s">
        <v>809</v>
      </c>
      <c r="CS275" t="s">
        <v>154</v>
      </c>
      <c r="CT275" t="s">
        <v>1024</v>
      </c>
      <c r="CU275" t="s">
        <v>384</v>
      </c>
      <c r="CV275" t="s">
        <v>349</v>
      </c>
      <c r="CW275" t="s">
        <v>439</v>
      </c>
      <c r="CX275" t="s">
        <v>385</v>
      </c>
      <c r="CY275" t="s">
        <v>104</v>
      </c>
      <c r="CZ275" t="s">
        <v>195</v>
      </c>
      <c r="DA275" t="s">
        <v>162</v>
      </c>
      <c r="DB275" t="s">
        <v>163</v>
      </c>
      <c r="DC275" t="s">
        <v>428</v>
      </c>
      <c r="DD275" t="s">
        <v>262</v>
      </c>
      <c r="DE275" t="s">
        <v>110</v>
      </c>
      <c r="DF275" t="s">
        <v>182</v>
      </c>
      <c r="DG275" t="s">
        <v>209</v>
      </c>
      <c r="DH275" t="s">
        <v>113</v>
      </c>
      <c r="DI275" t="s">
        <v>225</v>
      </c>
      <c r="DJ275" t="s">
        <v>275</v>
      </c>
      <c r="DK275" t="s">
        <v>276</v>
      </c>
      <c r="DL275" t="s">
        <v>277</v>
      </c>
      <c r="DM275" t="s">
        <v>278</v>
      </c>
    </row>
    <row r="276" spans="1:117" x14ac:dyDescent="0.3">
      <c r="A276">
        <v>275</v>
      </c>
      <c r="B276" s="2" t="s">
        <v>1025</v>
      </c>
      <c r="C276" t="s">
        <v>1026</v>
      </c>
      <c r="D276" t="s">
        <v>65</v>
      </c>
      <c r="E276" t="s">
        <v>65</v>
      </c>
      <c r="F276" t="s">
        <v>291</v>
      </c>
      <c r="G276" t="s">
        <v>1027</v>
      </c>
      <c r="H276" t="s">
        <v>1028</v>
      </c>
      <c r="I276" s="8">
        <f t="shared" si="213"/>
        <v>1</v>
      </c>
      <c r="J276" s="8">
        <f t="shared" si="214"/>
        <v>1</v>
      </c>
      <c r="K276" s="8">
        <f t="shared" si="215"/>
        <v>1</v>
      </c>
      <c r="L276" s="8">
        <f t="shared" si="216"/>
        <v>1</v>
      </c>
      <c r="M276" s="8">
        <f t="shared" si="217"/>
        <v>1</v>
      </c>
      <c r="N276" s="8">
        <f t="shared" si="218"/>
        <v>1</v>
      </c>
      <c r="O276" s="8">
        <f t="shared" si="219"/>
        <v>0</v>
      </c>
      <c r="P276" s="8">
        <f t="shared" si="220"/>
        <v>0</v>
      </c>
      <c r="Q276" s="8">
        <f t="shared" si="221"/>
        <v>0</v>
      </c>
      <c r="R276" s="8">
        <f t="shared" si="222"/>
        <v>1</v>
      </c>
      <c r="S276" s="8">
        <f t="shared" si="223"/>
        <v>0</v>
      </c>
      <c r="T276" s="8">
        <f t="shared" si="224"/>
        <v>0</v>
      </c>
      <c r="U276" s="8">
        <f t="shared" si="225"/>
        <v>1</v>
      </c>
      <c r="V276" s="8">
        <f t="shared" si="226"/>
        <v>0</v>
      </c>
      <c r="W276" s="10">
        <f t="shared" si="227"/>
        <v>0</v>
      </c>
      <c r="X276" s="10">
        <f t="shared" si="228"/>
        <v>0</v>
      </c>
      <c r="Y276" s="10">
        <f t="shared" si="229"/>
        <v>0</v>
      </c>
      <c r="Z276" s="10">
        <f t="shared" si="230"/>
        <v>0</v>
      </c>
      <c r="AA276" s="10">
        <f t="shared" si="231"/>
        <v>0</v>
      </c>
      <c r="AB276" s="10">
        <f t="shared" si="232"/>
        <v>0</v>
      </c>
      <c r="AC276" s="10">
        <f t="shared" si="233"/>
        <v>1</v>
      </c>
      <c r="AD276" s="10">
        <f t="shared" si="234"/>
        <v>0</v>
      </c>
      <c r="AE276" s="10">
        <f t="shared" si="235"/>
        <v>0</v>
      </c>
      <c r="AF276" s="10">
        <f t="shared" si="236"/>
        <v>0</v>
      </c>
      <c r="AG276" s="10">
        <f t="shared" si="237"/>
        <v>0</v>
      </c>
      <c r="AH276" s="10">
        <f t="shared" si="238"/>
        <v>0</v>
      </c>
      <c r="AI276" s="10">
        <f t="shared" si="239"/>
        <v>0</v>
      </c>
      <c r="AJ276" s="10">
        <f t="shared" si="240"/>
        <v>0</v>
      </c>
      <c r="AK276" s="10">
        <f t="shared" si="241"/>
        <v>0</v>
      </c>
      <c r="AL276" s="10">
        <f t="shared" si="242"/>
        <v>0</v>
      </c>
      <c r="AM276" s="10">
        <f t="shared" si="243"/>
        <v>0</v>
      </c>
      <c r="AN276" s="10">
        <f t="shared" si="244"/>
        <v>0</v>
      </c>
      <c r="AO276" s="10">
        <f t="shared" si="245"/>
        <v>0</v>
      </c>
      <c r="AP276" s="10">
        <f t="shared" si="246"/>
        <v>0</v>
      </c>
      <c r="AQ276" s="10">
        <f t="shared" si="247"/>
        <v>0</v>
      </c>
      <c r="AR276" s="10">
        <f t="shared" si="248"/>
        <v>0</v>
      </c>
      <c r="AS276" s="10">
        <f t="shared" si="249"/>
        <v>0</v>
      </c>
      <c r="AT276" s="10">
        <f t="shared" si="250"/>
        <v>0</v>
      </c>
      <c r="AU276" s="10">
        <f t="shared" si="251"/>
        <v>0</v>
      </c>
      <c r="AV276" s="10">
        <f t="shared" si="252"/>
        <v>0</v>
      </c>
      <c r="AW276" s="10">
        <f t="shared" si="253"/>
        <v>0</v>
      </c>
      <c r="AX276" s="10">
        <f t="shared" si="254"/>
        <v>0</v>
      </c>
      <c r="AY276" s="10">
        <f t="shared" si="255"/>
        <v>0</v>
      </c>
      <c r="AZ276" s="10">
        <f t="shared" si="256"/>
        <v>0</v>
      </c>
      <c r="BA276" s="10">
        <f t="shared" si="257"/>
        <v>0</v>
      </c>
      <c r="BB276" s="10">
        <f t="shared" si="258"/>
        <v>0</v>
      </c>
      <c r="BC276" s="10">
        <f t="shared" si="259"/>
        <v>0</v>
      </c>
      <c r="BD276" s="10">
        <f t="shared" si="260"/>
        <v>0</v>
      </c>
      <c r="BE276" s="10">
        <f t="shared" si="261"/>
        <v>0</v>
      </c>
      <c r="BF276" s="13">
        <f t="shared" si="262"/>
        <v>8</v>
      </c>
      <c r="BG276" s="14">
        <f t="shared" si="263"/>
        <v>0.5714285714285714</v>
      </c>
      <c r="BH276" s="13">
        <f>BK276-BF276</f>
        <v>5.5</v>
      </c>
      <c r="BI276" s="14">
        <f t="shared" si="264"/>
        <v>8.3333333333333329E-2</v>
      </c>
      <c r="BJ276" s="14">
        <f t="shared" si="265"/>
        <v>0.32738095238095238</v>
      </c>
      <c r="BK276">
        <v>13.5</v>
      </c>
      <c r="BL276">
        <v>80</v>
      </c>
      <c r="BM276">
        <v>9</v>
      </c>
      <c r="BN276">
        <v>49</v>
      </c>
      <c r="BO276" s="3">
        <v>0.16900000000000001</v>
      </c>
      <c r="BP276" s="4">
        <v>19.399999999999999</v>
      </c>
      <c r="BQ276" t="s">
        <v>70</v>
      </c>
      <c r="BR276" t="s">
        <v>71</v>
      </c>
      <c r="BS276" t="s">
        <v>72</v>
      </c>
      <c r="BT276" t="s">
        <v>73</v>
      </c>
      <c r="BU276" t="s">
        <v>74</v>
      </c>
      <c r="BV276" t="s">
        <v>75</v>
      </c>
      <c r="BW276" t="s">
        <v>76</v>
      </c>
      <c r="BX276" t="s">
        <v>193</v>
      </c>
      <c r="BY276" t="s">
        <v>78</v>
      </c>
      <c r="BZ276" t="s">
        <v>79</v>
      </c>
      <c r="CA276" t="s">
        <v>202</v>
      </c>
      <c r="CB276" t="s">
        <v>297</v>
      </c>
      <c r="CC276" t="s">
        <v>126</v>
      </c>
      <c r="CD276" t="s">
        <v>220</v>
      </c>
      <c r="CE276" t="s">
        <v>127</v>
      </c>
      <c r="CF276" t="s">
        <v>269</v>
      </c>
      <c r="CG276" t="s">
        <v>577</v>
      </c>
      <c r="CH276" t="s">
        <v>364</v>
      </c>
      <c r="CI276" t="s">
        <v>1023</v>
      </c>
      <c r="CJ276" t="s">
        <v>142</v>
      </c>
      <c r="CK276" t="s">
        <v>90</v>
      </c>
      <c r="CL276" t="s">
        <v>180</v>
      </c>
      <c r="CM276" t="s">
        <v>288</v>
      </c>
      <c r="CN276" t="s">
        <v>231</v>
      </c>
      <c r="CO276" t="s">
        <v>129</v>
      </c>
      <c r="CP276" t="s">
        <v>641</v>
      </c>
      <c r="CQ276" t="s">
        <v>144</v>
      </c>
      <c r="CR276" t="s">
        <v>809</v>
      </c>
      <c r="CS276" t="s">
        <v>154</v>
      </c>
      <c r="CT276" t="s">
        <v>1024</v>
      </c>
      <c r="CU276" t="s">
        <v>384</v>
      </c>
      <c r="CV276" t="s">
        <v>349</v>
      </c>
      <c r="CW276" t="s">
        <v>439</v>
      </c>
      <c r="CX276" t="s">
        <v>385</v>
      </c>
      <c r="CY276" t="s">
        <v>104</v>
      </c>
      <c r="CZ276" t="s">
        <v>195</v>
      </c>
      <c r="DA276" t="s">
        <v>162</v>
      </c>
      <c r="DB276" t="s">
        <v>163</v>
      </c>
      <c r="DC276" t="s">
        <v>428</v>
      </c>
      <c r="DD276" t="s">
        <v>262</v>
      </c>
      <c r="DE276" t="s">
        <v>110</v>
      </c>
      <c r="DF276" t="s">
        <v>182</v>
      </c>
      <c r="DG276" t="s">
        <v>209</v>
      </c>
      <c r="DH276" t="s">
        <v>113</v>
      </c>
      <c r="DI276" t="s">
        <v>225</v>
      </c>
      <c r="DJ276" t="s">
        <v>275</v>
      </c>
      <c r="DK276" t="s">
        <v>276</v>
      </c>
      <c r="DL276" t="s">
        <v>277</v>
      </c>
      <c r="DM276" t="s">
        <v>278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ECE8-8BC3-4271-8C76-0347CB8613F1}">
  <dimension ref="A1:L276"/>
  <sheetViews>
    <sheetView tabSelected="1" zoomScale="70" zoomScaleNormal="70" workbookViewId="0">
      <selection activeCell="D16" sqref="A1:L276"/>
    </sheetView>
  </sheetViews>
  <sheetFormatPr defaultRowHeight="15.6" x14ac:dyDescent="0.3"/>
  <cols>
    <col min="1" max="1" width="5.3984375" customWidth="1"/>
    <col min="2" max="2" width="22.296875" customWidth="1"/>
    <col min="3" max="3" width="14.69921875" customWidth="1"/>
    <col min="4" max="5" width="22.296875" customWidth="1"/>
    <col min="6" max="6" width="10.8984375" customWidth="1"/>
    <col min="7" max="7" width="19" customWidth="1"/>
    <col min="8" max="12" width="11.59765625" customWidth="1"/>
  </cols>
  <sheetData>
    <row r="1" spans="1:12" ht="70.2" customHeight="1" x14ac:dyDescent="0.3">
      <c r="A1" s="6"/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2" t="s">
        <v>1031</v>
      </c>
      <c r="I1" s="12" t="s">
        <v>1029</v>
      </c>
      <c r="J1" s="12" t="s">
        <v>1032</v>
      </c>
      <c r="K1" s="12" t="s">
        <v>1030</v>
      </c>
      <c r="L1" s="12" t="s">
        <v>1033</v>
      </c>
    </row>
    <row r="2" spans="1:12" x14ac:dyDescent="0.3">
      <c r="A2">
        <f>'BME VBK Felmérő 2019'!A2</f>
        <v>1</v>
      </c>
      <c r="B2" t="str">
        <f>'BME VBK Felmérő 2019'!B2</f>
        <v>Kovács Anna</v>
      </c>
      <c r="C2" t="str">
        <f>'BME VBK Felmérő 2019'!C2</f>
        <v>C6WQQY</v>
      </c>
      <c r="D2" t="str">
        <f>'BME VBK Felmérő 2019'!D2</f>
        <v>Nem</v>
      </c>
      <c r="E2" t="str">
        <f>'BME VBK Felmérő 2019'!E2</f>
        <v>Igen</v>
      </c>
      <c r="F2" t="str">
        <f>'BME VBK Felmérő 2019'!F2</f>
        <v>B2</v>
      </c>
      <c r="G2" t="str">
        <f>'BME VBK Felmérő 2019'!G2</f>
        <v>Biomérnök</v>
      </c>
      <c r="H2">
        <f>'BME VBK Felmérő 2019'!BF2</f>
        <v>11</v>
      </c>
      <c r="I2" s="11">
        <f>'BME VBK Felmérő 2019'!BG2</f>
        <v>0.7857142857142857</v>
      </c>
      <c r="J2">
        <f>'BME VBK Felmérő 2019'!BH2</f>
        <v>47.58</v>
      </c>
      <c r="K2" s="11">
        <f>'BME VBK Felmérő 2019'!BI2</f>
        <v>0.72090909090909083</v>
      </c>
      <c r="L2" s="11">
        <f>'BME VBK Felmérő 2019'!BJ2</f>
        <v>0.75331168831168827</v>
      </c>
    </row>
    <row r="3" spans="1:12" x14ac:dyDescent="0.3">
      <c r="A3">
        <f>'BME VBK Felmérő 2019'!A3</f>
        <v>2</v>
      </c>
      <c r="B3" t="str">
        <f>'BME VBK Felmérő 2019'!B3</f>
        <v>Balogh Marcell János</v>
      </c>
      <c r="C3" t="str">
        <f>'BME VBK Felmérő 2019'!C3</f>
        <v>GRDW13</v>
      </c>
      <c r="D3" t="str">
        <f>'BME VBK Felmérő 2019'!D3</f>
        <v>Igen</v>
      </c>
      <c r="E3" t="str">
        <f>'BME VBK Felmérő 2019'!E3</f>
        <v>Igen</v>
      </c>
      <c r="F3" t="str">
        <f>'BME VBK Felmérő 2019'!F3</f>
        <v>V1</v>
      </c>
      <c r="G3" t="str">
        <f>'BME VBK Felmérő 2019'!G3</f>
        <v>vegyészmérnök</v>
      </c>
      <c r="H3">
        <f>'BME VBK Felmérő 2019'!BF3</f>
        <v>14</v>
      </c>
      <c r="I3" s="11">
        <f>'BME VBK Felmérő 2019'!BG3</f>
        <v>1</v>
      </c>
      <c r="J3">
        <f>'BME VBK Felmérő 2019'!BH3</f>
        <v>43.83</v>
      </c>
      <c r="K3" s="11">
        <f>'BME VBK Felmérő 2019'!BI3</f>
        <v>0.66409090909090907</v>
      </c>
      <c r="L3" s="11">
        <f>'BME VBK Felmérő 2019'!BJ3</f>
        <v>0.83204545454545453</v>
      </c>
    </row>
    <row r="4" spans="1:12" x14ac:dyDescent="0.3">
      <c r="A4">
        <f>'BME VBK Felmérő 2019'!A4</f>
        <v>3</v>
      </c>
      <c r="B4" t="str">
        <f>'BME VBK Felmérő 2019'!B4</f>
        <v>Csillag Balázs</v>
      </c>
      <c r="C4" t="str">
        <f>'BME VBK Felmérő 2019'!C4</f>
        <v>KUV9V9</v>
      </c>
      <c r="D4" t="str">
        <f>'BME VBK Felmérő 2019'!D4</f>
        <v>Nem</v>
      </c>
      <c r="E4" t="str">
        <f>'BME VBK Felmérő 2019'!E4</f>
        <v>Igen</v>
      </c>
      <c r="F4" t="str">
        <f>'BME VBK Felmérő 2019'!F4</f>
        <v>V1</v>
      </c>
      <c r="G4" t="str">
        <f>'BME VBK Felmérő 2019'!G4</f>
        <v>vegyészmérnök</v>
      </c>
      <c r="H4">
        <f>'BME VBK Felmérő 2019'!BF4</f>
        <v>14</v>
      </c>
      <c r="I4" s="11">
        <f>'BME VBK Felmérő 2019'!BG4</f>
        <v>1</v>
      </c>
      <c r="J4">
        <f>'BME VBK Felmérő 2019'!BH4</f>
        <v>43.33</v>
      </c>
      <c r="K4" s="11">
        <f>'BME VBK Felmérő 2019'!BI4</f>
        <v>0.6565151515151515</v>
      </c>
      <c r="L4" s="11">
        <f>'BME VBK Felmérő 2019'!BJ4</f>
        <v>0.82825757575757575</v>
      </c>
    </row>
    <row r="5" spans="1:12" x14ac:dyDescent="0.3">
      <c r="A5">
        <f>'BME VBK Felmérő 2019'!A5</f>
        <v>4</v>
      </c>
      <c r="B5" t="str">
        <f>'BME VBK Felmérő 2019'!B5</f>
        <v>Domján Borbála</v>
      </c>
      <c r="C5" t="str">
        <f>'BME VBK Felmérő 2019'!C5</f>
        <v>I2GUXM</v>
      </c>
      <c r="D5" t="str">
        <f>'BME VBK Felmérő 2019'!D5</f>
        <v>Nem</v>
      </c>
      <c r="E5" t="str">
        <f>'BME VBK Felmérő 2019'!E5</f>
        <v>Nem</v>
      </c>
      <c r="F5" t="str">
        <f>'BME VBK Felmérő 2019'!F5</f>
        <v>B2</v>
      </c>
      <c r="G5" t="str">
        <f>'BME VBK Felmérő 2019'!G5</f>
        <v>biomérnök</v>
      </c>
      <c r="H5">
        <f>'BME VBK Felmérő 2019'!BF5</f>
        <v>12</v>
      </c>
      <c r="I5" s="11">
        <f>'BME VBK Felmérő 2019'!BG5</f>
        <v>0.8571428571428571</v>
      </c>
      <c r="J5">
        <f>'BME VBK Felmérő 2019'!BH5</f>
        <v>44.91</v>
      </c>
      <c r="K5" s="11">
        <f>'BME VBK Felmérő 2019'!BI5</f>
        <v>0.68045454545454542</v>
      </c>
      <c r="L5" s="11">
        <f>'BME VBK Felmérő 2019'!BJ5</f>
        <v>0.7687987012987012</v>
      </c>
    </row>
    <row r="6" spans="1:12" x14ac:dyDescent="0.3">
      <c r="A6">
        <f>'BME VBK Felmérő 2019'!A6</f>
        <v>5</v>
      </c>
      <c r="B6" t="str">
        <f>'BME VBK Felmérő 2019'!B6</f>
        <v>Benyó Pál Bertalan</v>
      </c>
      <c r="C6" t="str">
        <f>'BME VBK Felmérő 2019'!C6</f>
        <v>BWKUO6</v>
      </c>
      <c r="D6" t="str">
        <f>'BME VBK Felmérő 2019'!D6</f>
        <v>Nem</v>
      </c>
      <c r="E6" t="str">
        <f>'BME VBK Felmérő 2019'!E6</f>
        <v>Igen</v>
      </c>
      <c r="F6" t="str">
        <f>'BME VBK Felmérő 2019'!F6</f>
        <v>V3</v>
      </c>
      <c r="G6" t="str">
        <f>'BME VBK Felmérő 2019'!G6</f>
        <v>Vegyészmérnök</v>
      </c>
      <c r="H6">
        <f>'BME VBK Felmérő 2019'!BF6</f>
        <v>12</v>
      </c>
      <c r="I6" s="11">
        <f>'BME VBK Felmérő 2019'!BG6</f>
        <v>0.8571428571428571</v>
      </c>
      <c r="J6">
        <f>'BME VBK Felmérő 2019'!BH6</f>
        <v>44.67</v>
      </c>
      <c r="K6" s="11">
        <f>'BME VBK Felmérő 2019'!BI6</f>
        <v>0.67681818181818187</v>
      </c>
      <c r="L6" s="11">
        <f>'BME VBK Felmérő 2019'!BJ6</f>
        <v>0.76698051948051948</v>
      </c>
    </row>
    <row r="7" spans="1:12" x14ac:dyDescent="0.3">
      <c r="A7">
        <f>'BME VBK Felmérő 2019'!A7</f>
        <v>6</v>
      </c>
      <c r="B7" t="str">
        <f>'BME VBK Felmérő 2019'!B7</f>
        <v>Weber Márton</v>
      </c>
      <c r="C7" t="str">
        <f>'BME VBK Felmérő 2019'!C7</f>
        <v>YFGBLL</v>
      </c>
      <c r="D7" t="str">
        <f>'BME VBK Felmérő 2019'!D7</f>
        <v>Igen</v>
      </c>
      <c r="E7" t="str">
        <f>'BME VBK Felmérő 2019'!E7</f>
        <v>Nem</v>
      </c>
      <c r="F7" t="str">
        <f>'BME VBK Felmérő 2019'!F7</f>
        <v>V1</v>
      </c>
      <c r="G7" t="str">
        <f>'BME VBK Felmérő 2019'!G7</f>
        <v>vegyészmérnök</v>
      </c>
      <c r="H7">
        <f>'BME VBK Felmérő 2019'!BF7</f>
        <v>11</v>
      </c>
      <c r="I7" s="11">
        <f>'BME VBK Felmérő 2019'!BG7</f>
        <v>0.7857142857142857</v>
      </c>
      <c r="J7">
        <f>'BME VBK Felmérő 2019'!BH7</f>
        <v>44.5</v>
      </c>
      <c r="K7" s="11">
        <f>'BME VBK Felmérő 2019'!BI7</f>
        <v>0.6742424242424242</v>
      </c>
      <c r="L7" s="11">
        <f>'BME VBK Felmérő 2019'!BJ7</f>
        <v>0.72997835497835495</v>
      </c>
    </row>
    <row r="8" spans="1:12" x14ac:dyDescent="0.3">
      <c r="A8">
        <f>'BME VBK Felmérő 2019'!A8</f>
        <v>7</v>
      </c>
      <c r="B8" t="str">
        <f>'BME VBK Felmérő 2019'!B8</f>
        <v>Szikszai Csaba</v>
      </c>
      <c r="C8" t="str">
        <f>'BME VBK Felmérő 2019'!C8</f>
        <v>PCR7HE</v>
      </c>
      <c r="D8" t="str">
        <f>'BME VBK Felmérő 2019'!D8</f>
        <v>Igen</v>
      </c>
      <c r="E8" t="str">
        <f>'BME VBK Felmérő 2019'!E8</f>
        <v>Igen</v>
      </c>
      <c r="F8" t="str">
        <f>'BME VBK Felmérő 2019'!F8</f>
        <v>V1</v>
      </c>
      <c r="G8" t="str">
        <f>'BME VBK Felmérő 2019'!G8</f>
        <v>Vegyészmérnöki</v>
      </c>
      <c r="H8">
        <f>'BME VBK Felmérő 2019'!BF8</f>
        <v>14</v>
      </c>
      <c r="I8" s="11">
        <f>'BME VBK Felmérő 2019'!BG8</f>
        <v>1</v>
      </c>
      <c r="J8">
        <f>'BME VBK Felmérő 2019'!BH8</f>
        <v>41</v>
      </c>
      <c r="K8" s="11">
        <f>'BME VBK Felmérő 2019'!BI8</f>
        <v>0.62121212121212122</v>
      </c>
      <c r="L8" s="11">
        <f>'BME VBK Felmérő 2019'!BJ8</f>
        <v>0.81060606060606055</v>
      </c>
    </row>
    <row r="9" spans="1:12" x14ac:dyDescent="0.3">
      <c r="A9">
        <f>'BME VBK Felmérő 2019'!A9</f>
        <v>8</v>
      </c>
      <c r="B9" t="str">
        <f>'BME VBK Felmérő 2019'!B9</f>
        <v>Csák Anna</v>
      </c>
      <c r="C9" t="str">
        <f>'BME VBK Felmérő 2019'!C9</f>
        <v>FL8DPW</v>
      </c>
      <c r="D9" t="str">
        <f>'BME VBK Felmérő 2019'!D9</f>
        <v>Igen</v>
      </c>
      <c r="E9" t="str">
        <f>'BME VBK Felmérő 2019'!E9</f>
        <v>Igen</v>
      </c>
      <c r="F9" t="str">
        <f>'BME VBK Felmérő 2019'!F9</f>
        <v>B1</v>
      </c>
      <c r="G9" t="str">
        <f>'BME VBK Felmérő 2019'!G9</f>
        <v>Biomérnök</v>
      </c>
      <c r="H9">
        <f>'BME VBK Felmérő 2019'!BF9</f>
        <v>12</v>
      </c>
      <c r="I9" s="11">
        <f>'BME VBK Felmérő 2019'!BG9</f>
        <v>0.8571428571428571</v>
      </c>
      <c r="J9">
        <f>'BME VBK Felmérő 2019'!BH9</f>
        <v>40.92</v>
      </c>
      <c r="K9" s="11">
        <f>'BME VBK Felmérő 2019'!BI9</f>
        <v>0.62</v>
      </c>
      <c r="L9" s="11">
        <f>'BME VBK Felmérő 2019'!BJ9</f>
        <v>0.73857142857142855</v>
      </c>
    </row>
    <row r="10" spans="1:12" x14ac:dyDescent="0.3">
      <c r="A10">
        <f>'BME VBK Felmérő 2019'!A10</f>
        <v>9</v>
      </c>
      <c r="B10" t="str">
        <f>'BME VBK Felmérő 2019'!B10</f>
        <v>Ujvári Kamilla</v>
      </c>
      <c r="C10" t="str">
        <f>'BME VBK Felmérő 2019'!C10</f>
        <v>CDH2FN</v>
      </c>
      <c r="D10" t="str">
        <f>'BME VBK Felmérő 2019'!D10</f>
        <v>Nem</v>
      </c>
      <c r="E10" t="str">
        <f>'BME VBK Felmérő 2019'!E10</f>
        <v>Nem</v>
      </c>
      <c r="F10" t="str">
        <f>'BME VBK Felmérő 2019'!F10</f>
        <v>V1</v>
      </c>
      <c r="G10" t="str">
        <f>'BME VBK Felmérő 2019'!G10</f>
        <v>Vegyészmérnök</v>
      </c>
      <c r="H10">
        <f>'BME VBK Felmérő 2019'!BF10</f>
        <v>13</v>
      </c>
      <c r="I10" s="11">
        <f>'BME VBK Felmérő 2019'!BG10</f>
        <v>0.9285714285714286</v>
      </c>
      <c r="J10">
        <f>'BME VBK Felmérő 2019'!BH10</f>
        <v>39.85</v>
      </c>
      <c r="K10" s="11">
        <f>'BME VBK Felmérő 2019'!BI10</f>
        <v>0.60378787878787876</v>
      </c>
      <c r="L10" s="11">
        <f>'BME VBK Felmérő 2019'!BJ10</f>
        <v>0.76617965367965368</v>
      </c>
    </row>
    <row r="11" spans="1:12" x14ac:dyDescent="0.3">
      <c r="A11">
        <f>'BME VBK Felmérő 2019'!A11</f>
        <v>10</v>
      </c>
      <c r="B11" t="str">
        <f>'BME VBK Felmérő 2019'!B11</f>
        <v>Csóka Máté</v>
      </c>
      <c r="C11" t="str">
        <f>'BME VBK Felmérő 2019'!C11</f>
        <v>T6YYW2</v>
      </c>
      <c r="D11" t="str">
        <f>'BME VBK Felmérő 2019'!D11</f>
        <v>Igen</v>
      </c>
      <c r="E11" t="str">
        <f>'BME VBK Felmérő 2019'!E11</f>
        <v>Nem</v>
      </c>
      <c r="F11" t="str">
        <f>'BME VBK Felmérő 2019'!F11</f>
        <v>V1</v>
      </c>
      <c r="G11" t="str">
        <f>'BME VBK Felmérő 2019'!G11</f>
        <v>vegyészmérnök</v>
      </c>
      <c r="H11">
        <f>'BME VBK Felmérő 2019'!BF11</f>
        <v>11</v>
      </c>
      <c r="I11" s="11">
        <f>'BME VBK Felmérő 2019'!BG11</f>
        <v>0.7857142857142857</v>
      </c>
      <c r="J11">
        <f>'BME VBK Felmérő 2019'!BH11</f>
        <v>41.58</v>
      </c>
      <c r="K11" s="11">
        <f>'BME VBK Felmérő 2019'!BI11</f>
        <v>0.63</v>
      </c>
      <c r="L11" s="11">
        <f>'BME VBK Felmérő 2019'!BJ11</f>
        <v>0.70785714285714285</v>
      </c>
    </row>
    <row r="12" spans="1:12" x14ac:dyDescent="0.3">
      <c r="A12">
        <f>'BME VBK Felmérő 2019'!A12</f>
        <v>11</v>
      </c>
      <c r="B12" t="str">
        <f>'BME VBK Felmérő 2019'!B12</f>
        <v>Horváth Orsolya</v>
      </c>
      <c r="C12" t="str">
        <f>'BME VBK Felmérő 2019'!C12</f>
        <v>RM6WKD</v>
      </c>
      <c r="D12" t="str">
        <f>'BME VBK Felmérő 2019'!D12</f>
        <v>Nem</v>
      </c>
      <c r="E12" t="str">
        <f>'BME VBK Felmérő 2019'!E12</f>
        <v>Nem</v>
      </c>
      <c r="F12" t="str">
        <f>'BME VBK Felmérő 2019'!F12</f>
        <v>B3</v>
      </c>
      <c r="G12" t="str">
        <f>'BME VBK Felmérő 2019'!G12</f>
        <v>biomérnök</v>
      </c>
      <c r="H12">
        <f>'BME VBK Felmérő 2019'!BF12</f>
        <v>7</v>
      </c>
      <c r="I12" s="11">
        <f>'BME VBK Felmérő 2019'!BG12</f>
        <v>0.5</v>
      </c>
      <c r="J12">
        <f>'BME VBK Felmérő 2019'!BH12</f>
        <v>45.5</v>
      </c>
      <c r="K12" s="11">
        <f>'BME VBK Felmérő 2019'!BI12</f>
        <v>0.68939393939393945</v>
      </c>
      <c r="L12" s="11">
        <f>'BME VBK Felmérő 2019'!BJ12</f>
        <v>0.59469696969696972</v>
      </c>
    </row>
    <row r="13" spans="1:12" x14ac:dyDescent="0.3">
      <c r="A13">
        <f>'BME VBK Felmérő 2019'!A13</f>
        <v>12</v>
      </c>
      <c r="B13" t="str">
        <f>'BME VBK Felmérő 2019'!B13</f>
        <v>Szabó Dóra</v>
      </c>
      <c r="C13" t="str">
        <f>'BME VBK Felmérő 2019'!C13</f>
        <v>E0B0O5</v>
      </c>
      <c r="D13" t="str">
        <f>'BME VBK Felmérő 2019'!D13</f>
        <v>Igen</v>
      </c>
      <c r="E13" t="str">
        <f>'BME VBK Felmérő 2019'!E13</f>
        <v>Igen</v>
      </c>
      <c r="F13" t="str">
        <f>'BME VBK Felmérő 2019'!F13</f>
        <v>K12</v>
      </c>
      <c r="G13" t="str">
        <f>'BME VBK Felmérő 2019'!G13</f>
        <v>Környezetmérnöki</v>
      </c>
      <c r="H13">
        <f>'BME VBK Felmérő 2019'!BF13</f>
        <v>14</v>
      </c>
      <c r="I13" s="11">
        <f>'BME VBK Felmérő 2019'!BG13</f>
        <v>1</v>
      </c>
      <c r="J13">
        <f>'BME VBK Felmérő 2019'!BH13</f>
        <v>38.340000000000003</v>
      </c>
      <c r="K13" s="11">
        <f>'BME VBK Felmérő 2019'!BI13</f>
        <v>0.58090909090909093</v>
      </c>
      <c r="L13" s="11">
        <f>'BME VBK Felmérő 2019'!BJ13</f>
        <v>0.79045454545454552</v>
      </c>
    </row>
    <row r="14" spans="1:12" x14ac:dyDescent="0.3">
      <c r="A14">
        <f>'BME VBK Felmérő 2019'!A14</f>
        <v>13</v>
      </c>
      <c r="B14" t="str">
        <f>'BME VBK Felmérő 2019'!B14</f>
        <v>Huszka Szabolcs</v>
      </c>
      <c r="C14" t="str">
        <f>'BME VBK Felmérő 2019'!C14</f>
        <v>TFZR47</v>
      </c>
      <c r="D14" t="str">
        <f>'BME VBK Felmérő 2019'!D14</f>
        <v>Igen</v>
      </c>
      <c r="E14" t="str">
        <f>'BME VBK Felmérő 2019'!E14</f>
        <v>Nem</v>
      </c>
      <c r="F14" t="str">
        <f>'BME VBK Felmérő 2019'!F14</f>
        <v>V1</v>
      </c>
      <c r="G14" t="str">
        <f>'BME VBK Felmérő 2019'!G14</f>
        <v>Vegyészmérnöki</v>
      </c>
      <c r="H14">
        <f>'BME VBK Felmérő 2019'!BF14</f>
        <v>13</v>
      </c>
      <c r="I14" s="11">
        <f>'BME VBK Felmérő 2019'!BG14</f>
        <v>0.9285714285714286</v>
      </c>
      <c r="J14">
        <f>'BME VBK Felmérő 2019'!BH14</f>
        <v>39.33</v>
      </c>
      <c r="K14" s="11">
        <f>'BME VBK Felmérő 2019'!BI14</f>
        <v>0.59590909090909083</v>
      </c>
      <c r="L14" s="11">
        <f>'BME VBK Felmérő 2019'!BJ14</f>
        <v>0.76224025974025977</v>
      </c>
    </row>
    <row r="15" spans="1:12" x14ac:dyDescent="0.3">
      <c r="A15">
        <f>'BME VBK Felmérő 2019'!A15</f>
        <v>14</v>
      </c>
      <c r="B15" t="str">
        <f>'BME VBK Felmérő 2019'!B15</f>
        <v>Tóth Brigitta</v>
      </c>
      <c r="C15" t="str">
        <f>'BME VBK Felmérő 2019'!C15</f>
        <v>EMO7KI</v>
      </c>
      <c r="D15" t="str">
        <f>'BME VBK Felmérő 2019'!D15</f>
        <v>Igen</v>
      </c>
      <c r="E15" t="str">
        <f>'BME VBK Felmérő 2019'!E15</f>
        <v>Nem</v>
      </c>
      <c r="F15" t="str">
        <f>'BME VBK Felmérő 2019'!F15</f>
        <v>V1</v>
      </c>
      <c r="G15" t="str">
        <f>'BME VBK Felmérő 2019'!G15</f>
        <v>Vegyészmérnöki</v>
      </c>
      <c r="H15">
        <f>'BME VBK Felmérő 2019'!BF15</f>
        <v>12</v>
      </c>
      <c r="I15" s="11">
        <f>'BME VBK Felmérő 2019'!BG15</f>
        <v>0.8571428571428571</v>
      </c>
      <c r="J15">
        <f>'BME VBK Felmérő 2019'!BH15</f>
        <v>40.25</v>
      </c>
      <c r="K15" s="11">
        <f>'BME VBK Felmérő 2019'!BI15</f>
        <v>0.60984848484848486</v>
      </c>
      <c r="L15" s="11">
        <f>'BME VBK Felmérő 2019'!BJ15</f>
        <v>0.73349567099567103</v>
      </c>
    </row>
    <row r="16" spans="1:12" x14ac:dyDescent="0.3">
      <c r="A16">
        <f>'BME VBK Felmérő 2019'!A16</f>
        <v>15</v>
      </c>
      <c r="B16" t="str">
        <f>'BME VBK Felmérő 2019'!B16</f>
        <v>Erdélyi Dóra</v>
      </c>
      <c r="C16" t="str">
        <f>'BME VBK Felmérő 2019'!C16</f>
        <v>BC94XO</v>
      </c>
      <c r="D16" t="str">
        <f>'BME VBK Felmérő 2019'!D16</f>
        <v>Igen</v>
      </c>
      <c r="E16" t="str">
        <f>'BME VBK Felmérő 2019'!E16</f>
        <v>Nem</v>
      </c>
      <c r="F16" t="str">
        <f>'BME VBK Felmérő 2019'!F16</f>
        <v>V3</v>
      </c>
      <c r="G16" t="str">
        <f>'BME VBK Felmérő 2019'!G16</f>
        <v>vegyészmérnök</v>
      </c>
      <c r="H16">
        <f>'BME VBK Felmérő 2019'!BF16</f>
        <v>11</v>
      </c>
      <c r="I16" s="11">
        <f>'BME VBK Felmérő 2019'!BG16</f>
        <v>0.7857142857142857</v>
      </c>
      <c r="J16">
        <f>'BME VBK Felmérő 2019'!BH16</f>
        <v>40.909999999999997</v>
      </c>
      <c r="K16" s="11">
        <f>'BME VBK Felmérő 2019'!BI16</f>
        <v>0.61984848484848476</v>
      </c>
      <c r="L16" s="11">
        <f>'BME VBK Felmérő 2019'!BJ16</f>
        <v>0.70278138528138523</v>
      </c>
    </row>
    <row r="17" spans="1:12" x14ac:dyDescent="0.3">
      <c r="A17">
        <f>'BME VBK Felmérő 2019'!A17</f>
        <v>16</v>
      </c>
      <c r="B17" t="str">
        <f>'BME VBK Felmérő 2019'!B17</f>
        <v>Hizsnyai Julianna</v>
      </c>
      <c r="C17" t="str">
        <f>'BME VBK Felmérő 2019'!C17</f>
        <v>GKQ6QV</v>
      </c>
      <c r="D17" t="str">
        <f>'BME VBK Felmérő 2019'!D17</f>
        <v>Nem</v>
      </c>
      <c r="E17" t="str">
        <f>'BME VBK Felmérő 2019'!E17</f>
        <v>Nem</v>
      </c>
      <c r="F17" t="str">
        <f>'BME VBK Felmérő 2019'!F17</f>
        <v>B3</v>
      </c>
      <c r="G17" t="str">
        <f>'BME VBK Felmérő 2019'!G17</f>
        <v>biomérnök</v>
      </c>
      <c r="H17">
        <f>'BME VBK Felmérő 2019'!BF17</f>
        <v>9</v>
      </c>
      <c r="I17" s="11">
        <f>'BME VBK Felmérő 2019'!BG17</f>
        <v>0.6428571428571429</v>
      </c>
      <c r="J17">
        <f>'BME VBK Felmérő 2019'!BH17</f>
        <v>42.67</v>
      </c>
      <c r="K17" s="11">
        <f>'BME VBK Felmérő 2019'!BI17</f>
        <v>0.64651515151515149</v>
      </c>
      <c r="L17" s="11">
        <f>'BME VBK Felmérő 2019'!BJ17</f>
        <v>0.64468614718614714</v>
      </c>
    </row>
    <row r="18" spans="1:12" x14ac:dyDescent="0.3">
      <c r="A18">
        <f>'BME VBK Felmérő 2019'!A18</f>
        <v>17</v>
      </c>
      <c r="B18" t="str">
        <f>'BME VBK Felmérő 2019'!B18</f>
        <v>Plachi Dóra</v>
      </c>
      <c r="C18" t="str">
        <f>'BME VBK Felmérő 2019'!C18</f>
        <v>K4F3HO</v>
      </c>
      <c r="D18" t="str">
        <f>'BME VBK Felmérő 2019'!D18</f>
        <v>Nem</v>
      </c>
      <c r="E18" t="str">
        <f>'BME VBK Felmérő 2019'!E18</f>
        <v>Igen</v>
      </c>
      <c r="F18" t="str">
        <f>'BME VBK Felmérő 2019'!F18</f>
        <v>V2</v>
      </c>
      <c r="G18" t="str">
        <f>'BME VBK Felmérő 2019'!G18</f>
        <v>Vegyészmérnök</v>
      </c>
      <c r="H18">
        <f>'BME VBK Felmérő 2019'!BF18</f>
        <v>12</v>
      </c>
      <c r="I18" s="11">
        <f>'BME VBK Felmérő 2019'!BG18</f>
        <v>0.8571428571428571</v>
      </c>
      <c r="J18">
        <f>'BME VBK Felmérő 2019'!BH18</f>
        <v>38.83</v>
      </c>
      <c r="K18" s="11">
        <f>'BME VBK Felmérő 2019'!BI18</f>
        <v>0.58833333333333326</v>
      </c>
      <c r="L18" s="11">
        <f>'BME VBK Felmérő 2019'!BJ18</f>
        <v>0.72273809523809518</v>
      </c>
    </row>
    <row r="19" spans="1:12" x14ac:dyDescent="0.3">
      <c r="A19">
        <f>'BME VBK Felmérő 2019'!A19</f>
        <v>18</v>
      </c>
      <c r="B19" t="str">
        <f>'BME VBK Felmérő 2019'!B19</f>
        <v>Ábrahám János Dezső</v>
      </c>
      <c r="C19" t="str">
        <f>'BME VBK Felmérő 2019'!C19</f>
        <v>JV1NUJ</v>
      </c>
      <c r="D19" t="str">
        <f>'BME VBK Felmérő 2019'!D19</f>
        <v>Igen</v>
      </c>
      <c r="E19" t="str">
        <f>'BME VBK Felmérő 2019'!E19</f>
        <v>Nem</v>
      </c>
      <c r="F19" t="str">
        <f>'BME VBK Felmérő 2019'!F19</f>
        <v>V2</v>
      </c>
      <c r="G19" t="str">
        <f>'BME VBK Felmérő 2019'!G19</f>
        <v>Vegyészmérnök</v>
      </c>
      <c r="H19">
        <f>'BME VBK Felmérő 2019'!BF19</f>
        <v>12</v>
      </c>
      <c r="I19" s="11">
        <f>'BME VBK Felmérő 2019'!BG19</f>
        <v>0.8571428571428571</v>
      </c>
      <c r="J19">
        <f>'BME VBK Felmérő 2019'!BH19</f>
        <v>38.520000000000003</v>
      </c>
      <c r="K19" s="11">
        <f>'BME VBK Felmérő 2019'!BI19</f>
        <v>0.58363636363636373</v>
      </c>
      <c r="L19" s="11">
        <f>'BME VBK Felmérő 2019'!BJ19</f>
        <v>0.72038961038961036</v>
      </c>
    </row>
    <row r="20" spans="1:12" x14ac:dyDescent="0.3">
      <c r="A20">
        <f>'BME VBK Felmérő 2019'!A20</f>
        <v>19</v>
      </c>
      <c r="B20" t="str">
        <f>'BME VBK Felmérő 2019'!B20</f>
        <v>Timkó Ákos</v>
      </c>
      <c r="C20" t="str">
        <f>'BME VBK Felmérő 2019'!C20</f>
        <v>R8N2NY</v>
      </c>
      <c r="D20" t="str">
        <f>'BME VBK Felmérő 2019'!D20</f>
        <v>Nem</v>
      </c>
      <c r="E20" t="str">
        <f>'BME VBK Felmérő 2019'!E20</f>
        <v>Nem</v>
      </c>
      <c r="F20" t="str">
        <f>'BME VBK Felmérő 2019'!F20</f>
        <v>B3</v>
      </c>
      <c r="G20" t="str">
        <f>'BME VBK Felmérő 2019'!G20</f>
        <v>biomérnöki</v>
      </c>
      <c r="H20">
        <f>'BME VBK Felmérő 2019'!BF20</f>
        <v>9</v>
      </c>
      <c r="I20" s="11">
        <f>'BME VBK Felmérő 2019'!BG20</f>
        <v>0.6428571428571429</v>
      </c>
      <c r="J20">
        <f>'BME VBK Felmérő 2019'!BH20</f>
        <v>41.35</v>
      </c>
      <c r="K20" s="11">
        <f>'BME VBK Felmérő 2019'!BI20</f>
        <v>0.62651515151515158</v>
      </c>
      <c r="L20" s="11">
        <f>'BME VBK Felmérő 2019'!BJ20</f>
        <v>0.63468614718614724</v>
      </c>
    </row>
    <row r="21" spans="1:12" x14ac:dyDescent="0.3">
      <c r="A21">
        <f>'BME VBK Felmérő 2019'!A21</f>
        <v>20</v>
      </c>
      <c r="B21" t="str">
        <f>'BME VBK Felmérő 2019'!B21</f>
        <v>Birgés Kristóf</v>
      </c>
      <c r="C21" t="str">
        <f>'BME VBK Felmérő 2019'!C21</f>
        <v>II5E4I</v>
      </c>
      <c r="D21" t="str">
        <f>'BME VBK Felmérő 2019'!D21</f>
        <v>Igen</v>
      </c>
      <c r="E21" t="str">
        <f>'BME VBK Felmérő 2019'!E21</f>
        <v>Nem</v>
      </c>
      <c r="F21" t="str">
        <f>'BME VBK Felmérő 2019'!F21</f>
        <v>V4</v>
      </c>
      <c r="G21" t="str">
        <f>'BME VBK Felmérő 2019'!G21</f>
        <v>Vegyészmérnöki</v>
      </c>
      <c r="H21">
        <f>'BME VBK Felmérő 2019'!BF21</f>
        <v>8</v>
      </c>
      <c r="I21" s="11">
        <f>'BME VBK Felmérő 2019'!BG21</f>
        <v>0.5714285714285714</v>
      </c>
      <c r="J21">
        <f>'BME VBK Felmérő 2019'!BH21</f>
        <v>42.25</v>
      </c>
      <c r="K21" s="11">
        <f>'BME VBK Felmérő 2019'!BI21</f>
        <v>0.64015151515151514</v>
      </c>
      <c r="L21" s="11">
        <f>'BME VBK Felmérő 2019'!BJ21</f>
        <v>0.60579004329004327</v>
      </c>
    </row>
    <row r="22" spans="1:12" x14ac:dyDescent="0.3">
      <c r="A22">
        <f>'BME VBK Felmérő 2019'!A22</f>
        <v>21</v>
      </c>
      <c r="B22" t="str">
        <f>'BME VBK Felmérő 2019'!B22</f>
        <v>Laczják Zsombor</v>
      </c>
      <c r="C22" t="str">
        <f>'BME VBK Felmérő 2019'!C22</f>
        <v>AEXQKD</v>
      </c>
      <c r="D22" t="str">
        <f>'BME VBK Felmérő 2019'!D22</f>
        <v>Igen</v>
      </c>
      <c r="E22" t="str">
        <f>'BME VBK Felmérő 2019'!E22</f>
        <v>Nem</v>
      </c>
      <c r="F22" t="str">
        <f>'BME VBK Felmérő 2019'!F22</f>
        <v>V3</v>
      </c>
      <c r="G22" t="str">
        <f>'BME VBK Felmérő 2019'!G22</f>
        <v>vegyészmérnöki</v>
      </c>
      <c r="H22">
        <f>'BME VBK Felmérő 2019'!BF22</f>
        <v>8</v>
      </c>
      <c r="I22" s="11">
        <f>'BME VBK Felmérő 2019'!BG22</f>
        <v>0.5714285714285714</v>
      </c>
      <c r="J22">
        <f>'BME VBK Felmérő 2019'!BH22</f>
        <v>42.08</v>
      </c>
      <c r="K22" s="11">
        <f>'BME VBK Felmérő 2019'!BI22</f>
        <v>0.63757575757575757</v>
      </c>
      <c r="L22" s="11">
        <f>'BME VBK Felmérő 2019'!BJ22</f>
        <v>0.60450216450216443</v>
      </c>
    </row>
    <row r="23" spans="1:12" x14ac:dyDescent="0.3">
      <c r="A23">
        <f>'BME VBK Felmérő 2019'!A23</f>
        <v>22</v>
      </c>
      <c r="B23" t="str">
        <f>'BME VBK Felmérő 2019'!B23</f>
        <v>Mc Fegan Louisa</v>
      </c>
      <c r="C23" t="str">
        <f>'BME VBK Felmérő 2019'!C23</f>
        <v>K0BQFG</v>
      </c>
      <c r="D23" t="str">
        <f>'BME VBK Felmérő 2019'!D23</f>
        <v>Igen</v>
      </c>
      <c r="E23" t="str">
        <f>'BME VBK Felmérő 2019'!E23</f>
        <v>Igen</v>
      </c>
      <c r="F23" t="str">
        <f>'BME VBK Felmérő 2019'!F23</f>
        <v>V1</v>
      </c>
      <c r="G23" t="str">
        <f>'BME VBK Felmérő 2019'!G23</f>
        <v>vegyészmérnök</v>
      </c>
      <c r="H23">
        <f>'BME VBK Felmérő 2019'!BF23</f>
        <v>12</v>
      </c>
      <c r="I23" s="11">
        <f>'BME VBK Felmérő 2019'!BG23</f>
        <v>0.8571428571428571</v>
      </c>
      <c r="J23">
        <f>'BME VBK Felmérő 2019'!BH23</f>
        <v>37.67</v>
      </c>
      <c r="K23" s="11">
        <f>'BME VBK Felmérő 2019'!BI23</f>
        <v>0.5707575757575758</v>
      </c>
      <c r="L23" s="11">
        <f>'BME VBK Felmérő 2019'!BJ23</f>
        <v>0.7139502164502165</v>
      </c>
    </row>
    <row r="24" spans="1:12" x14ac:dyDescent="0.3">
      <c r="A24">
        <f>'BME VBK Felmérő 2019'!A24</f>
        <v>23</v>
      </c>
      <c r="B24" t="str">
        <f>'BME VBK Felmérő 2019'!B24</f>
        <v>Fekete Dániel</v>
      </c>
      <c r="C24" t="str">
        <f>'BME VBK Felmérő 2019'!C24</f>
        <v>XXC4P7</v>
      </c>
      <c r="D24" t="str">
        <f>'BME VBK Felmérő 2019'!D24</f>
        <v>Nem</v>
      </c>
      <c r="E24" t="str">
        <f>'BME VBK Felmérő 2019'!E24</f>
        <v>Igen</v>
      </c>
      <c r="F24" t="str">
        <f>'BME VBK Felmérő 2019'!F24</f>
        <v>V3</v>
      </c>
      <c r="G24" t="str">
        <f>'BME VBK Felmérő 2019'!G24</f>
        <v>Vegyészmérnök</v>
      </c>
      <c r="H24">
        <f>'BME VBK Felmérő 2019'!BF24</f>
        <v>13</v>
      </c>
      <c r="I24" s="11">
        <f>'BME VBK Felmérő 2019'!BG24</f>
        <v>0.9285714285714286</v>
      </c>
      <c r="J24">
        <f>'BME VBK Felmérő 2019'!BH24</f>
        <v>36.659999999999997</v>
      </c>
      <c r="K24" s="11">
        <f>'BME VBK Felmérő 2019'!BI24</f>
        <v>0.55545454545454542</v>
      </c>
      <c r="L24" s="11">
        <f>'BME VBK Felmérő 2019'!BJ24</f>
        <v>0.74201298701298701</v>
      </c>
    </row>
    <row r="25" spans="1:12" x14ac:dyDescent="0.3">
      <c r="A25">
        <f>'BME VBK Felmérő 2019'!A25</f>
        <v>24</v>
      </c>
      <c r="B25" t="str">
        <f>'BME VBK Felmérő 2019'!B25</f>
        <v>Al-Hag Johanna Iman</v>
      </c>
      <c r="C25" t="str">
        <f>'BME VBK Felmérő 2019'!C25</f>
        <v>IPM6HN</v>
      </c>
      <c r="D25" t="str">
        <f>'BME VBK Felmérő 2019'!D25</f>
        <v>Igen</v>
      </c>
      <c r="E25" t="str">
        <f>'BME VBK Felmérő 2019'!E25</f>
        <v>Nem</v>
      </c>
      <c r="F25" t="str">
        <f>'BME VBK Felmérő 2019'!F25</f>
        <v>V1</v>
      </c>
      <c r="G25" t="str">
        <f>'BME VBK Felmérő 2019'!G25</f>
        <v>vegyészmérnök</v>
      </c>
      <c r="H25">
        <f>'BME VBK Felmérő 2019'!BF25</f>
        <v>10</v>
      </c>
      <c r="I25" s="11">
        <f>'BME VBK Felmérő 2019'!BG25</f>
        <v>0.7142857142857143</v>
      </c>
      <c r="J25">
        <f>'BME VBK Felmérő 2019'!BH25</f>
        <v>39.58</v>
      </c>
      <c r="K25" s="11">
        <f>'BME VBK Felmérő 2019'!BI25</f>
        <v>0.59969696969696962</v>
      </c>
      <c r="L25" s="11">
        <f>'BME VBK Felmérő 2019'!BJ25</f>
        <v>0.65699134199134201</v>
      </c>
    </row>
    <row r="26" spans="1:12" x14ac:dyDescent="0.3">
      <c r="A26">
        <f>'BME VBK Felmérő 2019'!A26</f>
        <v>25</v>
      </c>
      <c r="B26" t="str">
        <f>'BME VBK Felmérő 2019'!B26</f>
        <v>Szittyai Júlia</v>
      </c>
      <c r="C26" t="str">
        <f>'BME VBK Felmérő 2019'!C26</f>
        <v>ZUUENN</v>
      </c>
      <c r="D26" t="str">
        <f>'BME VBK Felmérő 2019'!D26</f>
        <v>Igen</v>
      </c>
      <c r="E26" t="str">
        <f>'BME VBK Felmérő 2019'!E26</f>
        <v>Nem</v>
      </c>
      <c r="F26" t="str">
        <f>'BME VBK Felmérő 2019'!F26</f>
        <v>B3</v>
      </c>
      <c r="G26" t="str">
        <f>'BME VBK Felmérő 2019'!G26</f>
        <v>biomérnöki</v>
      </c>
      <c r="H26">
        <f>'BME VBK Felmérő 2019'!BF26</f>
        <v>6</v>
      </c>
      <c r="I26" s="11">
        <f>'BME VBK Felmérő 2019'!BG26</f>
        <v>0.42857142857142855</v>
      </c>
      <c r="J26">
        <f>'BME VBK Felmérő 2019'!BH26</f>
        <v>43.42</v>
      </c>
      <c r="K26" s="11">
        <f>'BME VBK Felmérő 2019'!BI26</f>
        <v>0.65787878787878795</v>
      </c>
      <c r="L26" s="11">
        <f>'BME VBK Felmérő 2019'!BJ26</f>
        <v>0.54322510822510828</v>
      </c>
    </row>
    <row r="27" spans="1:12" x14ac:dyDescent="0.3">
      <c r="A27">
        <f>'BME VBK Felmérő 2019'!A27</f>
        <v>26</v>
      </c>
      <c r="B27" t="str">
        <f>'BME VBK Felmérő 2019'!B27</f>
        <v>Bartha Vivien Szilvia</v>
      </c>
      <c r="C27" t="str">
        <f>'BME VBK Felmérő 2019'!C27</f>
        <v>BKL9ZJ</v>
      </c>
      <c r="D27" t="str">
        <f>'BME VBK Felmérő 2019'!D27</f>
        <v>Nem</v>
      </c>
      <c r="E27" t="str">
        <f>'BME VBK Felmérő 2019'!E27</f>
        <v>Igen</v>
      </c>
      <c r="F27" t="str">
        <f>'BME VBK Felmérő 2019'!F27</f>
        <v>V3</v>
      </c>
      <c r="G27" t="str">
        <f>'BME VBK Felmérő 2019'!G27</f>
        <v>Vegyészmérnöki</v>
      </c>
      <c r="H27">
        <f>'BME VBK Felmérő 2019'!BF27</f>
        <v>10</v>
      </c>
      <c r="I27" s="11">
        <f>'BME VBK Felmérő 2019'!BG27</f>
        <v>0.7142857142857143</v>
      </c>
      <c r="J27">
        <f>'BME VBK Felmérő 2019'!BH27</f>
        <v>39.33</v>
      </c>
      <c r="K27" s="11">
        <f>'BME VBK Felmérő 2019'!BI27</f>
        <v>0.59590909090909083</v>
      </c>
      <c r="L27" s="11">
        <f>'BME VBK Felmérő 2019'!BJ27</f>
        <v>0.65509740259740257</v>
      </c>
    </row>
    <row r="28" spans="1:12" x14ac:dyDescent="0.3">
      <c r="A28">
        <f>'BME VBK Felmérő 2019'!A28</f>
        <v>27</v>
      </c>
      <c r="B28" t="str">
        <f>'BME VBK Felmérő 2019'!B28</f>
        <v>Gyurka Tünde</v>
      </c>
      <c r="C28" t="str">
        <f>'BME VBK Felmérő 2019'!C28</f>
        <v>C5CELR</v>
      </c>
      <c r="D28" t="str">
        <f>'BME VBK Felmérő 2019'!D28</f>
        <v>Nem</v>
      </c>
      <c r="E28" t="str">
        <f>'BME VBK Felmérő 2019'!E28</f>
        <v>Igen</v>
      </c>
      <c r="F28" t="str">
        <f>'BME VBK Felmérő 2019'!F28</f>
        <v>V3</v>
      </c>
      <c r="G28" t="str">
        <f>'BME VBK Felmérő 2019'!G28</f>
        <v>vegyészmérnök</v>
      </c>
      <c r="H28">
        <f>'BME VBK Felmérő 2019'!BF28</f>
        <v>12</v>
      </c>
      <c r="I28" s="11">
        <f>'BME VBK Felmérő 2019'!BG28</f>
        <v>0.8571428571428571</v>
      </c>
      <c r="J28">
        <f>'BME VBK Felmérő 2019'!BH28</f>
        <v>37.33</v>
      </c>
      <c r="K28" s="11">
        <f>'BME VBK Felmérő 2019'!BI28</f>
        <v>0.56560606060606056</v>
      </c>
      <c r="L28" s="11">
        <f>'BME VBK Felmérő 2019'!BJ28</f>
        <v>0.71137445887445883</v>
      </c>
    </row>
    <row r="29" spans="1:12" x14ac:dyDescent="0.3">
      <c r="A29">
        <f>'BME VBK Felmérő 2019'!A29</f>
        <v>28</v>
      </c>
      <c r="B29" t="str">
        <f>'BME VBK Felmérő 2019'!B29</f>
        <v>Samu Boglárka</v>
      </c>
      <c r="C29" t="str">
        <f>'BME VBK Felmérő 2019'!C29</f>
        <v>DU1C3G</v>
      </c>
      <c r="D29" t="str">
        <f>'BME VBK Felmérő 2019'!D29</f>
        <v>Nem</v>
      </c>
      <c r="E29" t="str">
        <f>'BME VBK Felmérő 2019'!E29</f>
        <v>Nem</v>
      </c>
      <c r="F29" t="str">
        <f>'BME VBK Felmérő 2019'!F29</f>
        <v>v4</v>
      </c>
      <c r="G29" t="str">
        <f>'BME VBK Felmérő 2019'!G29</f>
        <v>vegyészmérnök</v>
      </c>
      <c r="H29">
        <f>'BME VBK Felmérő 2019'!BF29</f>
        <v>9</v>
      </c>
      <c r="I29" s="11">
        <f>'BME VBK Felmérő 2019'!BG29</f>
        <v>0.6428571428571429</v>
      </c>
      <c r="J29">
        <f>'BME VBK Felmérő 2019'!BH29</f>
        <v>40.08</v>
      </c>
      <c r="K29" s="11">
        <f>'BME VBK Felmérő 2019'!BI29</f>
        <v>0.6072727272727273</v>
      </c>
      <c r="L29" s="11">
        <f>'BME VBK Felmérő 2019'!BJ29</f>
        <v>0.6250649350649351</v>
      </c>
    </row>
    <row r="30" spans="1:12" x14ac:dyDescent="0.3">
      <c r="A30">
        <f>'BME VBK Felmérő 2019'!A30</f>
        <v>29</v>
      </c>
      <c r="B30" t="str">
        <f>'BME VBK Felmérő 2019'!B30</f>
        <v>Huszár Maxim</v>
      </c>
      <c r="C30" t="str">
        <f>'BME VBK Felmérő 2019'!C30</f>
        <v>MJ3WLS</v>
      </c>
      <c r="D30" t="str">
        <f>'BME VBK Felmérő 2019'!D30</f>
        <v>Nem</v>
      </c>
      <c r="E30" t="str">
        <f>'BME VBK Felmérő 2019'!E30</f>
        <v>Nem</v>
      </c>
      <c r="F30" t="str">
        <f>'BME VBK Felmérő 2019'!F30</f>
        <v>V3</v>
      </c>
      <c r="G30" t="str">
        <f>'BME VBK Felmérő 2019'!G30</f>
        <v>Vegyészmérnöki</v>
      </c>
      <c r="H30">
        <f>'BME VBK Felmérő 2019'!BF30</f>
        <v>12</v>
      </c>
      <c r="I30" s="11">
        <f>'BME VBK Felmérő 2019'!BG30</f>
        <v>0.8571428571428571</v>
      </c>
      <c r="J30">
        <f>'BME VBK Felmérő 2019'!BH30</f>
        <v>37</v>
      </c>
      <c r="K30" s="11">
        <f>'BME VBK Felmérő 2019'!BI30</f>
        <v>0.56060606060606055</v>
      </c>
      <c r="L30" s="11">
        <f>'BME VBK Felmérő 2019'!BJ30</f>
        <v>0.70887445887445888</v>
      </c>
    </row>
    <row r="31" spans="1:12" x14ac:dyDescent="0.3">
      <c r="A31">
        <f>'BME VBK Felmérő 2019'!A31</f>
        <v>30</v>
      </c>
      <c r="B31" t="str">
        <f>'BME VBK Felmérő 2019'!B31</f>
        <v>Hegedűs Eleonóra</v>
      </c>
      <c r="C31" t="str">
        <f>'BME VBK Felmérő 2019'!C31</f>
        <v>PE5JCZ</v>
      </c>
      <c r="D31" t="str">
        <f>'BME VBK Felmérő 2019'!D31</f>
        <v>Nem</v>
      </c>
      <c r="E31" t="str">
        <f>'BME VBK Felmérő 2019'!E31</f>
        <v>Nem</v>
      </c>
      <c r="F31" t="str">
        <f>'BME VBK Felmérő 2019'!F31</f>
        <v>K1</v>
      </c>
      <c r="G31" t="str">
        <f>'BME VBK Felmérő 2019'!G31</f>
        <v>Környezetmérnöki</v>
      </c>
      <c r="H31">
        <f>'BME VBK Felmérő 2019'!BF31</f>
        <v>8</v>
      </c>
      <c r="I31" s="11">
        <f>'BME VBK Felmérő 2019'!BG31</f>
        <v>0.5714285714285714</v>
      </c>
      <c r="J31">
        <f>'BME VBK Felmérő 2019'!BH31</f>
        <v>40.840000000000003</v>
      </c>
      <c r="K31" s="11">
        <f>'BME VBK Felmérő 2019'!BI31</f>
        <v>0.61878787878787889</v>
      </c>
      <c r="L31" s="11">
        <f>'BME VBK Felmérő 2019'!BJ31</f>
        <v>0.59510822510822514</v>
      </c>
    </row>
    <row r="32" spans="1:12" x14ac:dyDescent="0.3">
      <c r="A32">
        <f>'BME VBK Felmérő 2019'!A32</f>
        <v>31</v>
      </c>
      <c r="B32" t="str">
        <f>'BME VBK Felmérő 2019'!B32</f>
        <v xml:space="preserve">Molnár Balázs </v>
      </c>
      <c r="C32" t="str">
        <f>'BME VBK Felmérő 2019'!C32</f>
        <v>LAYKMU</v>
      </c>
      <c r="D32" t="str">
        <f>'BME VBK Felmérő 2019'!D32</f>
        <v>Nem</v>
      </c>
      <c r="E32" t="str">
        <f>'BME VBK Felmérő 2019'!E32</f>
        <v>Nem</v>
      </c>
      <c r="F32" t="str">
        <f>'BME VBK Felmérő 2019'!F32</f>
        <v>V5</v>
      </c>
      <c r="G32" t="str">
        <f>'BME VBK Felmérő 2019'!G32</f>
        <v>Vegyészmérnök</v>
      </c>
      <c r="H32">
        <f>'BME VBK Felmérő 2019'!BF32</f>
        <v>10</v>
      </c>
      <c r="I32" s="11">
        <f>'BME VBK Felmérő 2019'!BG32</f>
        <v>0.7142857142857143</v>
      </c>
      <c r="J32">
        <f>'BME VBK Felmérő 2019'!BH32</f>
        <v>38.83</v>
      </c>
      <c r="K32" s="11">
        <f>'BME VBK Felmérő 2019'!BI32</f>
        <v>0.58833333333333326</v>
      </c>
      <c r="L32" s="11">
        <f>'BME VBK Felmérő 2019'!BJ32</f>
        <v>0.65130952380952378</v>
      </c>
    </row>
    <row r="33" spans="1:12" x14ac:dyDescent="0.3">
      <c r="A33">
        <f>'BME VBK Felmérő 2019'!A33</f>
        <v>32</v>
      </c>
      <c r="B33" t="str">
        <f>'BME VBK Felmérő 2019'!B33</f>
        <v xml:space="preserve">Tóth Zsófia </v>
      </c>
      <c r="C33" t="str">
        <f>'BME VBK Felmérő 2019'!C33</f>
        <v>T4Y2UX</v>
      </c>
      <c r="D33" t="str">
        <f>'BME VBK Felmérő 2019'!D33</f>
        <v>Nem</v>
      </c>
      <c r="E33" t="str">
        <f>'BME VBK Felmérő 2019'!E33</f>
        <v>Igen</v>
      </c>
      <c r="F33" t="str">
        <f>'BME VBK Felmérő 2019'!F33</f>
        <v>V5</v>
      </c>
      <c r="G33" t="str">
        <f>'BME VBK Felmérő 2019'!G33</f>
        <v>Vegyészmérnök</v>
      </c>
      <c r="H33">
        <f>'BME VBK Felmérő 2019'!BF33</f>
        <v>9</v>
      </c>
      <c r="I33" s="11">
        <f>'BME VBK Felmérő 2019'!BG33</f>
        <v>0.6428571428571429</v>
      </c>
      <c r="J33">
        <f>'BME VBK Felmérő 2019'!BH33</f>
        <v>39.83</v>
      </c>
      <c r="K33" s="11">
        <f>'BME VBK Felmérő 2019'!BI33</f>
        <v>0.60348484848484851</v>
      </c>
      <c r="L33" s="11">
        <f>'BME VBK Felmérő 2019'!BJ33</f>
        <v>0.62317099567099565</v>
      </c>
    </row>
    <row r="34" spans="1:12" x14ac:dyDescent="0.3">
      <c r="A34">
        <f>'BME VBK Felmérő 2019'!A34</f>
        <v>33</v>
      </c>
      <c r="B34" t="str">
        <f>'BME VBK Felmérő 2019'!B34</f>
        <v>Kirschteuer Gergő</v>
      </c>
      <c r="C34" t="str">
        <f>'BME VBK Felmérő 2019'!C34</f>
        <v>A89RAH</v>
      </c>
      <c r="D34" t="str">
        <f>'BME VBK Felmérő 2019'!D34</f>
        <v>Igen</v>
      </c>
      <c r="E34" t="str">
        <f>'BME VBK Felmérő 2019'!E34</f>
        <v>Nem</v>
      </c>
      <c r="F34" t="str">
        <f>'BME VBK Felmérő 2019'!F34</f>
        <v>B1</v>
      </c>
      <c r="G34" t="str">
        <f>'BME VBK Felmérő 2019'!G34</f>
        <v>biomérnök</v>
      </c>
      <c r="H34">
        <f>'BME VBK Felmérő 2019'!BF34</f>
        <v>9</v>
      </c>
      <c r="I34" s="11">
        <f>'BME VBK Felmérő 2019'!BG34</f>
        <v>0.6428571428571429</v>
      </c>
      <c r="J34">
        <f>'BME VBK Felmérő 2019'!BH34</f>
        <v>39.659999999999997</v>
      </c>
      <c r="K34" s="11">
        <f>'BME VBK Felmérő 2019'!BI34</f>
        <v>0.60090909090909084</v>
      </c>
      <c r="L34" s="11">
        <f>'BME VBK Felmérő 2019'!BJ34</f>
        <v>0.62188311688311693</v>
      </c>
    </row>
    <row r="35" spans="1:12" x14ac:dyDescent="0.3">
      <c r="A35">
        <f>'BME VBK Felmérő 2019'!A35</f>
        <v>34</v>
      </c>
      <c r="B35" t="str">
        <f>'BME VBK Felmérő 2019'!B35</f>
        <v>Horváth Réka Anna</v>
      </c>
      <c r="C35" t="str">
        <f>'BME VBK Felmérő 2019'!C35</f>
        <v>U9XKVH</v>
      </c>
      <c r="D35" t="str">
        <f>'BME VBK Felmérő 2019'!D35</f>
        <v>Igen</v>
      </c>
      <c r="E35" t="str">
        <f>'BME VBK Felmérő 2019'!E35</f>
        <v>Nem</v>
      </c>
      <c r="F35" t="str">
        <f>'BME VBK Felmérő 2019'!F35</f>
        <v>V1</v>
      </c>
      <c r="G35" t="str">
        <f>'BME VBK Felmérő 2019'!G35</f>
        <v>vegyészmérnök</v>
      </c>
      <c r="H35">
        <f>'BME VBK Felmérő 2019'!BF35</f>
        <v>12</v>
      </c>
      <c r="I35" s="11">
        <f>'BME VBK Felmérő 2019'!BG35</f>
        <v>0.8571428571428571</v>
      </c>
      <c r="J35">
        <f>'BME VBK Felmérő 2019'!BH35</f>
        <v>36.58</v>
      </c>
      <c r="K35" s="11">
        <f>'BME VBK Felmérő 2019'!BI35</f>
        <v>0.5542424242424242</v>
      </c>
      <c r="L35" s="11">
        <f>'BME VBK Felmérő 2019'!BJ35</f>
        <v>0.7056926406926407</v>
      </c>
    </row>
    <row r="36" spans="1:12" x14ac:dyDescent="0.3">
      <c r="A36">
        <f>'BME VBK Felmérő 2019'!A36</f>
        <v>35</v>
      </c>
      <c r="B36" t="str">
        <f>'BME VBK Felmérő 2019'!B36</f>
        <v>Bicsár Rozália</v>
      </c>
      <c r="C36" t="str">
        <f>'BME VBK Felmérő 2019'!C36</f>
        <v>OKNGNT</v>
      </c>
      <c r="D36" t="str">
        <f>'BME VBK Felmérő 2019'!D36</f>
        <v>Nem</v>
      </c>
      <c r="E36" t="str">
        <f>'BME VBK Felmérő 2019'!E36</f>
        <v>Nem</v>
      </c>
      <c r="F36" t="str">
        <f>'BME VBK Felmérő 2019'!F36</f>
        <v>V1</v>
      </c>
      <c r="G36" t="str">
        <f>'BME VBK Felmérő 2019'!G36</f>
        <v>Vegyészmérnöki</v>
      </c>
      <c r="H36">
        <f>'BME VBK Felmérő 2019'!BF36</f>
        <v>12</v>
      </c>
      <c r="I36" s="11">
        <f>'BME VBK Felmérő 2019'!BG36</f>
        <v>0.8571428571428571</v>
      </c>
      <c r="J36">
        <f>'BME VBK Felmérő 2019'!BH36</f>
        <v>36.35</v>
      </c>
      <c r="K36" s="11">
        <f>'BME VBK Felmérő 2019'!BI36</f>
        <v>0.55075757575757578</v>
      </c>
      <c r="L36" s="11">
        <f>'BME VBK Felmérő 2019'!BJ36</f>
        <v>0.70395021645021649</v>
      </c>
    </row>
    <row r="37" spans="1:12" x14ac:dyDescent="0.3">
      <c r="A37">
        <f>'BME VBK Felmérő 2019'!A37</f>
        <v>36</v>
      </c>
      <c r="B37" t="str">
        <f>'BME VBK Felmérő 2019'!B37</f>
        <v>Hegyi Mihály</v>
      </c>
      <c r="C37" t="str">
        <f>'BME VBK Felmérő 2019'!C37</f>
        <v>UWP3R8</v>
      </c>
      <c r="D37" t="str">
        <f>'BME VBK Felmérő 2019'!D37</f>
        <v>Nem</v>
      </c>
      <c r="E37" t="str">
        <f>'BME VBK Felmérő 2019'!E37</f>
        <v>Nem</v>
      </c>
      <c r="F37" t="str">
        <f>'BME VBK Felmérő 2019'!F37</f>
        <v>V1</v>
      </c>
      <c r="G37" t="str">
        <f>'BME VBK Felmérő 2019'!G37</f>
        <v>Vegyész</v>
      </c>
      <c r="H37">
        <f>'BME VBK Felmérő 2019'!BF37</f>
        <v>10</v>
      </c>
      <c r="I37" s="11">
        <f>'BME VBK Felmérő 2019'!BG37</f>
        <v>0.7142857142857143</v>
      </c>
      <c r="J37">
        <f>'BME VBK Felmérő 2019'!BH37</f>
        <v>38.33</v>
      </c>
      <c r="K37" s="11">
        <f>'BME VBK Felmérő 2019'!BI37</f>
        <v>0.58075757575757569</v>
      </c>
      <c r="L37" s="11">
        <f>'BME VBK Felmérő 2019'!BJ37</f>
        <v>0.647521645021645</v>
      </c>
    </row>
    <row r="38" spans="1:12" x14ac:dyDescent="0.3">
      <c r="A38">
        <f>'BME VBK Felmérő 2019'!A38</f>
        <v>37</v>
      </c>
      <c r="B38" t="str">
        <f>'BME VBK Felmérő 2019'!B38</f>
        <v>Pari Marcell</v>
      </c>
      <c r="C38" t="str">
        <f>'BME VBK Felmérő 2019'!C38</f>
        <v>KYJHRY</v>
      </c>
      <c r="D38" t="str">
        <f>'BME VBK Felmérő 2019'!D38</f>
        <v>Nem</v>
      </c>
      <c r="E38" t="str">
        <f>'BME VBK Felmérő 2019'!E38</f>
        <v>Nem</v>
      </c>
      <c r="F38" t="str">
        <f>'BME VBK Felmérő 2019'!F38</f>
        <v>V2</v>
      </c>
      <c r="G38" t="str">
        <f>'BME VBK Felmérő 2019'!G38</f>
        <v>vegyesz</v>
      </c>
      <c r="H38">
        <f>'BME VBK Felmérő 2019'!BF38</f>
        <v>12</v>
      </c>
      <c r="I38" s="11">
        <f>'BME VBK Felmérő 2019'!BG38</f>
        <v>0.8571428571428571</v>
      </c>
      <c r="J38">
        <f>'BME VBK Felmérő 2019'!BH38</f>
        <v>36.17</v>
      </c>
      <c r="K38" s="11">
        <f>'BME VBK Felmérő 2019'!BI38</f>
        <v>0.54803030303030309</v>
      </c>
      <c r="L38" s="11">
        <f>'BME VBK Felmérő 2019'!BJ38</f>
        <v>0.70258658008658004</v>
      </c>
    </row>
    <row r="39" spans="1:12" x14ac:dyDescent="0.3">
      <c r="A39">
        <f>'BME VBK Felmérő 2019'!A39</f>
        <v>38</v>
      </c>
      <c r="B39" t="str">
        <f>'BME VBK Felmérő 2019'!B39</f>
        <v>Demény Petra</v>
      </c>
      <c r="C39" t="str">
        <f>'BME VBK Felmérő 2019'!C39</f>
        <v>PZ0HM9</v>
      </c>
      <c r="D39" t="str">
        <f>'BME VBK Felmérő 2019'!D39</f>
        <v>Nem</v>
      </c>
      <c r="E39" t="str">
        <f>'BME VBK Felmérő 2019'!E39</f>
        <v>Igen</v>
      </c>
      <c r="F39" t="str">
        <f>'BME VBK Felmérő 2019'!F39</f>
        <v>V1</v>
      </c>
      <c r="G39" t="str">
        <f>'BME VBK Felmérő 2019'!G39</f>
        <v>Vegyészmérnök</v>
      </c>
      <c r="H39">
        <f>'BME VBK Felmérő 2019'!BF39</f>
        <v>10</v>
      </c>
      <c r="I39" s="11">
        <f>'BME VBK Felmérő 2019'!BG39</f>
        <v>0.7142857142857143</v>
      </c>
      <c r="J39">
        <f>'BME VBK Felmérő 2019'!BH39</f>
        <v>38</v>
      </c>
      <c r="K39" s="11">
        <f>'BME VBK Felmérő 2019'!BI39</f>
        <v>0.5757575757575758</v>
      </c>
      <c r="L39" s="11">
        <f>'BME VBK Felmérő 2019'!BJ39</f>
        <v>0.64502164502164505</v>
      </c>
    </row>
    <row r="40" spans="1:12" x14ac:dyDescent="0.3">
      <c r="A40">
        <f>'BME VBK Felmérő 2019'!A40</f>
        <v>39</v>
      </c>
      <c r="B40" t="str">
        <f>'BME VBK Felmérő 2019'!B40</f>
        <v>Takács Evelin</v>
      </c>
      <c r="C40" t="str">
        <f>'BME VBK Felmérő 2019'!C40</f>
        <v>AT7TLR</v>
      </c>
      <c r="D40" t="str">
        <f>'BME VBK Felmérő 2019'!D40</f>
        <v>Nem</v>
      </c>
      <c r="E40" t="str">
        <f>'BME VBK Felmérő 2019'!E40</f>
        <v>Nem</v>
      </c>
      <c r="F40" t="str">
        <f>'BME VBK Felmérő 2019'!F40</f>
        <v>V4</v>
      </c>
      <c r="G40" t="str">
        <f>'BME VBK Felmérő 2019'!G40</f>
        <v>Vegyészmérnöki</v>
      </c>
      <c r="H40">
        <f>'BME VBK Felmérő 2019'!BF40</f>
        <v>12</v>
      </c>
      <c r="I40" s="11">
        <f>'BME VBK Felmérő 2019'!BG40</f>
        <v>0.8571428571428571</v>
      </c>
      <c r="J40">
        <f>'BME VBK Felmérő 2019'!BH40</f>
        <v>35.840000000000003</v>
      </c>
      <c r="K40" s="11">
        <f>'BME VBK Felmérő 2019'!BI40</f>
        <v>0.54303030303030309</v>
      </c>
      <c r="L40" s="11">
        <f>'BME VBK Felmérő 2019'!BJ40</f>
        <v>0.70008658008658009</v>
      </c>
    </row>
    <row r="41" spans="1:12" x14ac:dyDescent="0.3">
      <c r="A41">
        <f>'BME VBK Felmérő 2019'!A41</f>
        <v>40</v>
      </c>
      <c r="B41" t="str">
        <f>'BME VBK Felmérő 2019'!B41</f>
        <v>Kis Dávid</v>
      </c>
      <c r="C41" t="str">
        <f>'BME VBK Felmérő 2019'!C41</f>
        <v>DV7WOG</v>
      </c>
      <c r="D41" t="str">
        <f>'BME VBK Felmérő 2019'!D41</f>
        <v>Igen</v>
      </c>
      <c r="E41" t="str">
        <f>'BME VBK Felmérő 2019'!E41</f>
        <v>Nem</v>
      </c>
      <c r="F41" t="str">
        <f>'BME VBK Felmérő 2019'!F41</f>
        <v>V1</v>
      </c>
      <c r="G41" t="str">
        <f>'BME VBK Felmérő 2019'!G41</f>
        <v>Vegyészmérnök</v>
      </c>
      <c r="H41">
        <f>'BME VBK Felmérő 2019'!BF41</f>
        <v>12</v>
      </c>
      <c r="I41" s="11">
        <f>'BME VBK Felmérő 2019'!BG41</f>
        <v>0.8571428571428571</v>
      </c>
      <c r="J41">
        <f>'BME VBK Felmérő 2019'!BH41</f>
        <v>35.83</v>
      </c>
      <c r="K41" s="11">
        <f>'BME VBK Felmérő 2019'!BI41</f>
        <v>0.54287878787878785</v>
      </c>
      <c r="L41" s="11">
        <f>'BME VBK Felmérő 2019'!BJ41</f>
        <v>0.70001082251082247</v>
      </c>
    </row>
    <row r="42" spans="1:12" x14ac:dyDescent="0.3">
      <c r="A42">
        <f>'BME VBK Felmérő 2019'!A42</f>
        <v>41</v>
      </c>
      <c r="B42" t="str">
        <f>'BME VBK Felmérő 2019'!B42</f>
        <v>Szemán Dávid</v>
      </c>
      <c r="C42" t="str">
        <f>'BME VBK Felmérő 2019'!C42</f>
        <v>LRIH41</v>
      </c>
      <c r="D42" t="str">
        <f>'BME VBK Felmérő 2019'!D42</f>
        <v>Igen</v>
      </c>
      <c r="E42" t="str">
        <f>'BME VBK Felmérő 2019'!E42</f>
        <v>Nem</v>
      </c>
      <c r="F42" t="str">
        <f>'BME VBK Felmérő 2019'!F42</f>
        <v>V2</v>
      </c>
      <c r="G42" t="str">
        <f>'BME VBK Felmérő 2019'!G42</f>
        <v>Vegyészmérnöki</v>
      </c>
      <c r="H42">
        <f>'BME VBK Felmérő 2019'!BF42</f>
        <v>9</v>
      </c>
      <c r="I42" s="11">
        <f>'BME VBK Felmérő 2019'!BG42</f>
        <v>0.6428571428571429</v>
      </c>
      <c r="J42">
        <f>'BME VBK Felmérő 2019'!BH42</f>
        <v>38.33</v>
      </c>
      <c r="K42" s="11">
        <f>'BME VBK Felmérő 2019'!BI42</f>
        <v>0.58075757575757569</v>
      </c>
      <c r="L42" s="11">
        <f>'BME VBK Felmérő 2019'!BJ42</f>
        <v>0.6118073593073593</v>
      </c>
    </row>
    <row r="43" spans="1:12" x14ac:dyDescent="0.3">
      <c r="A43">
        <f>'BME VBK Felmérő 2019'!A43</f>
        <v>42</v>
      </c>
      <c r="B43" t="str">
        <f>'BME VBK Felmérő 2019'!B43</f>
        <v>Bicsak Richard</v>
      </c>
      <c r="C43" t="str">
        <f>'BME VBK Felmérő 2019'!C43</f>
        <v>P3XKFH</v>
      </c>
      <c r="D43" t="str">
        <f>'BME VBK Felmérő 2019'!D43</f>
        <v>Igen</v>
      </c>
      <c r="E43" t="str">
        <f>'BME VBK Felmérő 2019'!E43</f>
        <v>Nem</v>
      </c>
      <c r="F43" t="str">
        <f>'BME VBK Felmérő 2019'!F43</f>
        <v>V4</v>
      </c>
      <c r="G43" t="str">
        <f>'BME VBK Felmérő 2019'!G43</f>
        <v>Vegyészmérnök</v>
      </c>
      <c r="H43">
        <f>'BME VBK Felmérő 2019'!BF43</f>
        <v>10</v>
      </c>
      <c r="I43" s="11">
        <f>'BME VBK Felmérő 2019'!BG43</f>
        <v>0.7142857142857143</v>
      </c>
      <c r="J43">
        <f>'BME VBK Felmérő 2019'!BH43</f>
        <v>37.25</v>
      </c>
      <c r="K43" s="11">
        <f>'BME VBK Felmérő 2019'!BI43</f>
        <v>0.56439393939393945</v>
      </c>
      <c r="L43" s="11">
        <f>'BME VBK Felmérő 2019'!BJ43</f>
        <v>0.63933982683982693</v>
      </c>
    </row>
    <row r="44" spans="1:12" x14ac:dyDescent="0.3">
      <c r="A44">
        <f>'BME VBK Felmérő 2019'!A44</f>
        <v>43</v>
      </c>
      <c r="B44" t="str">
        <f>'BME VBK Felmérő 2019'!B44</f>
        <v>Rabovszky Amanda</v>
      </c>
      <c r="C44" t="str">
        <f>'BME VBK Felmérő 2019'!C44</f>
        <v>MV6J9L</v>
      </c>
      <c r="D44" t="str">
        <f>'BME VBK Felmérő 2019'!D44</f>
        <v>Igen</v>
      </c>
      <c r="E44" t="str">
        <f>'BME VBK Felmérő 2019'!E44</f>
        <v>Nem</v>
      </c>
      <c r="F44" t="str">
        <f>'BME VBK Felmérő 2019'!F44</f>
        <v>V2</v>
      </c>
      <c r="G44" t="str">
        <f>'BME VBK Felmérő 2019'!G44</f>
        <v>Vegyészmérnök</v>
      </c>
      <c r="H44">
        <f>'BME VBK Felmérő 2019'!BF44</f>
        <v>7</v>
      </c>
      <c r="I44" s="11">
        <f>'BME VBK Felmérő 2019'!BG44</f>
        <v>0.5</v>
      </c>
      <c r="J44">
        <f>'BME VBK Felmérő 2019'!BH44</f>
        <v>40.25</v>
      </c>
      <c r="K44" s="11">
        <f>'BME VBK Felmérő 2019'!BI44</f>
        <v>0.60984848484848486</v>
      </c>
      <c r="L44" s="11">
        <f>'BME VBK Felmérő 2019'!BJ44</f>
        <v>0.55492424242424243</v>
      </c>
    </row>
    <row r="45" spans="1:12" x14ac:dyDescent="0.3">
      <c r="A45">
        <f>'BME VBK Felmérő 2019'!A45</f>
        <v>44</v>
      </c>
      <c r="B45" t="str">
        <f>'BME VBK Felmérő 2019'!B45</f>
        <v>Szőke Tamás János</v>
      </c>
      <c r="C45" t="str">
        <f>'BME VBK Felmérő 2019'!C45</f>
        <v>IOZ5FR</v>
      </c>
      <c r="D45" t="str">
        <f>'BME VBK Felmérő 2019'!D45</f>
        <v>Igen</v>
      </c>
      <c r="E45" t="str">
        <f>'BME VBK Felmérő 2019'!E45</f>
        <v>Igen</v>
      </c>
      <c r="F45" t="str">
        <f>'BME VBK Felmérő 2019'!F45</f>
        <v>V1</v>
      </c>
      <c r="G45" t="str">
        <f>'BME VBK Felmérő 2019'!G45</f>
        <v>Vegyészmérnöki</v>
      </c>
      <c r="H45">
        <f>'BME VBK Felmérő 2019'!BF45</f>
        <v>13</v>
      </c>
      <c r="I45" s="11">
        <f>'BME VBK Felmérő 2019'!BG45</f>
        <v>0.9285714285714286</v>
      </c>
      <c r="J45">
        <f>'BME VBK Felmérő 2019'!BH45</f>
        <v>34.08</v>
      </c>
      <c r="K45" s="11">
        <f>'BME VBK Felmérő 2019'!BI45</f>
        <v>0.51636363636363636</v>
      </c>
      <c r="L45" s="11">
        <f>'BME VBK Felmérő 2019'!BJ45</f>
        <v>0.72246753246753248</v>
      </c>
    </row>
    <row r="46" spans="1:12" x14ac:dyDescent="0.3">
      <c r="A46">
        <f>'BME VBK Felmérő 2019'!A46</f>
        <v>45</v>
      </c>
      <c r="B46" t="str">
        <f>'BME VBK Felmérő 2019'!B46</f>
        <v>Ludmán Eszter</v>
      </c>
      <c r="C46" t="str">
        <f>'BME VBK Felmérő 2019'!C46</f>
        <v>Q1NQCK</v>
      </c>
      <c r="D46" t="str">
        <f>'BME VBK Felmérő 2019'!D46</f>
        <v>Nem</v>
      </c>
      <c r="E46" t="str">
        <f>'BME VBK Felmérő 2019'!E46</f>
        <v>Nem</v>
      </c>
      <c r="F46" t="str">
        <f>'BME VBK Felmérő 2019'!F46</f>
        <v>B3</v>
      </c>
      <c r="G46" t="str">
        <f>'BME VBK Felmérő 2019'!G46</f>
        <v>Biomérnök</v>
      </c>
      <c r="H46">
        <f>'BME VBK Felmérő 2019'!BF46</f>
        <v>11</v>
      </c>
      <c r="I46" s="11">
        <f>'BME VBK Felmérő 2019'!BG46</f>
        <v>0.7857142857142857</v>
      </c>
      <c r="J46">
        <f>'BME VBK Felmérő 2019'!BH46</f>
        <v>36.01</v>
      </c>
      <c r="K46" s="11">
        <f>'BME VBK Felmérő 2019'!BI46</f>
        <v>0.54560606060606054</v>
      </c>
      <c r="L46" s="11">
        <f>'BME VBK Felmérő 2019'!BJ46</f>
        <v>0.66566017316017312</v>
      </c>
    </row>
    <row r="47" spans="1:12" x14ac:dyDescent="0.3">
      <c r="A47">
        <f>'BME VBK Felmérő 2019'!A47</f>
        <v>46</v>
      </c>
      <c r="B47" t="str">
        <f>'BME VBK Felmérő 2019'!B47</f>
        <v xml:space="preserve">Csillag Jessica Boglárka </v>
      </c>
      <c r="C47" t="str">
        <f>'BME VBK Felmérő 2019'!C47</f>
        <v>HI7ZLC</v>
      </c>
      <c r="D47" t="str">
        <f>'BME VBK Felmérő 2019'!D47</f>
        <v>Nem</v>
      </c>
      <c r="E47" t="str">
        <f>'BME VBK Felmérő 2019'!E47</f>
        <v>Nem</v>
      </c>
      <c r="F47" t="str">
        <f>'BME VBK Felmérő 2019'!F47</f>
        <v>V5</v>
      </c>
      <c r="G47" t="str">
        <f>'BME VBK Felmérő 2019'!G47</f>
        <v>vegyészmérnöki</v>
      </c>
      <c r="H47">
        <f>'BME VBK Felmérő 2019'!BF47</f>
        <v>8</v>
      </c>
      <c r="I47" s="11">
        <f>'BME VBK Felmérő 2019'!BG47</f>
        <v>0.5714285714285714</v>
      </c>
      <c r="J47">
        <f>'BME VBK Felmérő 2019'!BH47</f>
        <v>39</v>
      </c>
      <c r="K47" s="11">
        <f>'BME VBK Felmérő 2019'!BI47</f>
        <v>0.59090909090909094</v>
      </c>
      <c r="L47" s="11">
        <f>'BME VBK Felmérő 2019'!BJ47</f>
        <v>0.58116883116883122</v>
      </c>
    </row>
    <row r="48" spans="1:12" x14ac:dyDescent="0.3">
      <c r="A48">
        <f>'BME VBK Felmérő 2019'!A48</f>
        <v>47</v>
      </c>
      <c r="B48" t="str">
        <f>'BME VBK Felmérő 2019'!B48</f>
        <v>Szücs Pál</v>
      </c>
      <c r="C48" t="str">
        <f>'BME VBK Felmérő 2019'!C48</f>
        <v>HZV4GR</v>
      </c>
      <c r="D48" t="str">
        <f>'BME VBK Felmérő 2019'!D48</f>
        <v>Igen</v>
      </c>
      <c r="E48" t="str">
        <f>'BME VBK Felmérő 2019'!E48</f>
        <v>Igen</v>
      </c>
      <c r="F48" t="str">
        <f>'BME VBK Felmérő 2019'!F48</f>
        <v>V1</v>
      </c>
      <c r="G48" t="str">
        <f>'BME VBK Felmérő 2019'!G48</f>
        <v>Vegyészmérnök</v>
      </c>
      <c r="H48">
        <f>'BME VBK Felmérő 2019'!BF48</f>
        <v>12</v>
      </c>
      <c r="I48" s="11">
        <f>'BME VBK Felmérő 2019'!BG48</f>
        <v>0.8571428571428571</v>
      </c>
      <c r="J48">
        <f>'BME VBK Felmérő 2019'!BH48</f>
        <v>34.909999999999997</v>
      </c>
      <c r="K48" s="11">
        <f>'BME VBK Felmérő 2019'!BI48</f>
        <v>0.52893939393939393</v>
      </c>
      <c r="L48" s="11">
        <f>'BME VBK Felmérő 2019'!BJ48</f>
        <v>0.69304112554112551</v>
      </c>
    </row>
    <row r="49" spans="1:12" x14ac:dyDescent="0.3">
      <c r="A49">
        <f>'BME VBK Felmérő 2019'!A49</f>
        <v>48</v>
      </c>
      <c r="B49" t="str">
        <f>'BME VBK Felmérő 2019'!B49</f>
        <v>Kovács Márton</v>
      </c>
      <c r="C49" t="str">
        <f>'BME VBK Felmérő 2019'!C49</f>
        <v>ANYX4J</v>
      </c>
      <c r="D49" t="str">
        <f>'BME VBK Felmérő 2019'!D49</f>
        <v>Igen</v>
      </c>
      <c r="E49" t="str">
        <f>'BME VBK Felmérő 2019'!E49</f>
        <v>Nem</v>
      </c>
      <c r="F49" t="str">
        <f>'BME VBK Felmérő 2019'!F49</f>
        <v>V1</v>
      </c>
      <c r="G49" t="str">
        <f>'BME VBK Felmérő 2019'!G49</f>
        <v>Vegyészmérnök</v>
      </c>
      <c r="H49">
        <f>'BME VBK Felmérő 2019'!BF49</f>
        <v>12</v>
      </c>
      <c r="I49" s="11">
        <f>'BME VBK Felmérő 2019'!BG49</f>
        <v>0.8571428571428571</v>
      </c>
      <c r="J49">
        <f>'BME VBK Felmérő 2019'!BH49</f>
        <v>34.85</v>
      </c>
      <c r="K49" s="11">
        <f>'BME VBK Felmérő 2019'!BI49</f>
        <v>0.52803030303030307</v>
      </c>
      <c r="L49" s="11">
        <f>'BME VBK Felmérő 2019'!BJ49</f>
        <v>0.69258658008658003</v>
      </c>
    </row>
    <row r="50" spans="1:12" x14ac:dyDescent="0.3">
      <c r="A50">
        <f>'BME VBK Felmérő 2019'!A50</f>
        <v>49</v>
      </c>
      <c r="B50" t="str">
        <f>'BME VBK Felmérő 2019'!B50</f>
        <v>Kleinhans Dávid</v>
      </c>
      <c r="C50" t="str">
        <f>'BME VBK Felmérő 2019'!C50</f>
        <v>G4J8UW</v>
      </c>
      <c r="D50" t="str">
        <f>'BME VBK Felmérő 2019'!D50</f>
        <v>Igen</v>
      </c>
      <c r="E50" t="str">
        <f>'BME VBK Felmérő 2019'!E50</f>
        <v>Igen</v>
      </c>
      <c r="F50" t="str">
        <f>'BME VBK Felmérő 2019'!F50</f>
        <v>v1</v>
      </c>
      <c r="G50" t="str">
        <f>'BME VBK Felmérő 2019'!G50</f>
        <v>vegyészmérnöki</v>
      </c>
      <c r="H50">
        <f>'BME VBK Felmérő 2019'!BF50</f>
        <v>9</v>
      </c>
      <c r="I50" s="11">
        <f>'BME VBK Felmérő 2019'!BG50</f>
        <v>0.6428571428571429</v>
      </c>
      <c r="J50">
        <f>'BME VBK Felmérő 2019'!BH50</f>
        <v>37.83</v>
      </c>
      <c r="K50" s="11">
        <f>'BME VBK Felmérő 2019'!BI50</f>
        <v>0.57318181818181813</v>
      </c>
      <c r="L50" s="11">
        <f>'BME VBK Felmérő 2019'!BJ50</f>
        <v>0.60801948051948052</v>
      </c>
    </row>
    <row r="51" spans="1:12" x14ac:dyDescent="0.3">
      <c r="A51">
        <f>'BME VBK Felmérő 2019'!A51</f>
        <v>50</v>
      </c>
      <c r="B51" t="str">
        <f>'BME VBK Felmérő 2019'!B51</f>
        <v>Imre Balázs</v>
      </c>
      <c r="C51" t="str">
        <f>'BME VBK Felmérő 2019'!C51</f>
        <v>FAG5I3</v>
      </c>
      <c r="D51" t="str">
        <f>'BME VBK Felmérő 2019'!D51</f>
        <v>Igen</v>
      </c>
      <c r="E51" t="str">
        <f>'BME VBK Felmérő 2019'!E51</f>
        <v>Nem</v>
      </c>
      <c r="F51" t="str">
        <f>'BME VBK Felmérő 2019'!F51</f>
        <v>V1</v>
      </c>
      <c r="G51" t="str">
        <f>'BME VBK Felmérő 2019'!G51</f>
        <v>Vegyészmérnöki</v>
      </c>
      <c r="H51">
        <f>'BME VBK Felmérő 2019'!BF51</f>
        <v>12</v>
      </c>
      <c r="I51" s="11">
        <f>'BME VBK Felmérő 2019'!BG51</f>
        <v>0.8571428571428571</v>
      </c>
      <c r="J51">
        <f>'BME VBK Felmérő 2019'!BH51</f>
        <v>34.590000000000003</v>
      </c>
      <c r="K51" s="11">
        <f>'BME VBK Felmérő 2019'!BI51</f>
        <v>0.52409090909090916</v>
      </c>
      <c r="L51" s="11">
        <f>'BME VBK Felmérő 2019'!BJ51</f>
        <v>0.69061688311688307</v>
      </c>
    </row>
    <row r="52" spans="1:12" x14ac:dyDescent="0.3">
      <c r="A52">
        <f>'BME VBK Felmérő 2019'!A52</f>
        <v>51</v>
      </c>
      <c r="B52" t="str">
        <f>'BME VBK Felmérő 2019'!B52</f>
        <v>Nagy Bence Kende</v>
      </c>
      <c r="C52" t="str">
        <f>'BME VBK Felmérő 2019'!C52</f>
        <v>CAX0N8</v>
      </c>
      <c r="D52" t="str">
        <f>'BME VBK Felmérő 2019'!D52</f>
        <v>Igen</v>
      </c>
      <c r="E52" t="str">
        <f>'BME VBK Felmérő 2019'!E52</f>
        <v>Nem</v>
      </c>
      <c r="F52" t="str">
        <f>'BME VBK Felmérő 2019'!F52</f>
        <v>V3</v>
      </c>
      <c r="G52" t="str">
        <f>'BME VBK Felmérő 2019'!G52</f>
        <v>Vegyészmérnök</v>
      </c>
      <c r="H52">
        <f>'BME VBK Felmérő 2019'!BF52</f>
        <v>9</v>
      </c>
      <c r="I52" s="11">
        <f>'BME VBK Felmérő 2019'!BG52</f>
        <v>0.6428571428571429</v>
      </c>
      <c r="J52">
        <f>'BME VBK Felmérő 2019'!BH52</f>
        <v>37.340000000000003</v>
      </c>
      <c r="K52" s="11">
        <f>'BME VBK Felmérő 2019'!BI52</f>
        <v>0.56575757575757579</v>
      </c>
      <c r="L52" s="11">
        <f>'BME VBK Felmérő 2019'!BJ52</f>
        <v>0.60430735930735935</v>
      </c>
    </row>
    <row r="53" spans="1:12" x14ac:dyDescent="0.3">
      <c r="A53">
        <f>'BME VBK Felmérő 2019'!A53</f>
        <v>52</v>
      </c>
      <c r="B53" t="str">
        <f>'BME VBK Felmérő 2019'!B53</f>
        <v>Kulcsár Márton</v>
      </c>
      <c r="C53" t="str">
        <f>'BME VBK Felmérő 2019'!C53</f>
        <v>F6UVV6</v>
      </c>
      <c r="D53" t="str">
        <f>'BME VBK Felmérő 2019'!D53</f>
        <v>Igen</v>
      </c>
      <c r="E53" t="str">
        <f>'BME VBK Felmérő 2019'!E53</f>
        <v>Nem</v>
      </c>
      <c r="F53" t="str">
        <f>'BME VBK Felmérő 2019'!F53</f>
        <v>V5</v>
      </c>
      <c r="G53" t="str">
        <f>'BME VBK Felmérő 2019'!G53</f>
        <v>vegyészmérnöki</v>
      </c>
      <c r="H53">
        <f>'BME VBK Felmérő 2019'!BF53</f>
        <v>12</v>
      </c>
      <c r="I53" s="11">
        <f>'BME VBK Felmérő 2019'!BG53</f>
        <v>0.8571428571428571</v>
      </c>
      <c r="J53">
        <f>'BME VBK Felmérő 2019'!BH53</f>
        <v>34.33</v>
      </c>
      <c r="K53" s="11">
        <f>'BME VBK Felmérő 2019'!BI53</f>
        <v>0.52015151515151514</v>
      </c>
      <c r="L53" s="11">
        <f>'BME VBK Felmérő 2019'!BJ53</f>
        <v>0.68864718614718612</v>
      </c>
    </row>
    <row r="54" spans="1:12" x14ac:dyDescent="0.3">
      <c r="A54">
        <f>'BME VBK Felmérő 2019'!A54</f>
        <v>53</v>
      </c>
      <c r="B54" t="str">
        <f>'BME VBK Felmérő 2019'!B54</f>
        <v>Varga Dorina</v>
      </c>
      <c r="C54" t="str">
        <f>'BME VBK Felmérő 2019'!C54</f>
        <v>PFVAXR</v>
      </c>
      <c r="D54" t="str">
        <f>'BME VBK Felmérő 2019'!D54</f>
        <v>Igen</v>
      </c>
      <c r="E54" t="str">
        <f>'BME VBK Felmérő 2019'!E54</f>
        <v>Nem</v>
      </c>
      <c r="F54" t="str">
        <f>'BME VBK Felmérő 2019'!F54</f>
        <v>B1</v>
      </c>
      <c r="G54" t="str">
        <f>'BME VBK Felmérő 2019'!G54</f>
        <v>biomérnök</v>
      </c>
      <c r="H54">
        <f>'BME VBK Felmérő 2019'!BF54</f>
        <v>10</v>
      </c>
      <c r="I54" s="11">
        <f>'BME VBK Felmérő 2019'!BG54</f>
        <v>0.7142857142857143</v>
      </c>
      <c r="J54">
        <f>'BME VBK Felmérő 2019'!BH54</f>
        <v>36.26</v>
      </c>
      <c r="K54" s="11">
        <f>'BME VBK Felmérő 2019'!BI54</f>
        <v>0.54939393939393932</v>
      </c>
      <c r="L54" s="11">
        <f>'BME VBK Felmérő 2019'!BJ54</f>
        <v>0.63183982683982687</v>
      </c>
    </row>
    <row r="55" spans="1:12" x14ac:dyDescent="0.3">
      <c r="A55">
        <f>'BME VBK Felmérő 2019'!A55</f>
        <v>54</v>
      </c>
      <c r="B55" t="str">
        <f>'BME VBK Felmérő 2019'!B55</f>
        <v>Tóth Attila</v>
      </c>
      <c r="C55" t="str">
        <f>'BME VBK Felmérő 2019'!C55</f>
        <v>KBBF1W</v>
      </c>
      <c r="D55" t="str">
        <f>'BME VBK Felmérő 2019'!D55</f>
        <v>Nem</v>
      </c>
      <c r="E55" t="str">
        <f>'BME VBK Felmérő 2019'!E55</f>
        <v>Igen</v>
      </c>
      <c r="F55" t="str">
        <f>'BME VBK Felmérő 2019'!F55</f>
        <v>V4</v>
      </c>
      <c r="G55" t="str">
        <f>'BME VBK Felmérő 2019'!G55</f>
        <v>Vegyészmérnök</v>
      </c>
      <c r="H55">
        <f>'BME VBK Felmérő 2019'!BF55</f>
        <v>11</v>
      </c>
      <c r="I55" s="11">
        <f>'BME VBK Felmérő 2019'!BG55</f>
        <v>0.7857142857142857</v>
      </c>
      <c r="J55">
        <f>'BME VBK Felmérő 2019'!BH55</f>
        <v>35.159999999999997</v>
      </c>
      <c r="K55" s="11">
        <f>'BME VBK Felmérő 2019'!BI55</f>
        <v>0.53272727272727272</v>
      </c>
      <c r="L55" s="11">
        <f>'BME VBK Felmérő 2019'!BJ55</f>
        <v>0.65922077922077915</v>
      </c>
    </row>
    <row r="56" spans="1:12" x14ac:dyDescent="0.3">
      <c r="A56">
        <f>'BME VBK Felmérő 2019'!A56</f>
        <v>55</v>
      </c>
      <c r="B56" t="str">
        <f>'BME VBK Felmérő 2019'!B56</f>
        <v>Zsoldi Bálint</v>
      </c>
      <c r="C56" t="str">
        <f>'BME VBK Felmérő 2019'!C56</f>
        <v>HE57H1</v>
      </c>
      <c r="D56" t="str">
        <f>'BME VBK Felmérő 2019'!D56</f>
        <v>Igen</v>
      </c>
      <c r="E56" t="str">
        <f>'BME VBK Felmérő 2019'!E56</f>
        <v>Nem</v>
      </c>
      <c r="F56" t="str">
        <f>'BME VBK Felmérő 2019'!F56</f>
        <v>V3</v>
      </c>
      <c r="G56" t="str">
        <f>'BME VBK Felmérő 2019'!G56</f>
        <v>Vegyészmérnöki</v>
      </c>
      <c r="H56">
        <f>'BME VBK Felmérő 2019'!BF56</f>
        <v>11</v>
      </c>
      <c r="I56" s="11">
        <f>'BME VBK Felmérő 2019'!BG56</f>
        <v>0.7857142857142857</v>
      </c>
      <c r="J56">
        <f>'BME VBK Felmérő 2019'!BH56</f>
        <v>35.159999999999997</v>
      </c>
      <c r="K56" s="11">
        <f>'BME VBK Felmérő 2019'!BI56</f>
        <v>0.53272727272727272</v>
      </c>
      <c r="L56" s="11">
        <f>'BME VBK Felmérő 2019'!BJ56</f>
        <v>0.65922077922077915</v>
      </c>
    </row>
    <row r="57" spans="1:12" x14ac:dyDescent="0.3">
      <c r="A57">
        <f>'BME VBK Felmérő 2019'!A57</f>
        <v>56</v>
      </c>
      <c r="B57" t="str">
        <f>'BME VBK Felmérő 2019'!B57</f>
        <v>Szajkó Milda Blanka</v>
      </c>
      <c r="C57" t="str">
        <f>'BME VBK Felmérő 2019'!C57</f>
        <v>IENU4J</v>
      </c>
      <c r="D57" t="str">
        <f>'BME VBK Felmérő 2019'!D57</f>
        <v>Igen</v>
      </c>
      <c r="E57" t="str">
        <f>'BME VBK Felmérő 2019'!E57</f>
        <v>Igen</v>
      </c>
      <c r="F57" t="str">
        <f>'BME VBK Felmérő 2019'!F57</f>
        <v>B1</v>
      </c>
      <c r="G57" t="str">
        <f>'BME VBK Felmérő 2019'!G57</f>
        <v>biomérnök</v>
      </c>
      <c r="H57">
        <f>'BME VBK Felmérő 2019'!BF57</f>
        <v>11</v>
      </c>
      <c r="I57" s="11">
        <f>'BME VBK Felmérő 2019'!BG57</f>
        <v>0.7857142857142857</v>
      </c>
      <c r="J57">
        <f>'BME VBK Felmérő 2019'!BH57</f>
        <v>35.08</v>
      </c>
      <c r="K57" s="11">
        <f>'BME VBK Felmérő 2019'!BI57</f>
        <v>0.5315151515151515</v>
      </c>
      <c r="L57" s="11">
        <f>'BME VBK Felmérő 2019'!BJ57</f>
        <v>0.65861471861471865</v>
      </c>
    </row>
    <row r="58" spans="1:12" x14ac:dyDescent="0.3">
      <c r="A58">
        <f>'BME VBK Felmérő 2019'!A58</f>
        <v>57</v>
      </c>
      <c r="B58" t="str">
        <f>'BME VBK Felmérő 2019'!B58</f>
        <v>Liszkai Imre András</v>
      </c>
      <c r="C58" t="str">
        <f>'BME VBK Felmérő 2019'!C58</f>
        <v>K67UIP</v>
      </c>
      <c r="D58" t="str">
        <f>'BME VBK Felmérő 2019'!D58</f>
        <v>Igen</v>
      </c>
      <c r="E58" t="str">
        <f>'BME VBK Felmérő 2019'!E58</f>
        <v>Nem</v>
      </c>
      <c r="F58" t="str">
        <f>'BME VBK Felmérő 2019'!F58</f>
        <v>V2</v>
      </c>
      <c r="G58" t="str">
        <f>'BME VBK Felmérő 2019'!G58</f>
        <v>Vegyészmérnöki</v>
      </c>
      <c r="H58">
        <f>'BME VBK Felmérő 2019'!BF58</f>
        <v>11</v>
      </c>
      <c r="I58" s="11">
        <f>'BME VBK Felmérő 2019'!BG58</f>
        <v>0.7857142857142857</v>
      </c>
      <c r="J58">
        <f>'BME VBK Felmérő 2019'!BH58</f>
        <v>35.08</v>
      </c>
      <c r="K58" s="11">
        <f>'BME VBK Felmérő 2019'!BI58</f>
        <v>0.5315151515151515</v>
      </c>
      <c r="L58" s="11">
        <f>'BME VBK Felmérő 2019'!BJ58</f>
        <v>0.65861471861471865</v>
      </c>
    </row>
    <row r="59" spans="1:12" x14ac:dyDescent="0.3">
      <c r="A59">
        <f>'BME VBK Felmérő 2019'!A59</f>
        <v>58</v>
      </c>
      <c r="B59" t="str">
        <f>'BME VBK Felmérő 2019'!B59</f>
        <v>Gúth Gábor</v>
      </c>
      <c r="C59" t="str">
        <f>'BME VBK Felmérő 2019'!C59</f>
        <v>OJG8KK</v>
      </c>
      <c r="D59" t="str">
        <f>'BME VBK Felmérő 2019'!D59</f>
        <v>Igen</v>
      </c>
      <c r="E59" t="str">
        <f>'BME VBK Felmérő 2019'!E59</f>
        <v>Nem</v>
      </c>
      <c r="F59" t="str">
        <f>'BME VBK Felmérő 2019'!F59</f>
        <v>K1</v>
      </c>
      <c r="G59" t="str">
        <f>'BME VBK Felmérő 2019'!G59</f>
        <v>környezetmérnök</v>
      </c>
      <c r="H59">
        <f>'BME VBK Felmérő 2019'!BF59</f>
        <v>7</v>
      </c>
      <c r="I59" s="11">
        <f>'BME VBK Felmérő 2019'!BG59</f>
        <v>0.5</v>
      </c>
      <c r="J59">
        <f>'BME VBK Felmérő 2019'!BH59</f>
        <v>38.94</v>
      </c>
      <c r="K59" s="11">
        <f>'BME VBK Felmérő 2019'!BI59</f>
        <v>0.59</v>
      </c>
      <c r="L59" s="11">
        <f>'BME VBK Felmérő 2019'!BJ59</f>
        <v>0.54499999999999993</v>
      </c>
    </row>
    <row r="60" spans="1:12" x14ac:dyDescent="0.3">
      <c r="A60">
        <f>'BME VBK Felmérő 2019'!A60</f>
        <v>59</v>
      </c>
      <c r="B60" t="str">
        <f>'BME VBK Felmérő 2019'!B60</f>
        <v>Dudás Dominik Tamás</v>
      </c>
      <c r="C60" t="str">
        <f>'BME VBK Felmérő 2019'!C60</f>
        <v>F88SR0</v>
      </c>
      <c r="D60" t="str">
        <f>'BME VBK Felmérő 2019'!D60</f>
        <v>Nem</v>
      </c>
      <c r="E60" t="str">
        <f>'BME VBK Felmérő 2019'!E60</f>
        <v>Igen</v>
      </c>
      <c r="F60" t="str">
        <f>'BME VBK Felmérő 2019'!F60</f>
        <v>V3</v>
      </c>
      <c r="G60" t="str">
        <f>'BME VBK Felmérő 2019'!G60</f>
        <v>vegyészmérnöki</v>
      </c>
      <c r="H60">
        <f>'BME VBK Felmérő 2019'!BF60</f>
        <v>13</v>
      </c>
      <c r="I60" s="11">
        <f>'BME VBK Felmérő 2019'!BG60</f>
        <v>0.9285714285714286</v>
      </c>
      <c r="J60">
        <f>'BME VBK Felmérő 2019'!BH60</f>
        <v>32.92</v>
      </c>
      <c r="K60" s="11">
        <f>'BME VBK Felmérő 2019'!BI60</f>
        <v>0.49878787878787884</v>
      </c>
      <c r="L60" s="11">
        <f>'BME VBK Felmérő 2019'!BJ60</f>
        <v>0.71367965367965369</v>
      </c>
    </row>
    <row r="61" spans="1:12" x14ac:dyDescent="0.3">
      <c r="A61">
        <f>'BME VBK Felmérő 2019'!A61</f>
        <v>60</v>
      </c>
      <c r="B61" t="str">
        <f>'BME VBK Felmérő 2019'!B61</f>
        <v>Farkas Erik</v>
      </c>
      <c r="C61" t="str">
        <f>'BME VBK Felmérő 2019'!C61</f>
        <v>AM6IDR</v>
      </c>
      <c r="D61" t="str">
        <f>'BME VBK Felmérő 2019'!D61</f>
        <v>Igen</v>
      </c>
      <c r="E61" t="str">
        <f>'BME VBK Felmérő 2019'!E61</f>
        <v>Igen</v>
      </c>
      <c r="F61" t="str">
        <f>'BME VBK Felmérő 2019'!F61</f>
        <v>V1</v>
      </c>
      <c r="G61" t="str">
        <f>'BME VBK Felmérő 2019'!G61</f>
        <v>vegyészmérnök</v>
      </c>
      <c r="H61">
        <f>'BME VBK Felmérő 2019'!BF61</f>
        <v>11</v>
      </c>
      <c r="I61" s="11">
        <f>'BME VBK Felmérő 2019'!BG61</f>
        <v>0.7857142857142857</v>
      </c>
      <c r="J61">
        <f>'BME VBK Felmérő 2019'!BH61</f>
        <v>34.83</v>
      </c>
      <c r="K61" s="11">
        <f>'BME VBK Felmérő 2019'!BI61</f>
        <v>0.52772727272727271</v>
      </c>
      <c r="L61" s="11">
        <f>'BME VBK Felmérő 2019'!BJ61</f>
        <v>0.6567207792207792</v>
      </c>
    </row>
    <row r="62" spans="1:12" x14ac:dyDescent="0.3">
      <c r="A62">
        <f>'BME VBK Felmérő 2019'!A62</f>
        <v>61</v>
      </c>
      <c r="B62" t="str">
        <f>'BME VBK Felmérő 2019'!B62</f>
        <v>Völler Csanád Csaba</v>
      </c>
      <c r="C62" t="str">
        <f>'BME VBK Felmérő 2019'!C62</f>
        <v>D18NQI</v>
      </c>
      <c r="D62" t="str">
        <f>'BME VBK Felmérő 2019'!D62</f>
        <v>Nem</v>
      </c>
      <c r="E62" t="str">
        <f>'BME VBK Felmérő 2019'!E62</f>
        <v>Nem</v>
      </c>
      <c r="F62" t="str">
        <f>'BME VBK Felmérő 2019'!F62</f>
        <v>B2</v>
      </c>
      <c r="G62" t="str">
        <f>'BME VBK Felmérő 2019'!G62</f>
        <v>Biomérnöki</v>
      </c>
      <c r="H62">
        <f>'BME VBK Felmérő 2019'!BF62</f>
        <v>10</v>
      </c>
      <c r="I62" s="11">
        <f>'BME VBK Felmérő 2019'!BG62</f>
        <v>0.7142857142857143</v>
      </c>
      <c r="J62">
        <f>'BME VBK Felmérő 2019'!BH62</f>
        <v>35.5</v>
      </c>
      <c r="K62" s="11">
        <f>'BME VBK Felmérő 2019'!BI62</f>
        <v>0.53787878787878785</v>
      </c>
      <c r="L62" s="11">
        <f>'BME VBK Felmérő 2019'!BJ62</f>
        <v>0.62608225108225102</v>
      </c>
    </row>
    <row r="63" spans="1:12" x14ac:dyDescent="0.3">
      <c r="A63">
        <f>'BME VBK Felmérő 2019'!A63</f>
        <v>62</v>
      </c>
      <c r="B63" t="str">
        <f>'BME VBK Felmérő 2019'!B63</f>
        <v>Varga Emese</v>
      </c>
      <c r="C63" t="str">
        <f>'BME VBK Felmérő 2019'!C63</f>
        <v>JPQBAK</v>
      </c>
      <c r="D63" t="str">
        <f>'BME VBK Felmérő 2019'!D63</f>
        <v>Igen</v>
      </c>
      <c r="E63" t="str">
        <f>'BME VBK Felmérő 2019'!E63</f>
        <v>Nem</v>
      </c>
      <c r="F63" t="str">
        <f>'BME VBK Felmérő 2019'!F63</f>
        <v>V3</v>
      </c>
      <c r="G63" t="str">
        <f>'BME VBK Felmérő 2019'!G63</f>
        <v>vegyészmérnök</v>
      </c>
      <c r="H63">
        <f>'BME VBK Felmérő 2019'!BF63</f>
        <v>7</v>
      </c>
      <c r="I63" s="11">
        <f>'BME VBK Felmérő 2019'!BG63</f>
        <v>0.5</v>
      </c>
      <c r="J63">
        <f>'BME VBK Felmérő 2019'!BH63</f>
        <v>38.5</v>
      </c>
      <c r="K63" s="11">
        <f>'BME VBK Felmérő 2019'!BI63</f>
        <v>0.58333333333333337</v>
      </c>
      <c r="L63" s="11">
        <f>'BME VBK Felmérő 2019'!BJ63</f>
        <v>0.54166666666666674</v>
      </c>
    </row>
    <row r="64" spans="1:12" x14ac:dyDescent="0.3">
      <c r="A64">
        <f>'BME VBK Felmérő 2019'!A64</f>
        <v>63</v>
      </c>
      <c r="B64" t="str">
        <f>'BME VBK Felmérő 2019'!B64</f>
        <v>Buru Domonkos</v>
      </c>
      <c r="C64" t="str">
        <f>'BME VBK Felmérő 2019'!C64</f>
        <v>ZUOHWR</v>
      </c>
      <c r="D64" t="str">
        <f>'BME VBK Felmérő 2019'!D64</f>
        <v>Nem</v>
      </c>
      <c r="E64" t="str">
        <f>'BME VBK Felmérő 2019'!E64</f>
        <v>Nem</v>
      </c>
      <c r="F64" t="str">
        <f>'BME VBK Felmérő 2019'!F64</f>
        <v>V2</v>
      </c>
      <c r="G64" t="str">
        <f>'BME VBK Felmérő 2019'!G64</f>
        <v>Vegyészmérnök</v>
      </c>
      <c r="H64">
        <f>'BME VBK Felmérő 2019'!BF64</f>
        <v>7</v>
      </c>
      <c r="I64" s="11">
        <f>'BME VBK Felmérő 2019'!BG64</f>
        <v>0.5</v>
      </c>
      <c r="J64">
        <f>'BME VBK Felmérő 2019'!BH64</f>
        <v>38.409999999999997</v>
      </c>
      <c r="K64" s="11">
        <f>'BME VBK Felmérő 2019'!BI64</f>
        <v>0.58196969696969691</v>
      </c>
      <c r="L64" s="11">
        <f>'BME VBK Felmérő 2019'!BJ64</f>
        <v>0.54098484848484851</v>
      </c>
    </row>
    <row r="65" spans="1:12" x14ac:dyDescent="0.3">
      <c r="A65">
        <f>'BME VBK Felmérő 2019'!A65</f>
        <v>64</v>
      </c>
      <c r="B65" t="str">
        <f>'BME VBK Felmérő 2019'!B65</f>
        <v>Jámbor Tamás</v>
      </c>
      <c r="C65" t="str">
        <f>'BME VBK Felmérő 2019'!C65</f>
        <v>I5Z3TZ</v>
      </c>
      <c r="D65" t="str">
        <f>'BME VBK Felmérő 2019'!D65</f>
        <v>Igen</v>
      </c>
      <c r="E65" t="str">
        <f>'BME VBK Felmérő 2019'!E65</f>
        <v>Nem</v>
      </c>
      <c r="F65" t="str">
        <f>'BME VBK Felmérő 2019'!F65</f>
        <v>V2</v>
      </c>
      <c r="G65" t="str">
        <f>'BME VBK Felmérő 2019'!G65</f>
        <v>vegyészmérnöki</v>
      </c>
      <c r="H65">
        <f>'BME VBK Felmérő 2019'!BF65</f>
        <v>8</v>
      </c>
      <c r="I65" s="11">
        <f>'BME VBK Felmérő 2019'!BG65</f>
        <v>0.5714285714285714</v>
      </c>
      <c r="J65">
        <f>'BME VBK Felmérő 2019'!BH65</f>
        <v>36.840000000000003</v>
      </c>
      <c r="K65" s="11">
        <f>'BME VBK Felmérő 2019'!BI65</f>
        <v>0.55818181818181822</v>
      </c>
      <c r="L65" s="11">
        <f>'BME VBK Felmérő 2019'!BJ65</f>
        <v>0.56480519480519487</v>
      </c>
    </row>
    <row r="66" spans="1:12" x14ac:dyDescent="0.3">
      <c r="A66">
        <f>'BME VBK Felmérő 2019'!A66</f>
        <v>65</v>
      </c>
      <c r="B66" t="str">
        <f>'BME VBK Felmérő 2019'!B66</f>
        <v>Szalontay Rudolf Zoltán</v>
      </c>
      <c r="C66" t="str">
        <f>'BME VBK Felmérő 2019'!C66</f>
        <v>WMK34O</v>
      </c>
      <c r="D66" t="str">
        <f>'BME VBK Felmérő 2019'!D66</f>
        <v>Igen</v>
      </c>
      <c r="E66" t="str">
        <f>'BME VBK Felmérő 2019'!E66</f>
        <v>Nem</v>
      </c>
      <c r="F66" t="str">
        <f>'BME VBK Felmérő 2019'!F66</f>
        <v>B2</v>
      </c>
      <c r="G66" t="str">
        <f>'BME VBK Felmérő 2019'!G66</f>
        <v>Biomérnöki</v>
      </c>
      <c r="H66">
        <f>'BME VBK Felmérő 2019'!BF66</f>
        <v>11</v>
      </c>
      <c r="I66" s="11">
        <f>'BME VBK Felmérő 2019'!BG66</f>
        <v>0.7857142857142857</v>
      </c>
      <c r="J66">
        <f>'BME VBK Felmérő 2019'!BH66</f>
        <v>33.75</v>
      </c>
      <c r="K66" s="11">
        <f>'BME VBK Felmérő 2019'!BI66</f>
        <v>0.51136363636363635</v>
      </c>
      <c r="L66" s="11">
        <f>'BME VBK Felmérő 2019'!BJ66</f>
        <v>0.64853896103896103</v>
      </c>
    </row>
    <row r="67" spans="1:12" x14ac:dyDescent="0.3">
      <c r="A67">
        <f>'BME VBK Felmérő 2019'!A67</f>
        <v>66</v>
      </c>
      <c r="B67" t="str">
        <f>'BME VBK Felmérő 2019'!B67</f>
        <v>Bese Cintia</v>
      </c>
      <c r="C67" t="str">
        <f>'BME VBK Felmérő 2019'!C67</f>
        <v>SAB362</v>
      </c>
      <c r="D67" t="str">
        <f>'BME VBK Felmérő 2019'!D67</f>
        <v>Nem</v>
      </c>
      <c r="E67" t="str">
        <f>'BME VBK Felmérő 2019'!E67</f>
        <v>Nem</v>
      </c>
      <c r="F67" t="str">
        <f>'BME VBK Felmérő 2019'!F67</f>
        <v>V3</v>
      </c>
      <c r="G67" t="str">
        <f>'BME VBK Felmérő 2019'!G67</f>
        <v>vegyészmérnök</v>
      </c>
      <c r="H67">
        <f>'BME VBK Felmérő 2019'!BF67</f>
        <v>6</v>
      </c>
      <c r="I67" s="11">
        <f>'BME VBK Felmérő 2019'!BG67</f>
        <v>0.42857142857142855</v>
      </c>
      <c r="J67">
        <f>'BME VBK Felmérő 2019'!BH67</f>
        <v>38.6</v>
      </c>
      <c r="K67" s="11">
        <f>'BME VBK Felmérő 2019'!BI67</f>
        <v>0.58484848484848484</v>
      </c>
      <c r="L67" s="11">
        <f>'BME VBK Felmérő 2019'!BJ67</f>
        <v>0.50670995670995667</v>
      </c>
    </row>
    <row r="68" spans="1:12" x14ac:dyDescent="0.3">
      <c r="A68">
        <f>'BME VBK Felmérő 2019'!A68</f>
        <v>67</v>
      </c>
      <c r="B68" t="str">
        <f>'BME VBK Felmérő 2019'!B68</f>
        <v>Ablonczy Csaba</v>
      </c>
      <c r="C68" t="str">
        <f>'BME VBK Felmérő 2019'!C68</f>
        <v>BNZP0J</v>
      </c>
      <c r="D68" t="str">
        <f>'BME VBK Felmérő 2019'!D68</f>
        <v>Nem</v>
      </c>
      <c r="E68" t="str">
        <f>'BME VBK Felmérő 2019'!E68</f>
        <v>Nem</v>
      </c>
      <c r="F68" t="str">
        <f>'BME VBK Felmérő 2019'!F68</f>
        <v>V3</v>
      </c>
      <c r="G68" t="str">
        <f>'BME VBK Felmérő 2019'!G68</f>
        <v>Vegyésmérnöki</v>
      </c>
      <c r="H68">
        <f>'BME VBK Felmérő 2019'!BF68</f>
        <v>8</v>
      </c>
      <c r="I68" s="11">
        <f>'BME VBK Felmérő 2019'!BG68</f>
        <v>0.5714285714285714</v>
      </c>
      <c r="J68">
        <f>'BME VBK Felmérő 2019'!BH68</f>
        <v>36.5</v>
      </c>
      <c r="K68" s="11">
        <f>'BME VBK Felmérő 2019'!BI68</f>
        <v>0.55303030303030298</v>
      </c>
      <c r="L68" s="11">
        <f>'BME VBK Felmérő 2019'!BJ68</f>
        <v>0.56222943722943719</v>
      </c>
    </row>
    <row r="69" spans="1:12" x14ac:dyDescent="0.3">
      <c r="A69">
        <f>'BME VBK Felmérő 2019'!A69</f>
        <v>68</v>
      </c>
      <c r="B69" t="str">
        <f>'BME VBK Felmérő 2019'!B69</f>
        <v>Varga Barnabás</v>
      </c>
      <c r="C69" t="str">
        <f>'BME VBK Felmérő 2019'!C69</f>
        <v>D1RP7V</v>
      </c>
      <c r="D69" t="str">
        <f>'BME VBK Felmérő 2019'!D69</f>
        <v>Igen</v>
      </c>
      <c r="E69" t="str">
        <f>'BME VBK Felmérő 2019'!E69</f>
        <v>Igen</v>
      </c>
      <c r="F69" t="str">
        <f>'BME VBK Felmérő 2019'!F69</f>
        <v>B2</v>
      </c>
      <c r="G69" t="str">
        <f>'BME VBK Felmérő 2019'!G69</f>
        <v>biomérnök</v>
      </c>
      <c r="H69">
        <f>'BME VBK Felmérő 2019'!BF69</f>
        <v>9</v>
      </c>
      <c r="I69" s="11">
        <f>'BME VBK Felmérő 2019'!BG69</f>
        <v>0.6428571428571429</v>
      </c>
      <c r="J69">
        <f>'BME VBK Felmérő 2019'!BH69</f>
        <v>35.5</v>
      </c>
      <c r="K69" s="11">
        <f>'BME VBK Felmérő 2019'!BI69</f>
        <v>0.53787878787878785</v>
      </c>
      <c r="L69" s="11">
        <f>'BME VBK Felmérő 2019'!BJ69</f>
        <v>0.59036796536796543</v>
      </c>
    </row>
    <row r="70" spans="1:12" x14ac:dyDescent="0.3">
      <c r="A70">
        <f>'BME VBK Felmérő 2019'!A70</f>
        <v>69</v>
      </c>
      <c r="B70" t="str">
        <f>'BME VBK Felmérő 2019'!B70</f>
        <v>Hajdú Dorottya Katalin</v>
      </c>
      <c r="C70" t="str">
        <f>'BME VBK Felmérő 2019'!C70</f>
        <v>YO6OC0</v>
      </c>
      <c r="D70" t="str">
        <f>'BME VBK Felmérő 2019'!D70</f>
        <v>Igen</v>
      </c>
      <c r="E70" t="str">
        <f>'BME VBK Felmérő 2019'!E70</f>
        <v>Nem</v>
      </c>
      <c r="F70" t="str">
        <f>'BME VBK Felmérő 2019'!F70</f>
        <v>V1</v>
      </c>
      <c r="G70" t="str">
        <f>'BME VBK Felmérő 2019'!G70</f>
        <v>Vegyészmérnöki</v>
      </c>
      <c r="H70">
        <f>'BME VBK Felmérő 2019'!BF70</f>
        <v>7</v>
      </c>
      <c r="I70" s="11">
        <f>'BME VBK Felmérő 2019'!BG70</f>
        <v>0.5</v>
      </c>
      <c r="J70">
        <f>'BME VBK Felmérő 2019'!BH70</f>
        <v>37.5</v>
      </c>
      <c r="K70" s="11">
        <f>'BME VBK Felmérő 2019'!BI70</f>
        <v>0.56818181818181823</v>
      </c>
      <c r="L70" s="11">
        <f>'BME VBK Felmérő 2019'!BJ70</f>
        <v>0.53409090909090917</v>
      </c>
    </row>
    <row r="71" spans="1:12" x14ac:dyDescent="0.3">
      <c r="A71">
        <f>'BME VBK Felmérő 2019'!A71</f>
        <v>70</v>
      </c>
      <c r="B71" t="str">
        <f>'BME VBK Felmérő 2019'!B71</f>
        <v>Kucsera Péter Mihály</v>
      </c>
      <c r="C71" t="str">
        <f>'BME VBK Felmérő 2019'!C71</f>
        <v>J2YMPZ</v>
      </c>
      <c r="D71" t="str">
        <f>'BME VBK Felmérő 2019'!D71</f>
        <v>Nem</v>
      </c>
      <c r="E71" t="str">
        <f>'BME VBK Felmérő 2019'!E71</f>
        <v>Nem</v>
      </c>
      <c r="F71" t="str">
        <f>'BME VBK Felmérő 2019'!F71</f>
        <v>V2</v>
      </c>
      <c r="G71" t="str">
        <f>'BME VBK Felmérő 2019'!G71</f>
        <v>Vegyészmérnök</v>
      </c>
      <c r="H71">
        <f>'BME VBK Felmérő 2019'!BF71</f>
        <v>12</v>
      </c>
      <c r="I71" s="11">
        <f>'BME VBK Felmérő 2019'!BG71</f>
        <v>0.8571428571428571</v>
      </c>
      <c r="J71">
        <f>'BME VBK Felmérő 2019'!BH71</f>
        <v>32.5</v>
      </c>
      <c r="K71" s="11">
        <f>'BME VBK Felmérő 2019'!BI71</f>
        <v>0.49242424242424243</v>
      </c>
      <c r="L71" s="11">
        <f>'BME VBK Felmérő 2019'!BJ71</f>
        <v>0.67478354978354971</v>
      </c>
    </row>
    <row r="72" spans="1:12" x14ac:dyDescent="0.3">
      <c r="A72">
        <f>'BME VBK Felmérő 2019'!A72</f>
        <v>71</v>
      </c>
      <c r="B72" t="str">
        <f>'BME VBK Felmérő 2019'!B72</f>
        <v>Herczog Zsuzsanna</v>
      </c>
      <c r="C72" t="str">
        <f>'BME VBK Felmérő 2019'!C72</f>
        <v>L44Y8K</v>
      </c>
      <c r="D72" t="str">
        <f>'BME VBK Felmérő 2019'!D72</f>
        <v>Nem</v>
      </c>
      <c r="E72" t="str">
        <f>'BME VBK Felmérő 2019'!E72</f>
        <v>Nem</v>
      </c>
      <c r="F72" t="str">
        <f>'BME VBK Felmérő 2019'!F72</f>
        <v>V3</v>
      </c>
      <c r="G72" t="str">
        <f>'BME VBK Felmérő 2019'!G72</f>
        <v>VEGYÉSZ</v>
      </c>
      <c r="H72">
        <f>'BME VBK Felmérő 2019'!BF72</f>
        <v>9</v>
      </c>
      <c r="I72" s="11">
        <f>'BME VBK Felmérő 2019'!BG72</f>
        <v>0.6428571428571429</v>
      </c>
      <c r="J72">
        <f>'BME VBK Felmérő 2019'!BH72</f>
        <v>35.340000000000003</v>
      </c>
      <c r="K72" s="11">
        <f>'BME VBK Felmérő 2019'!BI72</f>
        <v>0.53545454545454552</v>
      </c>
      <c r="L72" s="11">
        <f>'BME VBK Felmérő 2019'!BJ72</f>
        <v>0.58915584415584421</v>
      </c>
    </row>
    <row r="73" spans="1:12" x14ac:dyDescent="0.3">
      <c r="A73">
        <f>'BME VBK Felmérő 2019'!A73</f>
        <v>72</v>
      </c>
      <c r="B73" t="str">
        <f>'BME VBK Felmérő 2019'!B73</f>
        <v>Kiss Krisztina</v>
      </c>
      <c r="C73" t="str">
        <f>'BME VBK Felmérő 2019'!C73</f>
        <v>UE1JT6</v>
      </c>
      <c r="D73" t="str">
        <f>'BME VBK Felmérő 2019'!D73</f>
        <v>Nem</v>
      </c>
      <c r="E73" t="str">
        <f>'BME VBK Felmérő 2019'!E73</f>
        <v>Nem</v>
      </c>
      <c r="F73" t="str">
        <f>'BME VBK Felmérő 2019'!F73</f>
        <v>B3</v>
      </c>
      <c r="G73" t="str">
        <f>'BME VBK Felmérő 2019'!G73</f>
        <v>Biomérnök</v>
      </c>
      <c r="H73">
        <f>'BME VBK Felmérő 2019'!BF73</f>
        <v>10</v>
      </c>
      <c r="I73" s="11">
        <f>'BME VBK Felmérő 2019'!BG73</f>
        <v>0.7142857142857143</v>
      </c>
      <c r="J73">
        <f>'BME VBK Felmérő 2019'!BH73</f>
        <v>34.26</v>
      </c>
      <c r="K73" s="11">
        <f>'BME VBK Felmérő 2019'!BI73</f>
        <v>0.51909090909090905</v>
      </c>
      <c r="L73" s="11">
        <f>'BME VBK Felmérő 2019'!BJ73</f>
        <v>0.61668831168831173</v>
      </c>
    </row>
    <row r="74" spans="1:12" x14ac:dyDescent="0.3">
      <c r="A74">
        <f>'BME VBK Felmérő 2019'!A74</f>
        <v>73</v>
      </c>
      <c r="B74" t="str">
        <f>'BME VBK Felmérő 2019'!B74</f>
        <v>Pál SZabolcs Zoltán</v>
      </c>
      <c r="C74" t="str">
        <f>'BME VBK Felmérő 2019'!C74</f>
        <v>RFJY9U</v>
      </c>
      <c r="D74" t="str">
        <f>'BME VBK Felmérő 2019'!D74</f>
        <v>Nem</v>
      </c>
      <c r="E74" t="str">
        <f>'BME VBK Felmérő 2019'!E74</f>
        <v>Nem</v>
      </c>
      <c r="F74" t="str">
        <f>'BME VBK Felmérő 2019'!F74</f>
        <v>V3</v>
      </c>
      <c r="G74" t="str">
        <f>'BME VBK Felmérő 2019'!G74</f>
        <v>vegyészmérnöki</v>
      </c>
      <c r="H74">
        <f>'BME VBK Felmérő 2019'!BF74</f>
        <v>12</v>
      </c>
      <c r="I74" s="11">
        <f>'BME VBK Felmérő 2019'!BG74</f>
        <v>0.8571428571428571</v>
      </c>
      <c r="J74">
        <f>'BME VBK Felmérő 2019'!BH74</f>
        <v>32.159999999999997</v>
      </c>
      <c r="K74" s="11">
        <f>'BME VBK Felmérő 2019'!BI74</f>
        <v>0.48727272727272725</v>
      </c>
      <c r="L74" s="11">
        <f>'BME VBK Felmérő 2019'!BJ74</f>
        <v>0.67220779220779214</v>
      </c>
    </row>
    <row r="75" spans="1:12" x14ac:dyDescent="0.3">
      <c r="A75">
        <f>'BME VBK Felmérő 2019'!A75</f>
        <v>74</v>
      </c>
      <c r="B75" t="str">
        <f>'BME VBK Felmérő 2019'!B75</f>
        <v>Teil Ádám</v>
      </c>
      <c r="C75" t="str">
        <f>'BME VBK Felmérő 2019'!C75</f>
        <v>SIONJT</v>
      </c>
      <c r="D75" t="str">
        <f>'BME VBK Felmérő 2019'!D75</f>
        <v>Igen</v>
      </c>
      <c r="E75" t="str">
        <f>'BME VBK Felmérő 2019'!E75</f>
        <v>Igen</v>
      </c>
      <c r="F75" t="str">
        <f>'BME VBK Felmérő 2019'!F75</f>
        <v>V1</v>
      </c>
      <c r="G75" t="str">
        <f>'BME VBK Felmérő 2019'!G75</f>
        <v>vegyészmérnök</v>
      </c>
      <c r="H75">
        <f>'BME VBK Felmérő 2019'!BF75</f>
        <v>10</v>
      </c>
      <c r="I75" s="11">
        <f>'BME VBK Felmérő 2019'!BG75</f>
        <v>0.7142857142857143</v>
      </c>
      <c r="J75">
        <f>'BME VBK Felmérő 2019'!BH75</f>
        <v>34.159999999999997</v>
      </c>
      <c r="K75" s="11">
        <f>'BME VBK Felmérő 2019'!BI75</f>
        <v>0.51757575757575758</v>
      </c>
      <c r="L75" s="11">
        <f>'BME VBK Felmérő 2019'!BJ75</f>
        <v>0.615930735930736</v>
      </c>
    </row>
    <row r="76" spans="1:12" x14ac:dyDescent="0.3">
      <c r="A76">
        <f>'BME VBK Felmérő 2019'!A76</f>
        <v>75</v>
      </c>
      <c r="B76" t="str">
        <f>'BME VBK Felmérő 2019'!B76</f>
        <v>Járó István</v>
      </c>
      <c r="C76" t="str">
        <f>'BME VBK Felmérő 2019'!C76</f>
        <v>LABNHC</v>
      </c>
      <c r="D76" t="str">
        <f>'BME VBK Felmérő 2019'!D76</f>
        <v>Igen</v>
      </c>
      <c r="E76" t="str">
        <f>'BME VBK Felmérő 2019'!E76</f>
        <v>Nem</v>
      </c>
      <c r="F76" t="str">
        <f>'BME VBK Felmérő 2019'!F76</f>
        <v>V+</v>
      </c>
      <c r="G76" t="str">
        <f>'BME VBK Felmérő 2019'!G76</f>
        <v>vegyészmérnök</v>
      </c>
      <c r="H76">
        <f>'BME VBK Felmérő 2019'!BF76</f>
        <v>10</v>
      </c>
      <c r="I76" s="11">
        <f>'BME VBK Felmérő 2019'!BG76</f>
        <v>0.7142857142857143</v>
      </c>
      <c r="J76">
        <f>'BME VBK Felmérő 2019'!BH76</f>
        <v>34.08</v>
      </c>
      <c r="K76" s="11">
        <f>'BME VBK Felmérő 2019'!BI76</f>
        <v>0.51636363636363636</v>
      </c>
      <c r="L76" s="11">
        <f>'BME VBK Felmérő 2019'!BJ76</f>
        <v>0.61532467532467527</v>
      </c>
    </row>
    <row r="77" spans="1:12" x14ac:dyDescent="0.3">
      <c r="A77">
        <f>'BME VBK Felmérő 2019'!A77</f>
        <v>76</v>
      </c>
      <c r="B77" t="str">
        <f>'BME VBK Felmérő 2019'!B77</f>
        <v>Gaál Annamária Judit</v>
      </c>
      <c r="C77" t="str">
        <f>'BME VBK Felmérő 2019'!C77</f>
        <v>HPZ3T3</v>
      </c>
      <c r="D77" t="str">
        <f>'BME VBK Felmérő 2019'!D77</f>
        <v>Igen</v>
      </c>
      <c r="E77" t="str">
        <f>'BME VBK Felmérő 2019'!E77</f>
        <v>Nem</v>
      </c>
      <c r="F77" t="str">
        <f>'BME VBK Felmérő 2019'!F77</f>
        <v>B1</v>
      </c>
      <c r="G77" t="str">
        <f>'BME VBK Felmérő 2019'!G77</f>
        <v>Biomérnök</v>
      </c>
      <c r="H77">
        <f>'BME VBK Felmérő 2019'!BF77</f>
        <v>12</v>
      </c>
      <c r="I77" s="11">
        <f>'BME VBK Felmérő 2019'!BG77</f>
        <v>0.8571428571428571</v>
      </c>
      <c r="J77">
        <f>'BME VBK Felmérő 2019'!BH77</f>
        <v>32</v>
      </c>
      <c r="K77" s="11">
        <f>'BME VBK Felmérő 2019'!BI77</f>
        <v>0.48484848484848486</v>
      </c>
      <c r="L77" s="11">
        <f>'BME VBK Felmérő 2019'!BJ77</f>
        <v>0.67099567099567103</v>
      </c>
    </row>
    <row r="78" spans="1:12" x14ac:dyDescent="0.3">
      <c r="A78">
        <f>'BME VBK Felmérő 2019'!A78</f>
        <v>77</v>
      </c>
      <c r="B78" t="str">
        <f>'BME VBK Felmérő 2019'!B78</f>
        <v>Sor Levente</v>
      </c>
      <c r="C78" t="str">
        <f>'BME VBK Felmérő 2019'!C78</f>
        <v>Z9ZS7O</v>
      </c>
      <c r="D78" t="str">
        <f>'BME VBK Felmérő 2019'!D78</f>
        <v>Nem</v>
      </c>
      <c r="E78" t="str">
        <f>'BME VBK Felmérő 2019'!E78</f>
        <v>Nem</v>
      </c>
      <c r="F78" t="str">
        <f>'BME VBK Felmérő 2019'!F78</f>
        <v>V2</v>
      </c>
      <c r="G78" t="str">
        <f>'BME VBK Felmérő 2019'!G78</f>
        <v>vegyészmérnök</v>
      </c>
      <c r="H78">
        <f>'BME VBK Felmérő 2019'!BF78</f>
        <v>12</v>
      </c>
      <c r="I78" s="11">
        <f>'BME VBK Felmérő 2019'!BG78</f>
        <v>0.8571428571428571</v>
      </c>
      <c r="J78">
        <f>'BME VBK Felmérő 2019'!BH78</f>
        <v>31.83</v>
      </c>
      <c r="K78" s="11">
        <f>'BME VBK Felmérő 2019'!BI78</f>
        <v>0.48227272727272724</v>
      </c>
      <c r="L78" s="11">
        <f>'BME VBK Felmérő 2019'!BJ78</f>
        <v>0.6697077922077922</v>
      </c>
    </row>
    <row r="79" spans="1:12" x14ac:dyDescent="0.3">
      <c r="A79">
        <f>'BME VBK Felmérő 2019'!A79</f>
        <v>78</v>
      </c>
      <c r="B79" t="str">
        <f>'BME VBK Felmérő 2019'!B79</f>
        <v>Burnóczki Nóra</v>
      </c>
      <c r="C79" t="str">
        <f>'BME VBK Felmérő 2019'!C79</f>
        <v>B8S9H7</v>
      </c>
      <c r="D79" t="str">
        <f>'BME VBK Felmérő 2019'!D79</f>
        <v>Igen</v>
      </c>
      <c r="E79" t="str">
        <f>'BME VBK Felmérő 2019'!E79</f>
        <v>Igen</v>
      </c>
      <c r="F79" t="str">
        <f>'BME VBK Felmérő 2019'!F79</f>
        <v>V3</v>
      </c>
      <c r="G79" t="str">
        <f>'BME VBK Felmérő 2019'!G79</f>
        <v>Vegyészmérnök</v>
      </c>
      <c r="H79">
        <f>'BME VBK Felmérő 2019'!BF79</f>
        <v>9</v>
      </c>
      <c r="I79" s="11">
        <f>'BME VBK Felmérő 2019'!BG79</f>
        <v>0.6428571428571429</v>
      </c>
      <c r="J79">
        <f>'BME VBK Felmérő 2019'!BH79</f>
        <v>34.76</v>
      </c>
      <c r="K79" s="11">
        <f>'BME VBK Felmérő 2019'!BI79</f>
        <v>0.52666666666666662</v>
      </c>
      <c r="L79" s="11">
        <f>'BME VBK Felmérő 2019'!BJ79</f>
        <v>0.58476190476190482</v>
      </c>
    </row>
    <row r="80" spans="1:12" x14ac:dyDescent="0.3">
      <c r="A80">
        <f>'BME VBK Felmérő 2019'!A80</f>
        <v>79</v>
      </c>
      <c r="B80" t="str">
        <f>'BME VBK Felmérő 2019'!B80</f>
        <v>Tóth Domonkos</v>
      </c>
      <c r="C80" t="str">
        <f>'BME VBK Felmérő 2019'!C80</f>
        <v>PAD6CV</v>
      </c>
      <c r="D80" t="str">
        <f>'BME VBK Felmérő 2019'!D80</f>
        <v>Igen</v>
      </c>
      <c r="E80" t="str">
        <f>'BME VBK Felmérő 2019'!E80</f>
        <v>Igen</v>
      </c>
      <c r="F80" t="str">
        <f>'BME VBK Felmérő 2019'!F80</f>
        <v>K12</v>
      </c>
      <c r="G80" t="str">
        <f>'BME VBK Felmérő 2019'!G80</f>
        <v>Környezetmérnök</v>
      </c>
      <c r="H80">
        <f>'BME VBK Felmérő 2019'!BF80</f>
        <v>12</v>
      </c>
      <c r="I80" s="11">
        <f>'BME VBK Felmérő 2019'!BG80</f>
        <v>0.8571428571428571</v>
      </c>
      <c r="J80">
        <f>'BME VBK Felmérő 2019'!BH80</f>
        <v>31.75</v>
      </c>
      <c r="K80" s="11">
        <f>'BME VBK Felmérő 2019'!BI80</f>
        <v>0.48106060606060608</v>
      </c>
      <c r="L80" s="11">
        <f>'BME VBK Felmérő 2019'!BJ80</f>
        <v>0.66910173160173159</v>
      </c>
    </row>
    <row r="81" spans="1:12" x14ac:dyDescent="0.3">
      <c r="A81">
        <f>'BME VBK Felmérő 2019'!A81</f>
        <v>80</v>
      </c>
      <c r="B81" t="str">
        <f>'BME VBK Felmérő 2019'!B81</f>
        <v>Kelemen Viktória</v>
      </c>
      <c r="C81" t="str">
        <f>'BME VBK Felmérő 2019'!C81</f>
        <v>RCNUSX</v>
      </c>
      <c r="D81" t="str">
        <f>'BME VBK Felmérő 2019'!D81</f>
        <v>Nem</v>
      </c>
      <c r="E81" t="str">
        <f>'BME VBK Felmérő 2019'!E81</f>
        <v>Nem</v>
      </c>
      <c r="F81" t="str">
        <f>'BME VBK Felmérő 2019'!F81</f>
        <v>B3</v>
      </c>
      <c r="G81" t="str">
        <f>'BME VBK Felmérő 2019'!G81</f>
        <v>Biomérnök</v>
      </c>
      <c r="H81">
        <f>'BME VBK Felmérő 2019'!BF81</f>
        <v>8</v>
      </c>
      <c r="I81" s="11">
        <f>'BME VBK Felmérő 2019'!BG81</f>
        <v>0.5714285714285714</v>
      </c>
      <c r="J81">
        <f>'BME VBK Felmérő 2019'!BH81</f>
        <v>35.75</v>
      </c>
      <c r="K81" s="11">
        <f>'BME VBK Felmérő 2019'!BI81</f>
        <v>0.54166666666666663</v>
      </c>
      <c r="L81" s="11">
        <f>'BME VBK Felmérő 2019'!BJ81</f>
        <v>0.55654761904761907</v>
      </c>
    </row>
    <row r="82" spans="1:12" x14ac:dyDescent="0.3">
      <c r="A82">
        <f>'BME VBK Felmérő 2019'!A82</f>
        <v>81</v>
      </c>
      <c r="B82" t="str">
        <f>'BME VBK Felmérő 2019'!B82</f>
        <v>Csörgő Lilla</v>
      </c>
      <c r="C82" t="str">
        <f>'BME VBK Felmérő 2019'!C82</f>
        <v>D1KVHL</v>
      </c>
      <c r="D82" t="str">
        <f>'BME VBK Felmérő 2019'!D82</f>
        <v>Igen</v>
      </c>
      <c r="E82" t="str">
        <f>'BME VBK Felmérő 2019'!E82</f>
        <v>Nem</v>
      </c>
      <c r="F82" t="str">
        <f>'BME VBK Felmérő 2019'!F82</f>
        <v>B2</v>
      </c>
      <c r="G82" t="str">
        <f>'BME VBK Felmérő 2019'!G82</f>
        <v>Biomérnök</v>
      </c>
      <c r="H82">
        <f>'BME VBK Felmérő 2019'!BF82</f>
        <v>9</v>
      </c>
      <c r="I82" s="11">
        <f>'BME VBK Felmérő 2019'!BG82</f>
        <v>0.6428571428571429</v>
      </c>
      <c r="J82">
        <f>'BME VBK Felmérő 2019'!BH82</f>
        <v>34.75</v>
      </c>
      <c r="K82" s="11">
        <f>'BME VBK Felmérő 2019'!BI82</f>
        <v>0.52651515151515149</v>
      </c>
      <c r="L82" s="11">
        <f>'BME VBK Felmérő 2019'!BJ82</f>
        <v>0.5846861471861472</v>
      </c>
    </row>
    <row r="83" spans="1:12" x14ac:dyDescent="0.3">
      <c r="A83">
        <f>'BME VBK Felmérő 2019'!A83</f>
        <v>82</v>
      </c>
      <c r="B83" t="str">
        <f>'BME VBK Felmérő 2019'!B83</f>
        <v>Utassy Regő Bán</v>
      </c>
      <c r="C83" t="str">
        <f>'BME VBK Felmérő 2019'!C83</f>
        <v>HTJZH3</v>
      </c>
      <c r="D83" t="str">
        <f>'BME VBK Felmérő 2019'!D83</f>
        <v>Igen</v>
      </c>
      <c r="E83" t="str">
        <f>'BME VBK Felmérő 2019'!E83</f>
        <v>Nem</v>
      </c>
      <c r="F83" t="str">
        <f>'BME VBK Felmérő 2019'!F83</f>
        <v>V2</v>
      </c>
      <c r="G83" t="str">
        <f>'BME VBK Felmérő 2019'!G83</f>
        <v>Vegyészmérnöki</v>
      </c>
      <c r="H83">
        <f>'BME VBK Felmérő 2019'!BF83</f>
        <v>8</v>
      </c>
      <c r="I83" s="11">
        <f>'BME VBK Felmérő 2019'!BG83</f>
        <v>0.5714285714285714</v>
      </c>
      <c r="J83">
        <f>'BME VBK Felmérő 2019'!BH83</f>
        <v>35.58</v>
      </c>
      <c r="K83" s="11">
        <f>'BME VBK Felmérő 2019'!BI83</f>
        <v>0.53909090909090907</v>
      </c>
      <c r="L83" s="11">
        <f>'BME VBK Felmérő 2019'!BJ83</f>
        <v>0.55525974025974023</v>
      </c>
    </row>
    <row r="84" spans="1:12" x14ac:dyDescent="0.3">
      <c r="A84">
        <f>'BME VBK Felmérő 2019'!A84</f>
        <v>83</v>
      </c>
      <c r="B84" t="str">
        <f>'BME VBK Felmérő 2019'!B84</f>
        <v>Dékány Gergely</v>
      </c>
      <c r="C84" t="str">
        <f>'BME VBK Felmérő 2019'!C84</f>
        <v>FIXR7L</v>
      </c>
      <c r="D84" t="str">
        <f>'BME VBK Felmérő 2019'!D84</f>
        <v>Nem</v>
      </c>
      <c r="E84" t="str">
        <f>'BME VBK Felmérő 2019'!E84</f>
        <v>Igen</v>
      </c>
      <c r="F84" t="str">
        <f>'BME VBK Felmérő 2019'!F84</f>
        <v>V4</v>
      </c>
      <c r="G84" t="str">
        <f>'BME VBK Felmérő 2019'!G84</f>
        <v>Vegyészmérnök</v>
      </c>
      <c r="H84">
        <f>'BME VBK Felmérő 2019'!BF84</f>
        <v>11</v>
      </c>
      <c r="I84" s="11">
        <f>'BME VBK Felmérő 2019'!BG84</f>
        <v>0.7857142857142857</v>
      </c>
      <c r="J84">
        <f>'BME VBK Felmérő 2019'!BH84</f>
        <v>32.43</v>
      </c>
      <c r="K84" s="11">
        <f>'BME VBK Felmérő 2019'!BI84</f>
        <v>0.49136363636363634</v>
      </c>
      <c r="L84" s="11">
        <f>'BME VBK Felmérő 2019'!BJ84</f>
        <v>0.63853896103896102</v>
      </c>
    </row>
    <row r="85" spans="1:12" x14ac:dyDescent="0.3">
      <c r="A85">
        <f>'BME VBK Felmérő 2019'!A85</f>
        <v>84</v>
      </c>
      <c r="B85" t="str">
        <f>'BME VBK Felmérő 2019'!B85</f>
        <v>Lassu Dominika</v>
      </c>
      <c r="C85" t="str">
        <f>'BME VBK Felmérő 2019'!C85</f>
        <v>LCTNK6</v>
      </c>
      <c r="D85" t="str">
        <f>'BME VBK Felmérő 2019'!D85</f>
        <v>Igen</v>
      </c>
      <c r="E85" t="str">
        <f>'BME VBK Felmérő 2019'!E85</f>
        <v>Nem</v>
      </c>
      <c r="F85" t="str">
        <f>'BME VBK Felmérő 2019'!F85</f>
        <v>B1</v>
      </c>
      <c r="G85" t="str">
        <f>'BME VBK Felmérő 2019'!G85</f>
        <v>Biomérnök</v>
      </c>
      <c r="H85">
        <f>'BME VBK Felmérő 2019'!BF85</f>
        <v>9</v>
      </c>
      <c r="I85" s="11">
        <f>'BME VBK Felmérő 2019'!BG85</f>
        <v>0.6428571428571429</v>
      </c>
      <c r="J85">
        <f>'BME VBK Felmérő 2019'!BH85</f>
        <v>34.35</v>
      </c>
      <c r="K85" s="11">
        <f>'BME VBK Felmérő 2019'!BI85</f>
        <v>0.5204545454545455</v>
      </c>
      <c r="L85" s="11">
        <f>'BME VBK Felmérő 2019'!BJ85</f>
        <v>0.58165584415584415</v>
      </c>
    </row>
    <row r="86" spans="1:12" x14ac:dyDescent="0.3">
      <c r="A86">
        <f>'BME VBK Felmérő 2019'!A86</f>
        <v>85</v>
      </c>
      <c r="B86" t="str">
        <f>'BME VBK Felmérő 2019'!B86</f>
        <v>Fent Máté</v>
      </c>
      <c r="C86" t="str">
        <f>'BME VBK Felmérő 2019'!C86</f>
        <v>JVEQEL</v>
      </c>
      <c r="D86" t="str">
        <f>'BME VBK Felmérő 2019'!D86</f>
        <v>Nem</v>
      </c>
      <c r="E86" t="str">
        <f>'BME VBK Felmérő 2019'!E86</f>
        <v>Nem</v>
      </c>
      <c r="F86" t="str">
        <f>'BME VBK Felmérő 2019'!F86</f>
        <v>V2</v>
      </c>
      <c r="G86" t="str">
        <f>'BME VBK Felmérő 2019'!G86</f>
        <v>vegyészmérnök</v>
      </c>
      <c r="H86">
        <f>'BME VBK Felmérő 2019'!BF86</f>
        <v>11</v>
      </c>
      <c r="I86" s="11">
        <f>'BME VBK Felmérő 2019'!BG86</f>
        <v>0.7857142857142857</v>
      </c>
      <c r="J86">
        <f>'BME VBK Felmérő 2019'!BH86</f>
        <v>32.33</v>
      </c>
      <c r="K86" s="11">
        <f>'BME VBK Felmérő 2019'!BI86</f>
        <v>0.48984848484848481</v>
      </c>
      <c r="L86" s="11">
        <f>'BME VBK Felmérő 2019'!BJ86</f>
        <v>0.63778138528138528</v>
      </c>
    </row>
    <row r="87" spans="1:12" x14ac:dyDescent="0.3">
      <c r="A87">
        <f>'BME VBK Felmérő 2019'!A87</f>
        <v>86</v>
      </c>
      <c r="B87" t="str">
        <f>'BME VBK Felmérő 2019'!B87</f>
        <v>Ötvös Bettina</v>
      </c>
      <c r="C87" t="str">
        <f>'BME VBK Felmérő 2019'!C87</f>
        <v>FQO7O9</v>
      </c>
      <c r="D87" t="str">
        <f>'BME VBK Felmérő 2019'!D87</f>
        <v>Igen</v>
      </c>
      <c r="E87" t="str">
        <f>'BME VBK Felmérő 2019'!E87</f>
        <v>Nem</v>
      </c>
      <c r="F87" t="str">
        <f>'BME VBK Felmérő 2019'!F87</f>
        <v>V1</v>
      </c>
      <c r="G87" t="str">
        <f>'BME VBK Felmérő 2019'!G87</f>
        <v>vegyészmérnöki</v>
      </c>
      <c r="H87">
        <f>'BME VBK Felmérő 2019'!BF87</f>
        <v>9</v>
      </c>
      <c r="I87" s="11">
        <f>'BME VBK Felmérő 2019'!BG87</f>
        <v>0.6428571428571429</v>
      </c>
      <c r="J87">
        <f>'BME VBK Felmérő 2019'!BH87</f>
        <v>34.33</v>
      </c>
      <c r="K87" s="11">
        <f>'BME VBK Felmérő 2019'!BI87</f>
        <v>0.52015151515151514</v>
      </c>
      <c r="L87" s="11">
        <f>'BME VBK Felmérő 2019'!BJ87</f>
        <v>0.58150432900432902</v>
      </c>
    </row>
    <row r="88" spans="1:12" x14ac:dyDescent="0.3">
      <c r="A88">
        <f>'BME VBK Felmérő 2019'!A88</f>
        <v>87</v>
      </c>
      <c r="B88" t="str">
        <f>'BME VBK Felmérő 2019'!B88</f>
        <v>Kákóczki Fanni</v>
      </c>
      <c r="C88" t="str">
        <f>'BME VBK Felmérő 2019'!C88</f>
        <v>FZ22P2</v>
      </c>
      <c r="D88" t="str">
        <f>'BME VBK Felmérő 2019'!D88</f>
        <v>Nem</v>
      </c>
      <c r="E88" t="str">
        <f>'BME VBK Felmérő 2019'!E88</f>
        <v>Nem</v>
      </c>
      <c r="F88" t="str">
        <f>'BME VBK Felmérő 2019'!F88</f>
        <v>K12</v>
      </c>
      <c r="G88" t="str">
        <f>'BME VBK Felmérő 2019'!G88</f>
        <v>Környezetmérnök</v>
      </c>
      <c r="H88">
        <f>'BME VBK Felmérő 2019'!BF88</f>
        <v>9</v>
      </c>
      <c r="I88" s="11">
        <f>'BME VBK Felmérő 2019'!BG88</f>
        <v>0.6428571428571429</v>
      </c>
      <c r="J88">
        <f>'BME VBK Felmérő 2019'!BH88</f>
        <v>34</v>
      </c>
      <c r="K88" s="11">
        <f>'BME VBK Felmérő 2019'!BI88</f>
        <v>0.51515151515151514</v>
      </c>
      <c r="L88" s="11">
        <f>'BME VBK Felmérő 2019'!BJ88</f>
        <v>0.57900432900432897</v>
      </c>
    </row>
    <row r="89" spans="1:12" x14ac:dyDescent="0.3">
      <c r="A89">
        <f>'BME VBK Felmérő 2019'!A89</f>
        <v>88</v>
      </c>
      <c r="B89" t="str">
        <f>'BME VBK Felmérő 2019'!B89</f>
        <v>Petrovics Zoltán</v>
      </c>
      <c r="C89" t="str">
        <f>'BME VBK Felmérő 2019'!C89</f>
        <v>AOUQ3C</v>
      </c>
      <c r="D89" t="str">
        <f>'BME VBK Felmérő 2019'!D89</f>
        <v>Igen</v>
      </c>
      <c r="E89" t="str">
        <f>'BME VBK Felmérő 2019'!E89</f>
        <v>Igen</v>
      </c>
      <c r="F89" t="str">
        <f>'BME VBK Felmérő 2019'!F89</f>
        <v>V2</v>
      </c>
      <c r="G89" t="str">
        <f>'BME VBK Felmérő 2019'!G89</f>
        <v>vegyészmérnök</v>
      </c>
      <c r="H89">
        <f>'BME VBK Felmérő 2019'!BF89</f>
        <v>11</v>
      </c>
      <c r="I89" s="11">
        <f>'BME VBK Felmérő 2019'!BG89</f>
        <v>0.7857142857142857</v>
      </c>
      <c r="J89">
        <f>'BME VBK Felmérő 2019'!BH89</f>
        <v>31.92</v>
      </c>
      <c r="K89" s="11">
        <f>'BME VBK Felmérő 2019'!BI89</f>
        <v>0.48363636363636364</v>
      </c>
      <c r="L89" s="11">
        <f>'BME VBK Felmérő 2019'!BJ89</f>
        <v>0.63467532467532473</v>
      </c>
    </row>
    <row r="90" spans="1:12" x14ac:dyDescent="0.3">
      <c r="A90">
        <f>'BME VBK Felmérő 2019'!A90</f>
        <v>89</v>
      </c>
      <c r="B90" t="str">
        <f>'BME VBK Felmérő 2019'!B90</f>
        <v xml:space="preserve">Lesznik Ákos </v>
      </c>
      <c r="C90" t="str">
        <f>'BME VBK Felmérő 2019'!C90</f>
        <v xml:space="preserve">IJKUFM </v>
      </c>
      <c r="D90" t="str">
        <f>'BME VBK Felmérő 2019'!D90</f>
        <v>Igen</v>
      </c>
      <c r="E90" t="str">
        <f>'BME VBK Felmérő 2019'!E90</f>
        <v>Igen</v>
      </c>
      <c r="F90" t="str">
        <f>'BME VBK Felmérő 2019'!F90</f>
        <v>V5</v>
      </c>
      <c r="G90" t="str">
        <f>'BME VBK Felmérő 2019'!G90</f>
        <v>Vegyészmérnök</v>
      </c>
      <c r="H90">
        <f>'BME VBK Felmérő 2019'!BF90</f>
        <v>10</v>
      </c>
      <c r="I90" s="11">
        <f>'BME VBK Felmérő 2019'!BG90</f>
        <v>0.7142857142857143</v>
      </c>
      <c r="J90">
        <f>'BME VBK Felmérő 2019'!BH90</f>
        <v>32.909999999999997</v>
      </c>
      <c r="K90" s="11">
        <f>'BME VBK Felmérő 2019'!BI90</f>
        <v>0.4986363636363636</v>
      </c>
      <c r="L90" s="11">
        <f>'BME VBK Felmérő 2019'!BJ90</f>
        <v>0.60646103896103898</v>
      </c>
    </row>
    <row r="91" spans="1:12" x14ac:dyDescent="0.3">
      <c r="A91">
        <f>'BME VBK Felmérő 2019'!A91</f>
        <v>90</v>
      </c>
      <c r="B91" t="str">
        <f>'BME VBK Felmérő 2019'!B91</f>
        <v>Cserni Viktória</v>
      </c>
      <c r="C91" t="str">
        <f>'BME VBK Felmérő 2019'!C91</f>
        <v>B7YXDN</v>
      </c>
      <c r="D91" t="str">
        <f>'BME VBK Felmérő 2019'!D91</f>
        <v>Nem</v>
      </c>
      <c r="E91" t="str">
        <f>'BME VBK Felmérő 2019'!E91</f>
        <v>Nem</v>
      </c>
      <c r="F91" t="str">
        <f>'BME VBK Felmérő 2019'!F91</f>
        <v>V4</v>
      </c>
      <c r="G91" t="str">
        <f>'BME VBK Felmérő 2019'!G91</f>
        <v>Vegyészmérnök</v>
      </c>
      <c r="H91">
        <f>'BME VBK Felmérő 2019'!BF91</f>
        <v>10</v>
      </c>
      <c r="I91" s="11">
        <f>'BME VBK Felmérő 2019'!BG91</f>
        <v>0.7142857142857143</v>
      </c>
      <c r="J91">
        <f>'BME VBK Felmérő 2019'!BH91</f>
        <v>32.909999999999997</v>
      </c>
      <c r="K91" s="11">
        <f>'BME VBK Felmérő 2019'!BI91</f>
        <v>0.4986363636363636</v>
      </c>
      <c r="L91" s="11">
        <f>'BME VBK Felmérő 2019'!BJ91</f>
        <v>0.60646103896103898</v>
      </c>
    </row>
    <row r="92" spans="1:12" x14ac:dyDescent="0.3">
      <c r="A92">
        <f>'BME VBK Felmérő 2019'!A92</f>
        <v>91</v>
      </c>
      <c r="B92" t="str">
        <f>'BME VBK Felmérő 2019'!B92</f>
        <v xml:space="preserve">Torma Márton </v>
      </c>
      <c r="C92" t="str">
        <f>'BME VBK Felmérő 2019'!C92</f>
        <v>FJ8ZNC</v>
      </c>
      <c r="D92" t="str">
        <f>'BME VBK Felmérő 2019'!D92</f>
        <v>Igen</v>
      </c>
      <c r="E92" t="str">
        <f>'BME VBK Felmérő 2019'!E92</f>
        <v>Nem</v>
      </c>
      <c r="F92" t="str">
        <f>'BME VBK Felmérő 2019'!F92</f>
        <v>V3</v>
      </c>
      <c r="G92" t="str">
        <f>'BME VBK Felmérő 2019'!G92</f>
        <v xml:space="preserve">Vegyészmérnöki </v>
      </c>
      <c r="H92">
        <f>'BME VBK Felmérő 2019'!BF92</f>
        <v>8</v>
      </c>
      <c r="I92" s="11">
        <f>'BME VBK Felmérő 2019'!BG92</f>
        <v>0.5714285714285714</v>
      </c>
      <c r="J92">
        <f>'BME VBK Felmérő 2019'!BH92</f>
        <v>34.75</v>
      </c>
      <c r="K92" s="11">
        <f>'BME VBK Felmérő 2019'!BI92</f>
        <v>0.52651515151515149</v>
      </c>
      <c r="L92" s="11">
        <f>'BME VBK Felmérő 2019'!BJ92</f>
        <v>0.5489718614718615</v>
      </c>
    </row>
    <row r="93" spans="1:12" x14ac:dyDescent="0.3">
      <c r="A93">
        <f>'BME VBK Felmérő 2019'!A93</f>
        <v>92</v>
      </c>
      <c r="B93" t="str">
        <f>'BME VBK Felmérő 2019'!B93</f>
        <v>Kecskés András</v>
      </c>
      <c r="C93" t="str">
        <f>'BME VBK Felmérő 2019'!C93</f>
        <v>DRVI2B</v>
      </c>
      <c r="D93" t="str">
        <f>'BME VBK Felmérő 2019'!D93</f>
        <v>Igen</v>
      </c>
      <c r="E93" t="str">
        <f>'BME VBK Felmérő 2019'!E93</f>
        <v>Nem</v>
      </c>
      <c r="F93" t="str">
        <f>'BME VBK Felmérő 2019'!F93</f>
        <v>B4</v>
      </c>
      <c r="G93" t="str">
        <f>'BME VBK Felmérő 2019'!G93</f>
        <v>Biomérnök</v>
      </c>
      <c r="H93">
        <f>'BME VBK Felmérő 2019'!BF93</f>
        <v>5</v>
      </c>
      <c r="I93" s="11">
        <f>'BME VBK Felmérő 2019'!BG93</f>
        <v>0.35714285714285715</v>
      </c>
      <c r="J93">
        <f>'BME VBK Felmérő 2019'!BH93</f>
        <v>37.67</v>
      </c>
      <c r="K93" s="11">
        <f>'BME VBK Felmérő 2019'!BI93</f>
        <v>0.5707575757575758</v>
      </c>
      <c r="L93" s="11">
        <f>'BME VBK Felmérő 2019'!BJ93</f>
        <v>0.4639502164502165</v>
      </c>
    </row>
    <row r="94" spans="1:12" x14ac:dyDescent="0.3">
      <c r="A94">
        <f>'BME VBK Felmérő 2019'!A94</f>
        <v>93</v>
      </c>
      <c r="B94" t="str">
        <f>'BME VBK Felmérő 2019'!B94</f>
        <v>Leskó Laura</v>
      </c>
      <c r="C94" t="str">
        <f>'BME VBK Felmérő 2019'!C94</f>
        <v>IS6H94</v>
      </c>
      <c r="D94" t="str">
        <f>'BME VBK Felmérő 2019'!D94</f>
        <v>Nem</v>
      </c>
      <c r="E94" t="str">
        <f>'BME VBK Felmérő 2019'!E94</f>
        <v>Nem</v>
      </c>
      <c r="F94" t="str">
        <f>'BME VBK Felmérő 2019'!F94</f>
        <v>B3</v>
      </c>
      <c r="G94" t="str">
        <f>'BME VBK Felmérő 2019'!G94</f>
        <v>biomérnök</v>
      </c>
      <c r="H94">
        <f>'BME VBK Felmérő 2019'!BF94</f>
        <v>5</v>
      </c>
      <c r="I94" s="11">
        <f>'BME VBK Felmérő 2019'!BG94</f>
        <v>0.35714285714285715</v>
      </c>
      <c r="J94">
        <f>'BME VBK Felmérő 2019'!BH94</f>
        <v>37.659999999999997</v>
      </c>
      <c r="K94" s="11">
        <f>'BME VBK Felmérő 2019'!BI94</f>
        <v>0.57060606060606056</v>
      </c>
      <c r="L94" s="11">
        <f>'BME VBK Felmérő 2019'!BJ94</f>
        <v>0.46387445887445888</v>
      </c>
    </row>
    <row r="95" spans="1:12" x14ac:dyDescent="0.3">
      <c r="A95">
        <f>'BME VBK Felmérő 2019'!A95</f>
        <v>94</v>
      </c>
      <c r="B95" t="str">
        <f>'BME VBK Felmérő 2019'!B95</f>
        <v xml:space="preserve">Fábián Dávid </v>
      </c>
      <c r="C95" t="str">
        <f>'BME VBK Felmérő 2019'!C95</f>
        <v>ONWHKY</v>
      </c>
      <c r="D95" t="str">
        <f>'BME VBK Felmérő 2019'!D95</f>
        <v>Nem</v>
      </c>
      <c r="E95" t="str">
        <f>'BME VBK Felmérő 2019'!E95</f>
        <v>Nem</v>
      </c>
      <c r="F95" t="str">
        <f>'BME VBK Felmérő 2019'!F95</f>
        <v>V5</v>
      </c>
      <c r="G95" t="str">
        <f>'BME VBK Felmérő 2019'!G95</f>
        <v xml:space="preserve">Vegyészmérnöki </v>
      </c>
      <c r="H95">
        <f>'BME VBK Felmérő 2019'!BF95</f>
        <v>7</v>
      </c>
      <c r="I95" s="11">
        <f>'BME VBK Felmérő 2019'!BG95</f>
        <v>0.5</v>
      </c>
      <c r="J95">
        <f>'BME VBK Felmérő 2019'!BH95</f>
        <v>35.6</v>
      </c>
      <c r="K95" s="11">
        <f>'BME VBK Felmérő 2019'!BI95</f>
        <v>0.53939393939393943</v>
      </c>
      <c r="L95" s="11">
        <f>'BME VBK Felmérő 2019'!BJ95</f>
        <v>0.51969696969696977</v>
      </c>
    </row>
    <row r="96" spans="1:12" x14ac:dyDescent="0.3">
      <c r="A96">
        <f>'BME VBK Felmérő 2019'!A96</f>
        <v>95</v>
      </c>
      <c r="B96" t="str">
        <f>'BME VBK Felmérő 2019'!B96</f>
        <v>Szász Adrienn</v>
      </c>
      <c r="C96" t="str">
        <f>'BME VBK Felmérő 2019'!C96</f>
        <v>TNLXKZ</v>
      </c>
      <c r="D96" t="str">
        <f>'BME VBK Felmérő 2019'!D96</f>
        <v>Nem</v>
      </c>
      <c r="E96" t="str">
        <f>'BME VBK Felmérő 2019'!E96</f>
        <v>Nem</v>
      </c>
      <c r="F96" t="str">
        <f>'BME VBK Felmérő 2019'!F96</f>
        <v>V5</v>
      </c>
      <c r="G96" t="str">
        <f>'BME VBK Felmérő 2019'!G96</f>
        <v>Vegyészmérnöki</v>
      </c>
      <c r="H96">
        <f>'BME VBK Felmérő 2019'!BF96</f>
        <v>10</v>
      </c>
      <c r="I96" s="11">
        <f>'BME VBK Felmérő 2019'!BG96</f>
        <v>0.7142857142857143</v>
      </c>
      <c r="J96">
        <f>'BME VBK Felmérő 2019'!BH96</f>
        <v>32.5</v>
      </c>
      <c r="K96" s="11">
        <f>'BME VBK Felmérő 2019'!BI96</f>
        <v>0.49242424242424243</v>
      </c>
      <c r="L96" s="11">
        <f>'BME VBK Felmérő 2019'!BJ96</f>
        <v>0.60335497835497831</v>
      </c>
    </row>
    <row r="97" spans="1:12" x14ac:dyDescent="0.3">
      <c r="A97">
        <f>'BME VBK Felmérő 2019'!A97</f>
        <v>96</v>
      </c>
      <c r="B97" t="str">
        <f>'BME VBK Felmérő 2019'!B97</f>
        <v>Kuller Jázmin Virág</v>
      </c>
      <c r="C97" t="str">
        <f>'BME VBK Felmérő 2019'!C97</f>
        <v>KCO8UP</v>
      </c>
      <c r="D97" t="str">
        <f>'BME VBK Felmérő 2019'!D97</f>
        <v>Igen</v>
      </c>
      <c r="E97" t="str">
        <f>'BME VBK Felmérő 2019'!E97</f>
        <v>Nem</v>
      </c>
      <c r="F97" t="str">
        <f>'BME VBK Felmérő 2019'!F97</f>
        <v>V2</v>
      </c>
      <c r="G97" t="str">
        <f>'BME VBK Felmérő 2019'!G97</f>
        <v>vegyészmérnök</v>
      </c>
      <c r="H97">
        <f>'BME VBK Felmérő 2019'!BF97</f>
        <v>10</v>
      </c>
      <c r="I97" s="11">
        <f>'BME VBK Felmérő 2019'!BG97</f>
        <v>0.7142857142857143</v>
      </c>
      <c r="J97">
        <f>'BME VBK Felmérő 2019'!BH97</f>
        <v>32.43</v>
      </c>
      <c r="K97" s="11">
        <f>'BME VBK Felmérő 2019'!BI97</f>
        <v>0.49136363636363634</v>
      </c>
      <c r="L97" s="11">
        <f>'BME VBK Felmérő 2019'!BJ97</f>
        <v>0.60282467532467532</v>
      </c>
    </row>
    <row r="98" spans="1:12" x14ac:dyDescent="0.3">
      <c r="A98">
        <f>'BME VBK Felmérő 2019'!A98</f>
        <v>97</v>
      </c>
      <c r="B98" t="str">
        <f>'BME VBK Felmérő 2019'!B98</f>
        <v>Kis Anna Kamilla</v>
      </c>
      <c r="C98" t="str">
        <f>'BME VBK Felmérő 2019'!C98</f>
        <v>o4rini</v>
      </c>
      <c r="D98" t="str">
        <f>'BME VBK Felmérő 2019'!D98</f>
        <v>Nem</v>
      </c>
      <c r="E98" t="str">
        <f>'BME VBK Felmérő 2019'!E98</f>
        <v>Nem</v>
      </c>
      <c r="F98" t="str">
        <f>'BME VBK Felmérő 2019'!F98</f>
        <v>B2</v>
      </c>
      <c r="G98" t="str">
        <f>'BME VBK Felmérő 2019'!G98</f>
        <v>Biomérnöki</v>
      </c>
      <c r="H98">
        <f>'BME VBK Felmérő 2019'!BF98</f>
        <v>7</v>
      </c>
      <c r="I98" s="11">
        <f>'BME VBK Felmérő 2019'!BG98</f>
        <v>0.5</v>
      </c>
      <c r="J98">
        <f>'BME VBK Felmérő 2019'!BH98</f>
        <v>35.33</v>
      </c>
      <c r="K98" s="11">
        <f>'BME VBK Felmérő 2019'!BI98</f>
        <v>0.53530303030303028</v>
      </c>
      <c r="L98" s="11">
        <f>'BME VBK Felmérő 2019'!BJ98</f>
        <v>0.51765151515151508</v>
      </c>
    </row>
    <row r="99" spans="1:12" x14ac:dyDescent="0.3">
      <c r="A99">
        <f>'BME VBK Felmérő 2019'!A99</f>
        <v>98</v>
      </c>
      <c r="B99" t="str">
        <f>'BME VBK Felmérő 2019'!B99</f>
        <v>Varga Kincső Barbara</v>
      </c>
      <c r="C99" t="str">
        <f>'BME VBK Felmérő 2019'!C99</f>
        <v>JEG42I</v>
      </c>
      <c r="D99" t="str">
        <f>'BME VBK Felmérő 2019'!D99</f>
        <v>Igen</v>
      </c>
      <c r="E99" t="str">
        <f>'BME VBK Felmérő 2019'!E99</f>
        <v>Nem</v>
      </c>
      <c r="F99" t="str">
        <f>'BME VBK Felmérő 2019'!F99</f>
        <v>B3</v>
      </c>
      <c r="G99" t="str">
        <f>'BME VBK Felmérő 2019'!G99</f>
        <v>biomérnök</v>
      </c>
      <c r="H99">
        <f>'BME VBK Felmérő 2019'!BF99</f>
        <v>9</v>
      </c>
      <c r="I99" s="11">
        <f>'BME VBK Felmérő 2019'!BG99</f>
        <v>0.6428571428571429</v>
      </c>
      <c r="J99">
        <f>'BME VBK Felmérő 2019'!BH99</f>
        <v>33.33</v>
      </c>
      <c r="K99" s="11">
        <f>'BME VBK Felmérő 2019'!BI99</f>
        <v>0.505</v>
      </c>
      <c r="L99" s="11">
        <f>'BME VBK Felmérő 2019'!BJ99</f>
        <v>0.57392857142857145</v>
      </c>
    </row>
    <row r="100" spans="1:12" x14ac:dyDescent="0.3">
      <c r="A100">
        <f>'BME VBK Felmérő 2019'!A100</f>
        <v>99</v>
      </c>
      <c r="B100" t="str">
        <f>'BME VBK Felmérő 2019'!B100</f>
        <v>Kállai Balázs Zsolt</v>
      </c>
      <c r="C100" t="str">
        <f>'BME VBK Felmérő 2019'!C100</f>
        <v>HMIEE1</v>
      </c>
      <c r="D100" t="str">
        <f>'BME VBK Felmérő 2019'!D100</f>
        <v>Nem</v>
      </c>
      <c r="E100" t="str">
        <f>'BME VBK Felmérő 2019'!E100</f>
        <v>Nem</v>
      </c>
      <c r="F100" t="str">
        <f>'BME VBK Felmérő 2019'!F100</f>
        <v>V3</v>
      </c>
      <c r="G100" t="str">
        <f>'BME VBK Felmérő 2019'!G100</f>
        <v>vegyészmérnöki</v>
      </c>
      <c r="H100">
        <f>'BME VBK Felmérő 2019'!BF100</f>
        <v>8</v>
      </c>
      <c r="I100" s="11">
        <f>'BME VBK Felmérő 2019'!BG100</f>
        <v>0.5714285714285714</v>
      </c>
      <c r="J100">
        <f>'BME VBK Felmérő 2019'!BH100</f>
        <v>34.33</v>
      </c>
      <c r="K100" s="11">
        <f>'BME VBK Felmérő 2019'!BI100</f>
        <v>0.52015151515151514</v>
      </c>
      <c r="L100" s="11">
        <f>'BME VBK Felmérő 2019'!BJ100</f>
        <v>0.54579004329004333</v>
      </c>
    </row>
    <row r="101" spans="1:12" x14ac:dyDescent="0.3">
      <c r="A101">
        <f>'BME VBK Felmérő 2019'!A101</f>
        <v>100</v>
      </c>
      <c r="B101" t="str">
        <f>'BME VBK Felmérő 2019'!B101</f>
        <v>Ács Ágnes Tünde</v>
      </c>
      <c r="C101" t="str">
        <f>'BME VBK Felmérő 2019'!C101</f>
        <v>MKBLCD</v>
      </c>
      <c r="D101" t="str">
        <f>'BME VBK Felmérő 2019'!D101</f>
        <v>Nem</v>
      </c>
      <c r="E101" t="str">
        <f>'BME VBK Felmérő 2019'!E101</f>
        <v>Nem</v>
      </c>
      <c r="F101" t="str">
        <f>'BME VBK Felmérő 2019'!F101</f>
        <v>K12</v>
      </c>
      <c r="G101" t="str">
        <f>'BME VBK Felmérő 2019'!G101</f>
        <v>környezetmérnök</v>
      </c>
      <c r="H101">
        <f>'BME VBK Felmérő 2019'!BF101</f>
        <v>5</v>
      </c>
      <c r="I101" s="11">
        <f>'BME VBK Felmérő 2019'!BG101</f>
        <v>0.35714285714285715</v>
      </c>
      <c r="J101">
        <f>'BME VBK Felmérő 2019'!BH101</f>
        <v>37.159999999999997</v>
      </c>
      <c r="K101" s="11">
        <f>'BME VBK Felmérő 2019'!BI101</f>
        <v>0.56303030303030299</v>
      </c>
      <c r="L101" s="11">
        <f>'BME VBK Felmérő 2019'!BJ101</f>
        <v>0.4600865800865801</v>
      </c>
    </row>
    <row r="102" spans="1:12" x14ac:dyDescent="0.3">
      <c r="A102">
        <f>'BME VBK Felmérő 2019'!A102</f>
        <v>101</v>
      </c>
      <c r="B102" t="str">
        <f>'BME VBK Felmérő 2019'!B102</f>
        <v>Sziva Noémi</v>
      </c>
      <c r="C102" t="str">
        <f>'BME VBK Felmérő 2019'!C102</f>
        <v>MNW77X</v>
      </c>
      <c r="D102" t="str">
        <f>'BME VBK Felmérő 2019'!D102</f>
        <v>Igen</v>
      </c>
      <c r="E102" t="str">
        <f>'BME VBK Felmérő 2019'!E102</f>
        <v>Igen</v>
      </c>
      <c r="F102" t="str">
        <f>'BME VBK Felmérő 2019'!F102</f>
        <v>V1</v>
      </c>
      <c r="G102" t="str">
        <f>'BME VBK Felmérő 2019'!G102</f>
        <v>vegyészmérnök</v>
      </c>
      <c r="H102">
        <f>'BME VBK Felmérő 2019'!BF102</f>
        <v>11</v>
      </c>
      <c r="I102" s="11">
        <f>'BME VBK Felmérő 2019'!BG102</f>
        <v>0.7857142857142857</v>
      </c>
      <c r="J102">
        <f>'BME VBK Felmérő 2019'!BH102</f>
        <v>31.090000000000003</v>
      </c>
      <c r="K102" s="11">
        <f>'BME VBK Felmérő 2019'!BI102</f>
        <v>0.47106060606060612</v>
      </c>
      <c r="L102" s="11">
        <f>'BME VBK Felmérő 2019'!BJ102</f>
        <v>0.62838744588744588</v>
      </c>
    </row>
    <row r="103" spans="1:12" x14ac:dyDescent="0.3">
      <c r="A103">
        <f>'BME VBK Felmérő 2019'!A103</f>
        <v>102</v>
      </c>
      <c r="B103" t="str">
        <f>'BME VBK Felmérő 2019'!B103</f>
        <v>Orosz Csenge</v>
      </c>
      <c r="C103" t="str">
        <f>'BME VBK Felmérő 2019'!C103</f>
        <v>RQPKM0</v>
      </c>
      <c r="D103" t="str">
        <f>'BME VBK Felmérő 2019'!D103</f>
        <v>Nem</v>
      </c>
      <c r="E103" t="str">
        <f>'BME VBK Felmérő 2019'!E103</f>
        <v>Igen</v>
      </c>
      <c r="F103" t="str">
        <f>'BME VBK Felmérő 2019'!F103</f>
        <v>V4</v>
      </c>
      <c r="G103" t="str">
        <f>'BME VBK Felmérő 2019'!G103</f>
        <v>Vegyészmérnök</v>
      </c>
      <c r="H103">
        <f>'BME VBK Felmérő 2019'!BF103</f>
        <v>11</v>
      </c>
      <c r="I103" s="11">
        <f>'BME VBK Felmérő 2019'!BG103</f>
        <v>0.7857142857142857</v>
      </c>
      <c r="J103">
        <f>'BME VBK Felmérő 2019'!BH103</f>
        <v>31</v>
      </c>
      <c r="K103" s="11">
        <f>'BME VBK Felmérő 2019'!BI103</f>
        <v>0.46969696969696972</v>
      </c>
      <c r="L103" s="11">
        <f>'BME VBK Felmérő 2019'!BJ103</f>
        <v>0.62770562770562766</v>
      </c>
    </row>
    <row r="104" spans="1:12" x14ac:dyDescent="0.3">
      <c r="A104">
        <f>'BME VBK Felmérő 2019'!A104</f>
        <v>103</v>
      </c>
      <c r="B104" t="str">
        <f>'BME VBK Felmérő 2019'!B104</f>
        <v>Deák Hanna</v>
      </c>
      <c r="C104" t="str">
        <f>'BME VBK Felmérő 2019'!C104</f>
        <v>YZ8D9B</v>
      </c>
      <c r="D104" t="str">
        <f>'BME VBK Felmérő 2019'!D104</f>
        <v>Nem</v>
      </c>
      <c r="E104" t="str">
        <f>'BME VBK Felmérő 2019'!E104</f>
        <v>Nem</v>
      </c>
      <c r="F104" t="str">
        <f>'BME VBK Felmérő 2019'!F104</f>
        <v>B4</v>
      </c>
      <c r="G104" t="str">
        <f>'BME VBK Felmérő 2019'!G104</f>
        <v>biomérnök</v>
      </c>
      <c r="H104">
        <f>'BME VBK Felmérő 2019'!BF104</f>
        <v>6</v>
      </c>
      <c r="I104" s="11">
        <f>'BME VBK Felmérő 2019'!BG104</f>
        <v>0.42857142857142855</v>
      </c>
      <c r="J104">
        <f>'BME VBK Felmérő 2019'!BH104</f>
        <v>35.83</v>
      </c>
      <c r="K104" s="11">
        <f>'BME VBK Felmérő 2019'!BI104</f>
        <v>0.54287878787878785</v>
      </c>
      <c r="L104" s="11">
        <f>'BME VBK Felmérő 2019'!BJ104</f>
        <v>0.48572510822510817</v>
      </c>
    </row>
    <row r="105" spans="1:12" x14ac:dyDescent="0.3">
      <c r="A105">
        <f>'BME VBK Felmérő 2019'!A105</f>
        <v>104</v>
      </c>
      <c r="B105" t="str">
        <f>'BME VBK Felmérő 2019'!B105</f>
        <v>Dányi Péter</v>
      </c>
      <c r="C105" t="str">
        <f>'BME VBK Felmérő 2019'!C105</f>
        <v>RIMLQR</v>
      </c>
      <c r="D105" t="str">
        <f>'BME VBK Felmérő 2019'!D105</f>
        <v>Igen</v>
      </c>
      <c r="E105" t="str">
        <f>'BME VBK Felmérő 2019'!E105</f>
        <v>Nem</v>
      </c>
      <c r="F105" t="str">
        <f>'BME VBK Felmérő 2019'!F105</f>
        <v>V3</v>
      </c>
      <c r="G105" t="str">
        <f>'BME VBK Felmérő 2019'!G105</f>
        <v xml:space="preserve">vegyészmérnöki </v>
      </c>
      <c r="H105">
        <f>'BME VBK Felmérő 2019'!BF105</f>
        <v>12</v>
      </c>
      <c r="I105" s="11">
        <f>'BME VBK Felmérő 2019'!BG105</f>
        <v>0.8571428571428571</v>
      </c>
      <c r="J105">
        <f>'BME VBK Felmérő 2019'!BH105</f>
        <v>29.83</v>
      </c>
      <c r="K105" s="11">
        <f>'BME VBK Felmérő 2019'!BI105</f>
        <v>0.45196969696969697</v>
      </c>
      <c r="L105" s="11">
        <f>'BME VBK Felmérő 2019'!BJ105</f>
        <v>0.65455627705627706</v>
      </c>
    </row>
    <row r="106" spans="1:12" x14ac:dyDescent="0.3">
      <c r="A106">
        <f>'BME VBK Felmérő 2019'!A106</f>
        <v>105</v>
      </c>
      <c r="B106" t="str">
        <f>'BME VBK Felmérő 2019'!B106</f>
        <v>Gere Virág</v>
      </c>
      <c r="C106" t="str">
        <f>'BME VBK Felmérő 2019'!C106</f>
        <v>OQSFID</v>
      </c>
      <c r="D106" t="str">
        <f>'BME VBK Felmérő 2019'!D106</f>
        <v>Nem</v>
      </c>
      <c r="E106" t="str">
        <f>'BME VBK Felmérő 2019'!E106</f>
        <v>Nem</v>
      </c>
      <c r="F106" t="str">
        <f>'BME VBK Felmérő 2019'!F106</f>
        <v>B3</v>
      </c>
      <c r="G106" t="str">
        <f>'BME VBK Felmérő 2019'!G106</f>
        <v>Biomérnöki</v>
      </c>
      <c r="H106">
        <f>'BME VBK Felmérő 2019'!BF106</f>
        <v>13</v>
      </c>
      <c r="I106" s="11">
        <f>'BME VBK Felmérő 2019'!BG106</f>
        <v>0.9285714285714286</v>
      </c>
      <c r="J106">
        <f>'BME VBK Felmérő 2019'!BH106</f>
        <v>28.659999999999997</v>
      </c>
      <c r="K106" s="11">
        <f>'BME VBK Felmérő 2019'!BI106</f>
        <v>0.43424242424242421</v>
      </c>
      <c r="L106" s="11">
        <f>'BME VBK Felmérő 2019'!BJ106</f>
        <v>0.68140692640692646</v>
      </c>
    </row>
    <row r="107" spans="1:12" x14ac:dyDescent="0.3">
      <c r="A107">
        <f>'BME VBK Felmérő 2019'!A107</f>
        <v>106</v>
      </c>
      <c r="B107" t="str">
        <f>'BME VBK Felmérő 2019'!B107</f>
        <v>Kiss Virág Tünde</v>
      </c>
      <c r="C107" t="str">
        <f>'BME VBK Felmérő 2019'!C107</f>
        <v>H2J577</v>
      </c>
      <c r="D107" t="str">
        <f>'BME VBK Felmérő 2019'!D107</f>
        <v>Nem</v>
      </c>
      <c r="E107" t="str">
        <f>'BME VBK Felmérő 2019'!E107</f>
        <v>Nem</v>
      </c>
      <c r="F107" t="str">
        <f>'BME VBK Felmérő 2019'!F107</f>
        <v>B2</v>
      </c>
      <c r="G107" t="str">
        <f>'BME VBK Felmérő 2019'!G107</f>
        <v>Biomérnök</v>
      </c>
      <c r="H107">
        <f>'BME VBK Felmérő 2019'!BF107</f>
        <v>11</v>
      </c>
      <c r="I107" s="11">
        <f>'BME VBK Felmérő 2019'!BG107</f>
        <v>0.7857142857142857</v>
      </c>
      <c r="J107">
        <f>'BME VBK Felmérő 2019'!BH107</f>
        <v>30.520000000000003</v>
      </c>
      <c r="K107" s="11">
        <f>'BME VBK Felmérő 2019'!BI107</f>
        <v>0.46242424242424246</v>
      </c>
      <c r="L107" s="11">
        <f>'BME VBK Felmérő 2019'!BJ107</f>
        <v>0.62406926406926411</v>
      </c>
    </row>
    <row r="108" spans="1:12" x14ac:dyDescent="0.3">
      <c r="A108">
        <f>'BME VBK Felmérő 2019'!A108</f>
        <v>107</v>
      </c>
      <c r="B108" t="str">
        <f>'BME VBK Felmérő 2019'!B108</f>
        <v>Lőrincz Zsolt</v>
      </c>
      <c r="C108" t="str">
        <f>'BME VBK Felmérő 2019'!C108</f>
        <v>XT9U6Q</v>
      </c>
      <c r="D108" t="str">
        <f>'BME VBK Felmérő 2019'!D108</f>
        <v>Igen</v>
      </c>
      <c r="E108" t="str">
        <f>'BME VBK Felmérő 2019'!E108</f>
        <v>Nem</v>
      </c>
      <c r="F108" t="str">
        <f>'BME VBK Felmérő 2019'!F108</f>
        <v>V1</v>
      </c>
      <c r="G108" t="str">
        <f>'BME VBK Felmérő 2019'!G108</f>
        <v>Vegyészmérnök</v>
      </c>
      <c r="H108">
        <f>'BME VBK Felmérő 2019'!BF108</f>
        <v>8</v>
      </c>
      <c r="I108" s="11">
        <f>'BME VBK Felmérő 2019'!BG108</f>
        <v>0.5714285714285714</v>
      </c>
      <c r="J108">
        <f>'BME VBK Felmérő 2019'!BH108</f>
        <v>33.340000000000003</v>
      </c>
      <c r="K108" s="11">
        <f>'BME VBK Felmérő 2019'!BI108</f>
        <v>0.50515151515151524</v>
      </c>
      <c r="L108" s="11">
        <f>'BME VBK Felmérő 2019'!BJ108</f>
        <v>0.53829004329004326</v>
      </c>
    </row>
    <row r="109" spans="1:12" x14ac:dyDescent="0.3">
      <c r="A109">
        <f>'BME VBK Felmérő 2019'!A109</f>
        <v>108</v>
      </c>
      <c r="B109" t="str">
        <f>'BME VBK Felmérő 2019'!B109</f>
        <v>Bors Adrienn Márta</v>
      </c>
      <c r="C109" t="str">
        <f>'BME VBK Felmérő 2019'!C109</f>
        <v>CZASOY</v>
      </c>
      <c r="D109" t="str">
        <f>'BME VBK Felmérő 2019'!D109</f>
        <v>Nem</v>
      </c>
      <c r="E109" t="str">
        <f>'BME VBK Felmérő 2019'!E109</f>
        <v>Igen</v>
      </c>
      <c r="F109" t="str">
        <f>'BME VBK Felmérő 2019'!F109</f>
        <v>V2</v>
      </c>
      <c r="G109" t="str">
        <f>'BME VBK Felmérő 2019'!G109</f>
        <v>Vegyészmérnök</v>
      </c>
      <c r="H109">
        <f>'BME VBK Felmérő 2019'!BF109</f>
        <v>12</v>
      </c>
      <c r="I109" s="11">
        <f>'BME VBK Felmérő 2019'!BG109</f>
        <v>0.8571428571428571</v>
      </c>
      <c r="J109">
        <f>'BME VBK Felmérő 2019'!BH109</f>
        <v>29.33</v>
      </c>
      <c r="K109" s="11">
        <f>'BME VBK Felmérő 2019'!BI109</f>
        <v>0.44439393939393934</v>
      </c>
      <c r="L109" s="11">
        <f>'BME VBK Felmérő 2019'!BJ109</f>
        <v>0.65076839826839827</v>
      </c>
    </row>
    <row r="110" spans="1:12" x14ac:dyDescent="0.3">
      <c r="A110">
        <f>'BME VBK Felmérő 2019'!A110</f>
        <v>109</v>
      </c>
      <c r="B110" t="str">
        <f>'BME VBK Felmérő 2019'!B110</f>
        <v>Balkányi Gábor</v>
      </c>
      <c r="C110" t="str">
        <f>'BME VBK Felmérő 2019'!C110</f>
        <v>K75Q5M</v>
      </c>
      <c r="D110" t="str">
        <f>'BME VBK Felmérő 2019'!D110</f>
        <v>Nem</v>
      </c>
      <c r="E110" t="str">
        <f>'BME VBK Felmérő 2019'!E110</f>
        <v>Nem</v>
      </c>
      <c r="F110" t="str">
        <f>'BME VBK Felmérő 2019'!F110</f>
        <v>B3</v>
      </c>
      <c r="G110" t="str">
        <f>'BME VBK Felmérő 2019'!G110</f>
        <v>Biomérnök</v>
      </c>
      <c r="H110">
        <f>'BME VBK Felmérő 2019'!BF110</f>
        <v>6</v>
      </c>
      <c r="I110" s="11">
        <f>'BME VBK Felmérő 2019'!BG110</f>
        <v>0.42857142857142855</v>
      </c>
      <c r="J110">
        <f>'BME VBK Felmérő 2019'!BH110</f>
        <v>35.33</v>
      </c>
      <c r="K110" s="11">
        <f>'BME VBK Felmérő 2019'!BI110</f>
        <v>0.53530303030303028</v>
      </c>
      <c r="L110" s="11">
        <f>'BME VBK Felmérő 2019'!BJ110</f>
        <v>0.48193722943722939</v>
      </c>
    </row>
    <row r="111" spans="1:12" x14ac:dyDescent="0.3">
      <c r="A111">
        <f>'BME VBK Felmérő 2019'!A111</f>
        <v>110</v>
      </c>
      <c r="B111" t="str">
        <f>'BME VBK Felmérő 2019'!B111</f>
        <v>Szűcs Hella</v>
      </c>
      <c r="C111" t="str">
        <f>'BME VBK Felmérő 2019'!C111</f>
        <v>MV02J4</v>
      </c>
      <c r="D111" t="str">
        <f>'BME VBK Felmérő 2019'!D111</f>
        <v>Nem</v>
      </c>
      <c r="E111" t="str">
        <f>'BME VBK Felmérő 2019'!E111</f>
        <v>Nem</v>
      </c>
      <c r="F111" t="str">
        <f>'BME VBK Felmérő 2019'!F111</f>
        <v>K1</v>
      </c>
      <c r="G111" t="str">
        <f>'BME VBK Felmérő 2019'!G111</f>
        <v>környezetmérnök</v>
      </c>
      <c r="H111">
        <f>'BME VBK Felmérő 2019'!BF111</f>
        <v>5</v>
      </c>
      <c r="I111" s="11">
        <f>'BME VBK Felmérő 2019'!BG111</f>
        <v>0.35714285714285715</v>
      </c>
      <c r="J111">
        <f>'BME VBK Felmérő 2019'!BH111</f>
        <v>36.1</v>
      </c>
      <c r="K111" s="11">
        <f>'BME VBK Felmérő 2019'!BI111</f>
        <v>0.54696969696969699</v>
      </c>
      <c r="L111" s="11">
        <f>'BME VBK Felmérő 2019'!BJ111</f>
        <v>0.45205627705627704</v>
      </c>
    </row>
    <row r="112" spans="1:12" x14ac:dyDescent="0.3">
      <c r="A112">
        <f>'BME VBK Felmérő 2019'!A112</f>
        <v>111</v>
      </c>
      <c r="B112" t="str">
        <f>'BME VBK Felmérő 2019'!B112</f>
        <v>Forján Lilla</v>
      </c>
      <c r="C112" t="str">
        <f>'BME VBK Felmérő 2019'!C112</f>
        <v>Z7YYZU</v>
      </c>
      <c r="D112" t="str">
        <f>'BME VBK Felmérő 2019'!D112</f>
        <v>Nem</v>
      </c>
      <c r="E112" t="str">
        <f>'BME VBK Felmérő 2019'!E112</f>
        <v>Nem</v>
      </c>
      <c r="F112" t="str">
        <f>'BME VBK Felmérő 2019'!F112</f>
        <v>V4</v>
      </c>
      <c r="G112" t="str">
        <f>'BME VBK Felmérő 2019'!G112</f>
        <v>Vegyészmérnök</v>
      </c>
      <c r="H112">
        <f>'BME VBK Felmérő 2019'!BF112</f>
        <v>11</v>
      </c>
      <c r="I112" s="11">
        <f>'BME VBK Felmérő 2019'!BG112</f>
        <v>0.7857142857142857</v>
      </c>
      <c r="J112">
        <f>'BME VBK Felmérő 2019'!BH112</f>
        <v>30.020000000000003</v>
      </c>
      <c r="K112" s="11">
        <f>'BME VBK Felmérő 2019'!BI112</f>
        <v>0.45484848484848489</v>
      </c>
      <c r="L112" s="11">
        <f>'BME VBK Felmérő 2019'!BJ112</f>
        <v>0.62028138528138532</v>
      </c>
    </row>
    <row r="113" spans="1:12" x14ac:dyDescent="0.3">
      <c r="A113">
        <f>'BME VBK Felmérő 2019'!A113</f>
        <v>112</v>
      </c>
      <c r="B113" t="str">
        <f>'BME VBK Felmérő 2019'!B113</f>
        <v>Tasi Balint</v>
      </c>
      <c r="C113" t="str">
        <f>'BME VBK Felmérő 2019'!C113</f>
        <v>WVTD6N</v>
      </c>
      <c r="D113" t="str">
        <f>'BME VBK Felmérő 2019'!D113</f>
        <v>Nem</v>
      </c>
      <c r="E113" t="str">
        <f>'BME VBK Felmérő 2019'!E113</f>
        <v>Igen</v>
      </c>
      <c r="F113" t="str">
        <f>'BME VBK Felmérő 2019'!F113</f>
        <v>V4</v>
      </c>
      <c r="G113" t="str">
        <f>'BME VBK Felmérő 2019'!G113</f>
        <v>VBK vegyeszmernoki</v>
      </c>
      <c r="H113">
        <f>'BME VBK Felmérő 2019'!BF113</f>
        <v>11</v>
      </c>
      <c r="I113" s="11">
        <f>'BME VBK Felmérő 2019'!BG113</f>
        <v>0.7857142857142857</v>
      </c>
      <c r="J113">
        <f>'BME VBK Felmérő 2019'!BH113</f>
        <v>30</v>
      </c>
      <c r="K113" s="11">
        <f>'BME VBK Felmérő 2019'!BI113</f>
        <v>0.45454545454545453</v>
      </c>
      <c r="L113" s="11">
        <f>'BME VBK Felmérő 2019'!BJ113</f>
        <v>0.62012987012987009</v>
      </c>
    </row>
    <row r="114" spans="1:12" x14ac:dyDescent="0.3">
      <c r="A114">
        <f>'BME VBK Felmérő 2019'!A114</f>
        <v>113</v>
      </c>
      <c r="B114" t="str">
        <f>'BME VBK Felmérő 2019'!B114</f>
        <v>Hermann Botond</v>
      </c>
      <c r="C114" t="str">
        <f>'BME VBK Felmérő 2019'!C114</f>
        <v>PY00BT</v>
      </c>
      <c r="D114" t="str">
        <f>'BME VBK Felmérő 2019'!D114</f>
        <v>Igen</v>
      </c>
      <c r="E114" t="str">
        <f>'BME VBK Felmérő 2019'!E114</f>
        <v>Igen</v>
      </c>
      <c r="F114" t="str">
        <f>'BME VBK Felmérő 2019'!F114</f>
        <v>V2</v>
      </c>
      <c r="G114" t="str">
        <f>'BME VBK Felmérő 2019'!G114</f>
        <v xml:space="preserve">Vegyészmérnöki </v>
      </c>
      <c r="H114">
        <f>'BME VBK Felmérő 2019'!BF114</f>
        <v>11</v>
      </c>
      <c r="I114" s="11">
        <f>'BME VBK Felmérő 2019'!BG114</f>
        <v>0.7857142857142857</v>
      </c>
      <c r="J114">
        <f>'BME VBK Felmérő 2019'!BH114</f>
        <v>30</v>
      </c>
      <c r="K114" s="11">
        <f>'BME VBK Felmérő 2019'!BI114</f>
        <v>0.45454545454545453</v>
      </c>
      <c r="L114" s="11">
        <f>'BME VBK Felmérő 2019'!BJ114</f>
        <v>0.62012987012987009</v>
      </c>
    </row>
    <row r="115" spans="1:12" x14ac:dyDescent="0.3">
      <c r="A115">
        <f>'BME VBK Felmérő 2019'!A115</f>
        <v>114</v>
      </c>
      <c r="B115" t="str">
        <f>'BME VBK Felmérő 2019'!B115</f>
        <v>Kucsinka Bence Attila</v>
      </c>
      <c r="C115" t="str">
        <f>'BME VBK Felmérő 2019'!C115</f>
        <v>BP3Z1J</v>
      </c>
      <c r="D115" t="str">
        <f>'BME VBK Felmérő 2019'!D115</f>
        <v>Nem</v>
      </c>
      <c r="E115" t="str">
        <f>'BME VBK Felmérő 2019'!E115</f>
        <v>Nem</v>
      </c>
      <c r="F115" t="str">
        <f>'BME VBK Felmérő 2019'!F115</f>
        <v>V5</v>
      </c>
      <c r="G115" t="str">
        <f>'BME VBK Felmérő 2019'!G115</f>
        <v>Vegyészmérnök</v>
      </c>
      <c r="H115">
        <f>'BME VBK Felmérő 2019'!BF115</f>
        <v>7</v>
      </c>
      <c r="I115" s="11">
        <f>'BME VBK Felmérő 2019'!BG115</f>
        <v>0.5</v>
      </c>
      <c r="J115">
        <f>'BME VBK Felmérő 2019'!BH115</f>
        <v>33.909999999999997</v>
      </c>
      <c r="K115" s="11">
        <f>'BME VBK Felmérő 2019'!BI115</f>
        <v>0.51378787878787868</v>
      </c>
      <c r="L115" s="11">
        <f>'BME VBK Felmérő 2019'!BJ115</f>
        <v>0.50689393939393934</v>
      </c>
    </row>
    <row r="116" spans="1:12" x14ac:dyDescent="0.3">
      <c r="A116">
        <f>'BME VBK Felmérő 2019'!A116</f>
        <v>115</v>
      </c>
      <c r="B116" t="str">
        <f>'BME VBK Felmérő 2019'!B116</f>
        <v>Pisch Barnabás</v>
      </c>
      <c r="C116" t="str">
        <f>'BME VBK Felmérő 2019'!C116</f>
        <v>GNI8PL</v>
      </c>
      <c r="D116" t="str">
        <f>'BME VBK Felmérő 2019'!D116</f>
        <v>Nem</v>
      </c>
      <c r="E116" t="str">
        <f>'BME VBK Felmérő 2019'!E116</f>
        <v>Nem</v>
      </c>
      <c r="F116" t="str">
        <f>'BME VBK Felmérő 2019'!F116</f>
        <v>B3</v>
      </c>
      <c r="G116" t="str">
        <f>'BME VBK Felmérő 2019'!G116</f>
        <v>Biomérnök</v>
      </c>
      <c r="H116">
        <f>'BME VBK Felmérő 2019'!BF116</f>
        <v>10</v>
      </c>
      <c r="I116" s="11">
        <f>'BME VBK Felmérő 2019'!BG116</f>
        <v>0.7142857142857143</v>
      </c>
      <c r="J116">
        <f>'BME VBK Felmérő 2019'!BH116</f>
        <v>30.83</v>
      </c>
      <c r="K116" s="11">
        <f>'BME VBK Felmérő 2019'!BI116</f>
        <v>0.4671212121212121</v>
      </c>
      <c r="L116" s="11">
        <f>'BME VBK Felmérő 2019'!BJ116</f>
        <v>0.59070346320346323</v>
      </c>
    </row>
    <row r="117" spans="1:12" x14ac:dyDescent="0.3">
      <c r="A117">
        <f>'BME VBK Felmérő 2019'!A117</f>
        <v>116</v>
      </c>
      <c r="B117" t="str">
        <f>'BME VBK Felmérő 2019'!B117</f>
        <v>Molnár Vencel</v>
      </c>
      <c r="C117" t="str">
        <f>'BME VBK Felmérő 2019'!C117</f>
        <v>QLEGB6</v>
      </c>
      <c r="D117" t="str">
        <f>'BME VBK Felmérő 2019'!D117</f>
        <v>Igen</v>
      </c>
      <c r="E117" t="str">
        <f>'BME VBK Felmérő 2019'!E117</f>
        <v>Nem</v>
      </c>
      <c r="F117" t="str">
        <f>'BME VBK Felmérő 2019'!F117</f>
        <v>K1</v>
      </c>
      <c r="G117" t="str">
        <f>'BME VBK Felmérő 2019'!G117</f>
        <v>környezetmérnök</v>
      </c>
      <c r="H117">
        <f>'BME VBK Felmérő 2019'!BF117</f>
        <v>8</v>
      </c>
      <c r="I117" s="11">
        <f>'BME VBK Felmérő 2019'!BG117</f>
        <v>0.5714285714285714</v>
      </c>
      <c r="J117">
        <f>'BME VBK Felmérő 2019'!BH117</f>
        <v>32.42</v>
      </c>
      <c r="K117" s="11">
        <f>'BME VBK Felmérő 2019'!BI117</f>
        <v>0.49121212121212121</v>
      </c>
      <c r="L117" s="11">
        <f>'BME VBK Felmérő 2019'!BJ117</f>
        <v>0.5313203463203463</v>
      </c>
    </row>
    <row r="118" spans="1:12" x14ac:dyDescent="0.3">
      <c r="A118">
        <f>'BME VBK Felmérő 2019'!A118</f>
        <v>117</v>
      </c>
      <c r="B118" t="str">
        <f>'BME VBK Felmérő 2019'!B118</f>
        <v>Deli József</v>
      </c>
      <c r="C118" t="str">
        <f>'BME VBK Felmérő 2019'!C118</f>
        <v>Q7314K</v>
      </c>
      <c r="D118" t="str">
        <f>'BME VBK Felmérő 2019'!D118</f>
        <v>Igen</v>
      </c>
      <c r="E118" t="str">
        <f>'BME VBK Felmérő 2019'!E118</f>
        <v>Igen</v>
      </c>
      <c r="F118" t="str">
        <f>'BME VBK Felmérő 2019'!F118</f>
        <v>V4</v>
      </c>
      <c r="G118" t="str">
        <f>'BME VBK Felmérő 2019'!G118</f>
        <v>Vegyészmérnök</v>
      </c>
      <c r="H118">
        <f>'BME VBK Felmérő 2019'!BF118</f>
        <v>8</v>
      </c>
      <c r="I118" s="11">
        <f>'BME VBK Felmérő 2019'!BG118</f>
        <v>0.5714285714285714</v>
      </c>
      <c r="J118">
        <f>'BME VBK Felmérő 2019'!BH118</f>
        <v>32.35</v>
      </c>
      <c r="K118" s="11">
        <f>'BME VBK Felmérő 2019'!BI118</f>
        <v>0.49015151515151517</v>
      </c>
      <c r="L118" s="11">
        <f>'BME VBK Felmérő 2019'!BJ118</f>
        <v>0.53079004329004331</v>
      </c>
    </row>
    <row r="119" spans="1:12" x14ac:dyDescent="0.3">
      <c r="A119">
        <f>'BME VBK Felmérő 2019'!A119</f>
        <v>118</v>
      </c>
      <c r="B119" t="str">
        <f>'BME VBK Felmérő 2019'!B119</f>
        <v>Fenyvesi András Péter</v>
      </c>
      <c r="C119" t="str">
        <f>'BME VBK Felmérő 2019'!C119</f>
        <v>OYFTMD</v>
      </c>
      <c r="D119" t="str">
        <f>'BME VBK Felmérő 2019'!D119</f>
        <v>Igen</v>
      </c>
      <c r="E119" t="str">
        <f>'BME VBK Felmérő 2019'!E119</f>
        <v>Nem</v>
      </c>
      <c r="F119" t="str">
        <f>'BME VBK Felmérő 2019'!F119</f>
        <v>B3</v>
      </c>
      <c r="G119" t="str">
        <f>'BME VBK Felmérő 2019'!G119</f>
        <v>Biomérnöki Bsc</v>
      </c>
      <c r="H119">
        <f>'BME VBK Felmérő 2019'!BF119</f>
        <v>3</v>
      </c>
      <c r="I119" s="11">
        <f>'BME VBK Felmérő 2019'!BG119</f>
        <v>0.21428571428571427</v>
      </c>
      <c r="J119">
        <f>'BME VBK Felmérő 2019'!BH119</f>
        <v>37.35</v>
      </c>
      <c r="K119" s="11">
        <f>'BME VBK Felmérő 2019'!BI119</f>
        <v>0.56590909090909092</v>
      </c>
      <c r="L119" s="11">
        <f>'BME VBK Felmérő 2019'!BJ119</f>
        <v>0.39009740259740261</v>
      </c>
    </row>
    <row r="120" spans="1:12" x14ac:dyDescent="0.3">
      <c r="A120">
        <f>'BME VBK Felmérő 2019'!A120</f>
        <v>119</v>
      </c>
      <c r="B120" t="str">
        <f>'BME VBK Felmérő 2019'!B120</f>
        <v>Jánosi Boldizsár</v>
      </c>
      <c r="C120" t="str">
        <f>'BME VBK Felmérő 2019'!C120</f>
        <v>Y0WZ90</v>
      </c>
      <c r="D120" t="str">
        <f>'BME VBK Felmérő 2019'!D120</f>
        <v>Nem</v>
      </c>
      <c r="E120" t="str">
        <f>'BME VBK Felmérő 2019'!E120</f>
        <v>Nem</v>
      </c>
      <c r="F120" t="str">
        <f>'BME VBK Felmérő 2019'!F120</f>
        <v>V5</v>
      </c>
      <c r="G120" t="str">
        <f>'BME VBK Felmérő 2019'!G120</f>
        <v>Vegyészmérnök</v>
      </c>
      <c r="H120">
        <f>'BME VBK Felmérő 2019'!BF120</f>
        <v>7</v>
      </c>
      <c r="I120" s="11">
        <f>'BME VBK Felmérő 2019'!BG120</f>
        <v>0.5</v>
      </c>
      <c r="J120">
        <f>'BME VBK Felmérő 2019'!BH120</f>
        <v>33.35</v>
      </c>
      <c r="K120" s="11">
        <f>'BME VBK Felmérő 2019'!BI120</f>
        <v>0.50530303030303036</v>
      </c>
      <c r="L120" s="11">
        <f>'BME VBK Felmérő 2019'!BJ120</f>
        <v>0.50265151515151518</v>
      </c>
    </row>
    <row r="121" spans="1:12" x14ac:dyDescent="0.3">
      <c r="A121">
        <f>'BME VBK Felmérő 2019'!A121</f>
        <v>120</v>
      </c>
      <c r="B121" t="str">
        <f>'BME VBK Felmérő 2019'!B121</f>
        <v>Bóna Ernő Dániel</v>
      </c>
      <c r="C121" t="str">
        <f>'BME VBK Felmérő 2019'!C121</f>
        <v>FBRMB3</v>
      </c>
      <c r="D121" t="str">
        <f>'BME VBK Felmérő 2019'!D121</f>
        <v>Nem</v>
      </c>
      <c r="E121" t="str">
        <f>'BME VBK Felmérő 2019'!E121</f>
        <v>Nem</v>
      </c>
      <c r="F121" t="str">
        <f>'BME VBK Felmérő 2019'!F121</f>
        <v>K1</v>
      </c>
      <c r="G121" t="str">
        <f>'BME VBK Felmérő 2019'!G121</f>
        <v>Környezetmérnöki</v>
      </c>
      <c r="H121">
        <f>'BME VBK Felmérő 2019'!BF121</f>
        <v>8</v>
      </c>
      <c r="I121" s="11">
        <f>'BME VBK Felmérő 2019'!BG121</f>
        <v>0.5714285714285714</v>
      </c>
      <c r="J121">
        <f>'BME VBK Felmérő 2019'!BH121</f>
        <v>32.25</v>
      </c>
      <c r="K121" s="11">
        <f>'BME VBK Felmérő 2019'!BI121</f>
        <v>0.48863636363636365</v>
      </c>
      <c r="L121" s="11">
        <f>'BME VBK Felmérő 2019'!BJ121</f>
        <v>0.53003246753246747</v>
      </c>
    </row>
    <row r="122" spans="1:12" x14ac:dyDescent="0.3">
      <c r="A122">
        <f>'BME VBK Felmérő 2019'!A122</f>
        <v>121</v>
      </c>
      <c r="B122" t="str">
        <f>'BME VBK Felmérő 2019'!B122</f>
        <v>Papp Sebestyén</v>
      </c>
      <c r="C122" t="str">
        <f>'BME VBK Felmérő 2019'!C122</f>
        <v>GJX67G</v>
      </c>
      <c r="D122" t="str">
        <f>'BME VBK Felmérő 2019'!D122</f>
        <v>Nem</v>
      </c>
      <c r="E122" t="str">
        <f>'BME VBK Felmérő 2019'!E122</f>
        <v>Nem</v>
      </c>
      <c r="F122" t="str">
        <f>'BME VBK Felmérő 2019'!F122</f>
        <v>V5</v>
      </c>
      <c r="G122" t="str">
        <f>'BME VBK Felmérő 2019'!G122</f>
        <v>vegyészmérnök</v>
      </c>
      <c r="H122">
        <f>'BME VBK Felmérő 2019'!BF122</f>
        <v>9</v>
      </c>
      <c r="I122" s="11">
        <f>'BME VBK Felmérő 2019'!BG122</f>
        <v>0.6428571428571429</v>
      </c>
      <c r="J122">
        <f>'BME VBK Felmérő 2019'!BH122</f>
        <v>31.25</v>
      </c>
      <c r="K122" s="11">
        <f>'BME VBK Felmérő 2019'!BI122</f>
        <v>0.47348484848484851</v>
      </c>
      <c r="L122" s="11">
        <f>'BME VBK Felmérő 2019'!BJ122</f>
        <v>0.55817099567099571</v>
      </c>
    </row>
    <row r="123" spans="1:12" x14ac:dyDescent="0.3">
      <c r="A123">
        <f>'BME VBK Felmérő 2019'!A123</f>
        <v>122</v>
      </c>
      <c r="B123" t="str">
        <f>'BME VBK Felmérő 2019'!B123</f>
        <v>Rónaky Richárd</v>
      </c>
      <c r="C123" t="str">
        <f>'BME VBK Felmérő 2019'!C123</f>
        <v>ZMKLZM</v>
      </c>
      <c r="D123" t="str">
        <f>'BME VBK Felmérő 2019'!D123</f>
        <v>Igen</v>
      </c>
      <c r="E123" t="str">
        <f>'BME VBK Felmérő 2019'!E123</f>
        <v>Igen</v>
      </c>
      <c r="F123" t="str">
        <f>'BME VBK Felmérő 2019'!F123</f>
        <v>V4</v>
      </c>
      <c r="G123" t="str">
        <f>'BME VBK Felmérő 2019'!G123</f>
        <v>Vegyészmérnök</v>
      </c>
      <c r="H123">
        <f>'BME VBK Felmérő 2019'!BF123</f>
        <v>13</v>
      </c>
      <c r="I123" s="11">
        <f>'BME VBK Felmérő 2019'!BG123</f>
        <v>0.9285714285714286</v>
      </c>
      <c r="J123">
        <f>'BME VBK Felmérő 2019'!BH123</f>
        <v>27.25</v>
      </c>
      <c r="K123" s="11">
        <f>'BME VBK Felmérő 2019'!BI123</f>
        <v>0.4128787878787879</v>
      </c>
      <c r="L123" s="11">
        <f>'BME VBK Felmérő 2019'!BJ123</f>
        <v>0.67072510822510822</v>
      </c>
    </row>
    <row r="124" spans="1:12" x14ac:dyDescent="0.3">
      <c r="A124">
        <f>'BME VBK Felmérő 2019'!A124</f>
        <v>123</v>
      </c>
      <c r="B124" t="str">
        <f>'BME VBK Felmérő 2019'!B124</f>
        <v>Joó Botond</v>
      </c>
      <c r="C124" t="str">
        <f>'BME VBK Felmérő 2019'!C124</f>
        <v>HKORFA</v>
      </c>
      <c r="D124" t="str">
        <f>'BME VBK Felmérő 2019'!D124</f>
        <v>Nem</v>
      </c>
      <c r="E124" t="str">
        <f>'BME VBK Felmérő 2019'!E124</f>
        <v>Nem</v>
      </c>
      <c r="F124" t="str">
        <f>'BME VBK Felmérő 2019'!F124</f>
        <v>V2</v>
      </c>
      <c r="G124" t="str">
        <f>'BME VBK Felmérő 2019'!G124</f>
        <v>Vegyészmérnöki</v>
      </c>
      <c r="H124">
        <f>'BME VBK Felmérő 2019'!BF124</f>
        <v>11</v>
      </c>
      <c r="I124" s="11">
        <f>'BME VBK Felmérő 2019'!BG124</f>
        <v>0.7857142857142857</v>
      </c>
      <c r="J124">
        <f>'BME VBK Felmérő 2019'!BH124</f>
        <v>29.159999999999997</v>
      </c>
      <c r="K124" s="11">
        <f>'BME VBK Felmérő 2019'!BI124</f>
        <v>0.44181818181818178</v>
      </c>
      <c r="L124" s="11">
        <f>'BME VBK Felmérő 2019'!BJ124</f>
        <v>0.61376623376623374</v>
      </c>
    </row>
    <row r="125" spans="1:12" x14ac:dyDescent="0.3">
      <c r="A125">
        <f>'BME VBK Felmérő 2019'!A125</f>
        <v>124</v>
      </c>
      <c r="B125" t="str">
        <f>'BME VBK Felmérő 2019'!B125</f>
        <v>Ónodi Vanda Júlia</v>
      </c>
      <c r="C125" t="str">
        <f>'BME VBK Felmérő 2019'!C125</f>
        <v>NO202M</v>
      </c>
      <c r="D125" t="str">
        <f>'BME VBK Felmérő 2019'!D125</f>
        <v>Nem</v>
      </c>
      <c r="E125" t="str">
        <f>'BME VBK Felmérő 2019'!E125</f>
        <v>Nem</v>
      </c>
      <c r="F125" t="str">
        <f>'BME VBK Felmérő 2019'!F125</f>
        <v>B2</v>
      </c>
      <c r="G125" t="str">
        <f>'BME VBK Felmérő 2019'!G125</f>
        <v>biomérnök</v>
      </c>
      <c r="H125">
        <f>'BME VBK Felmérő 2019'!BF125</f>
        <v>9</v>
      </c>
      <c r="I125" s="11">
        <f>'BME VBK Felmérő 2019'!BG125</f>
        <v>0.6428571428571429</v>
      </c>
      <c r="J125">
        <f>'BME VBK Felmérő 2019'!BH125</f>
        <v>31.159999999999997</v>
      </c>
      <c r="K125" s="11">
        <f>'BME VBK Felmérő 2019'!BI125</f>
        <v>0.47212121212121205</v>
      </c>
      <c r="L125" s="11">
        <f>'BME VBK Felmérő 2019'!BJ125</f>
        <v>0.55748917748917748</v>
      </c>
    </row>
    <row r="126" spans="1:12" x14ac:dyDescent="0.3">
      <c r="A126">
        <f>'BME VBK Felmérő 2019'!A126</f>
        <v>125</v>
      </c>
      <c r="B126" t="str">
        <f>'BME VBK Felmérő 2019'!B126</f>
        <v>Kiss Lili Luca</v>
      </c>
      <c r="C126" t="str">
        <f>'BME VBK Felmérő 2019'!C126</f>
        <v>WDBEAR</v>
      </c>
      <c r="D126" t="str">
        <f>'BME VBK Felmérő 2019'!D126</f>
        <v>Igen</v>
      </c>
      <c r="E126" t="str">
        <f>'BME VBK Felmérő 2019'!E126</f>
        <v>Nem</v>
      </c>
      <c r="F126" t="str">
        <f>'BME VBK Felmérő 2019'!F126</f>
        <v>B3</v>
      </c>
      <c r="G126" t="str">
        <f>'BME VBK Felmérő 2019'!G126</f>
        <v>Biomérnöki</v>
      </c>
      <c r="H126">
        <f>'BME VBK Felmérő 2019'!BF126</f>
        <v>10</v>
      </c>
      <c r="I126" s="11">
        <f>'BME VBK Felmérő 2019'!BG126</f>
        <v>0.7142857142857143</v>
      </c>
      <c r="J126">
        <f>'BME VBK Felmérő 2019'!BH126</f>
        <v>30.090000000000003</v>
      </c>
      <c r="K126" s="11">
        <f>'BME VBK Felmérő 2019'!BI126</f>
        <v>0.45590909090909099</v>
      </c>
      <c r="L126" s="11">
        <f>'BME VBK Felmérő 2019'!BJ126</f>
        <v>0.58509740259740262</v>
      </c>
    </row>
    <row r="127" spans="1:12" x14ac:dyDescent="0.3">
      <c r="A127">
        <f>'BME VBK Felmérő 2019'!A127</f>
        <v>126</v>
      </c>
      <c r="B127" t="str">
        <f>'BME VBK Felmérő 2019'!B127</f>
        <v>Jakab Zsombor 4</v>
      </c>
      <c r="C127" t="str">
        <f>'BME VBK Felmérő 2019'!C127</f>
        <v>BTMPD5</v>
      </c>
      <c r="D127" t="str">
        <f>'BME VBK Felmérő 2019'!D127</f>
        <v>Igen</v>
      </c>
      <c r="E127" t="str">
        <f>'BME VBK Felmérő 2019'!E127</f>
        <v>Igen</v>
      </c>
      <c r="F127" t="str">
        <f>'BME VBK Felmérő 2019'!F127</f>
        <v>K1,2</v>
      </c>
      <c r="G127" t="str">
        <f>'BME VBK Felmérő 2019'!G127</f>
        <v>Környezetmérnök</v>
      </c>
      <c r="H127">
        <f>'BME VBK Felmérő 2019'!BF127</f>
        <v>12</v>
      </c>
      <c r="I127" s="11">
        <f>'BME VBK Felmérő 2019'!BG127</f>
        <v>0.8571428571428571</v>
      </c>
      <c r="J127">
        <f>'BME VBK Felmérő 2019'!BH127</f>
        <v>27.950000000000003</v>
      </c>
      <c r="K127" s="11">
        <f>'BME VBK Felmérő 2019'!BI127</f>
        <v>0.42348484848484852</v>
      </c>
      <c r="L127" s="11">
        <f>'BME VBK Felmérő 2019'!BJ127</f>
        <v>0.64031385281385278</v>
      </c>
    </row>
    <row r="128" spans="1:12" x14ac:dyDescent="0.3">
      <c r="A128">
        <f>'BME VBK Felmérő 2019'!A128</f>
        <v>127</v>
      </c>
      <c r="B128" t="str">
        <f>'BME VBK Felmérő 2019'!B128</f>
        <v>Kovács Kinga Mária</v>
      </c>
      <c r="C128" t="str">
        <f>'BME VBK Felmérő 2019'!C128</f>
        <v>DIX53S</v>
      </c>
      <c r="D128" t="str">
        <f>'BME VBK Felmérő 2019'!D128</f>
        <v>Nem</v>
      </c>
      <c r="E128" t="str">
        <f>'BME VBK Felmérő 2019'!E128</f>
        <v>Nem</v>
      </c>
      <c r="F128" t="str">
        <f>'BME VBK Felmérő 2019'!F128</f>
        <v>B4</v>
      </c>
      <c r="G128" t="str">
        <f>'BME VBK Felmérő 2019'!G128</f>
        <v>biomérnök</v>
      </c>
      <c r="H128">
        <f>'BME VBK Felmérő 2019'!BF128</f>
        <v>5</v>
      </c>
      <c r="I128" s="11">
        <f>'BME VBK Felmérő 2019'!BG128</f>
        <v>0.35714285714285715</v>
      </c>
      <c r="J128">
        <f>'BME VBK Felmérő 2019'!BH128</f>
        <v>34.93</v>
      </c>
      <c r="K128" s="11">
        <f>'BME VBK Felmérő 2019'!BI128</f>
        <v>0.52924242424242429</v>
      </c>
      <c r="L128" s="11">
        <f>'BME VBK Felmérő 2019'!BJ128</f>
        <v>0.44319264069264075</v>
      </c>
    </row>
    <row r="129" spans="1:12" x14ac:dyDescent="0.3">
      <c r="A129">
        <f>'BME VBK Felmérő 2019'!A129</f>
        <v>128</v>
      </c>
      <c r="B129" t="str">
        <f>'BME VBK Felmérő 2019'!B129</f>
        <v>Kovács Sándor Viktor</v>
      </c>
      <c r="C129" t="str">
        <f>'BME VBK Felmérő 2019'!C129</f>
        <v>NT3T6U</v>
      </c>
      <c r="D129" t="str">
        <f>'BME VBK Felmérő 2019'!D129</f>
        <v>Nem</v>
      </c>
      <c r="E129" t="str">
        <f>'BME VBK Felmérő 2019'!E129</f>
        <v>Nem</v>
      </c>
      <c r="F129" t="str">
        <f>'BME VBK Felmérő 2019'!F129</f>
        <v>B2</v>
      </c>
      <c r="G129" t="str">
        <f>'BME VBK Felmérő 2019'!G129</f>
        <v>Biomérnök</v>
      </c>
      <c r="H129">
        <f>'BME VBK Felmérő 2019'!BF129</f>
        <v>8</v>
      </c>
      <c r="I129" s="11">
        <f>'BME VBK Felmérő 2019'!BG129</f>
        <v>0.5714285714285714</v>
      </c>
      <c r="J129">
        <f>'BME VBK Felmérő 2019'!BH129</f>
        <v>31.92</v>
      </c>
      <c r="K129" s="11">
        <f>'BME VBK Felmérő 2019'!BI129</f>
        <v>0.48363636363636364</v>
      </c>
      <c r="L129" s="11">
        <f>'BME VBK Felmérő 2019'!BJ129</f>
        <v>0.52753246753246752</v>
      </c>
    </row>
    <row r="130" spans="1:12" x14ac:dyDescent="0.3">
      <c r="A130">
        <f>'BME VBK Felmérő 2019'!A130</f>
        <v>129</v>
      </c>
      <c r="B130" t="str">
        <f>'BME VBK Felmérő 2019'!B130</f>
        <v>Bazsó Bence Attila</v>
      </c>
      <c r="C130" t="str">
        <f>'BME VBK Felmérő 2019'!C130</f>
        <v>ET18Y7</v>
      </c>
      <c r="D130" t="str">
        <f>'BME VBK Felmérő 2019'!D130</f>
        <v>Igen</v>
      </c>
      <c r="E130" t="str">
        <f>'BME VBK Felmérő 2019'!E130</f>
        <v>Igen</v>
      </c>
      <c r="F130" t="str">
        <f>'BME VBK Felmérő 2019'!F130</f>
        <v>V1</v>
      </c>
      <c r="G130" t="str">
        <f>'BME VBK Felmérő 2019'!G130</f>
        <v>Vegyészmérnöki</v>
      </c>
      <c r="H130">
        <f>'BME VBK Felmérő 2019'!BF130</f>
        <v>12</v>
      </c>
      <c r="I130" s="11">
        <f>'BME VBK Felmérő 2019'!BG130</f>
        <v>0.8571428571428571</v>
      </c>
      <c r="J130">
        <f>'BME VBK Felmérő 2019'!BH130</f>
        <v>27.840000000000003</v>
      </c>
      <c r="K130" s="11">
        <f>'BME VBK Felmérő 2019'!BI130</f>
        <v>0.42181818181818187</v>
      </c>
      <c r="L130" s="11">
        <f>'BME VBK Felmérő 2019'!BJ130</f>
        <v>0.63948051948051954</v>
      </c>
    </row>
    <row r="131" spans="1:12" x14ac:dyDescent="0.3">
      <c r="A131">
        <f>'BME VBK Felmérő 2019'!A131</f>
        <v>130</v>
      </c>
      <c r="B131" t="str">
        <f>'BME VBK Felmérő 2019'!B131</f>
        <v>Hajmási Virág Mónika</v>
      </c>
      <c r="C131" t="str">
        <f>'BME VBK Felmérő 2019'!C131</f>
        <v>dcjedc</v>
      </c>
      <c r="D131" t="str">
        <f>'BME VBK Felmérő 2019'!D131</f>
        <v>Nem</v>
      </c>
      <c r="E131" t="str">
        <f>'BME VBK Felmérő 2019'!E131</f>
        <v>Igen</v>
      </c>
      <c r="F131" t="str">
        <f>'BME VBK Felmérő 2019'!F131</f>
        <v>V1</v>
      </c>
      <c r="G131" t="str">
        <f>'BME VBK Felmérő 2019'!G131</f>
        <v>Vegyészmérnöki</v>
      </c>
      <c r="H131">
        <f>'BME VBK Felmérő 2019'!BF131</f>
        <v>9</v>
      </c>
      <c r="I131" s="11">
        <f>'BME VBK Felmérő 2019'!BG131</f>
        <v>0.6428571428571429</v>
      </c>
      <c r="J131">
        <f>'BME VBK Felmérő 2019'!BH131</f>
        <v>30.759999999999998</v>
      </c>
      <c r="K131" s="11">
        <f>'BME VBK Felmérő 2019'!BI131</f>
        <v>0.46606060606060601</v>
      </c>
      <c r="L131" s="11">
        <f>'BME VBK Felmérő 2019'!BJ131</f>
        <v>0.55445887445887443</v>
      </c>
    </row>
    <row r="132" spans="1:12" x14ac:dyDescent="0.3">
      <c r="A132">
        <f>'BME VBK Felmérő 2019'!A132</f>
        <v>131</v>
      </c>
      <c r="B132" t="str">
        <f>'BME VBK Felmérő 2019'!B132</f>
        <v>Dull Brigitta Noémi</v>
      </c>
      <c r="C132" t="str">
        <f>'BME VBK Felmérő 2019'!C132</f>
        <v>UMROMZ</v>
      </c>
      <c r="D132" t="str">
        <f>'BME VBK Felmérő 2019'!D132</f>
        <v>Igen</v>
      </c>
      <c r="E132" t="str">
        <f>'BME VBK Felmérő 2019'!E132</f>
        <v>Igen</v>
      </c>
      <c r="F132" t="str">
        <f>'BME VBK Felmérő 2019'!F132</f>
        <v>V3</v>
      </c>
      <c r="G132" t="str">
        <f>'BME VBK Felmérő 2019'!G132</f>
        <v>vegyészmérnöki</v>
      </c>
      <c r="H132">
        <f>'BME VBK Felmérő 2019'!BF132</f>
        <v>10</v>
      </c>
      <c r="I132" s="11">
        <f>'BME VBK Felmérő 2019'!BG132</f>
        <v>0.7142857142857143</v>
      </c>
      <c r="J132">
        <f>'BME VBK Felmérő 2019'!BH132</f>
        <v>29.75</v>
      </c>
      <c r="K132" s="11">
        <f>'BME VBK Felmérő 2019'!BI132</f>
        <v>0.45075757575757575</v>
      </c>
      <c r="L132" s="11">
        <f>'BME VBK Felmérő 2019'!BJ132</f>
        <v>0.58252164502164505</v>
      </c>
    </row>
    <row r="133" spans="1:12" x14ac:dyDescent="0.3">
      <c r="A133">
        <f>'BME VBK Felmérő 2019'!A133</f>
        <v>132</v>
      </c>
      <c r="B133" t="str">
        <f>'BME VBK Felmérő 2019'!B133</f>
        <v>Serfőző Gergely</v>
      </c>
      <c r="C133" t="str">
        <f>'BME VBK Felmérő 2019'!C133</f>
        <v>J71TDK</v>
      </c>
      <c r="D133" t="str">
        <f>'BME VBK Felmérő 2019'!D133</f>
        <v>Nem</v>
      </c>
      <c r="E133" t="str">
        <f>'BME VBK Felmérő 2019'!E133</f>
        <v>Igen</v>
      </c>
      <c r="F133" t="str">
        <f>'BME VBK Felmérő 2019'!F133</f>
        <v>V4</v>
      </c>
      <c r="G133" t="str">
        <f>'BME VBK Felmérő 2019'!G133</f>
        <v>vegyészmérnök</v>
      </c>
      <c r="H133">
        <f>'BME VBK Felmérő 2019'!BF133</f>
        <v>13</v>
      </c>
      <c r="I133" s="11">
        <f>'BME VBK Felmérő 2019'!BG133</f>
        <v>0.9285714285714286</v>
      </c>
      <c r="J133">
        <f>'BME VBK Felmérő 2019'!BH133</f>
        <v>26.75</v>
      </c>
      <c r="K133" s="11">
        <f>'BME VBK Felmérő 2019'!BI133</f>
        <v>0.40530303030303028</v>
      </c>
      <c r="L133" s="11">
        <f>'BME VBK Felmérő 2019'!BJ133</f>
        <v>0.66693722943722944</v>
      </c>
    </row>
    <row r="134" spans="1:12" x14ac:dyDescent="0.3">
      <c r="A134">
        <f>'BME VBK Felmérő 2019'!A134</f>
        <v>133</v>
      </c>
      <c r="B134" t="str">
        <f>'BME VBK Felmérő 2019'!B134</f>
        <v>Takács Kristóf</v>
      </c>
      <c r="C134" t="str">
        <f>'BME VBK Felmérő 2019'!C134</f>
        <v>UG3YDU</v>
      </c>
      <c r="D134" t="str">
        <f>'BME VBK Felmérő 2019'!D134</f>
        <v>Nem</v>
      </c>
      <c r="E134" t="str">
        <f>'BME VBK Felmérő 2019'!E134</f>
        <v>Nem</v>
      </c>
      <c r="F134" t="str">
        <f>'BME VBK Felmérő 2019'!F134</f>
        <v>V3</v>
      </c>
      <c r="G134" t="str">
        <f>'BME VBK Felmérő 2019'!G134</f>
        <v>Vegyészmérnök</v>
      </c>
      <c r="H134">
        <f>'BME VBK Felmérő 2019'!BF134</f>
        <v>11</v>
      </c>
      <c r="I134" s="11">
        <f>'BME VBK Felmérő 2019'!BG134</f>
        <v>0.7857142857142857</v>
      </c>
      <c r="J134">
        <f>'BME VBK Felmérő 2019'!BH134</f>
        <v>28.6</v>
      </c>
      <c r="K134" s="11">
        <f>'BME VBK Felmérő 2019'!BI134</f>
        <v>0.43333333333333335</v>
      </c>
      <c r="L134" s="11">
        <f>'BME VBK Felmérő 2019'!BJ134</f>
        <v>0.60952380952380958</v>
      </c>
    </row>
    <row r="135" spans="1:12" x14ac:dyDescent="0.3">
      <c r="A135">
        <f>'BME VBK Felmérő 2019'!A135</f>
        <v>134</v>
      </c>
      <c r="B135" t="str">
        <f>'BME VBK Felmérő 2019'!B135</f>
        <v>Keserű Kristóf</v>
      </c>
      <c r="C135" t="str">
        <f>'BME VBK Felmérő 2019'!C135</f>
        <v>MPEGUQ</v>
      </c>
      <c r="D135" t="str">
        <f>'BME VBK Felmérő 2019'!D135</f>
        <v>Igen</v>
      </c>
      <c r="E135" t="str">
        <f>'BME VBK Felmérő 2019'!E135</f>
        <v>Nem</v>
      </c>
      <c r="F135" t="str">
        <f>'BME VBK Felmérő 2019'!F135</f>
        <v>V2</v>
      </c>
      <c r="G135" t="str">
        <f>'BME VBK Felmérő 2019'!G135</f>
        <v>Vegyészmérnök</v>
      </c>
      <c r="H135">
        <f>'BME VBK Felmérő 2019'!BF135</f>
        <v>5</v>
      </c>
      <c r="I135" s="11">
        <f>'BME VBK Felmérő 2019'!BG135</f>
        <v>0.35714285714285715</v>
      </c>
      <c r="J135">
        <f>'BME VBK Felmérő 2019'!BH135</f>
        <v>34.590000000000003</v>
      </c>
      <c r="K135" s="11">
        <f>'BME VBK Felmérő 2019'!BI135</f>
        <v>0.52409090909090916</v>
      </c>
      <c r="L135" s="11">
        <f>'BME VBK Felmérő 2019'!BJ135</f>
        <v>0.44061688311688318</v>
      </c>
    </row>
    <row r="136" spans="1:12" x14ac:dyDescent="0.3">
      <c r="A136">
        <f>'BME VBK Felmérő 2019'!A136</f>
        <v>135</v>
      </c>
      <c r="B136" t="str">
        <f>'BME VBK Felmérő 2019'!B136</f>
        <v>Masason Márton László</v>
      </c>
      <c r="C136" t="str">
        <f>'BME VBK Felmérő 2019'!C136</f>
        <v>IUWH2A</v>
      </c>
      <c r="D136" t="str">
        <f>'BME VBK Felmérő 2019'!D136</f>
        <v>Igen</v>
      </c>
      <c r="E136" t="str">
        <f>'BME VBK Felmérő 2019'!E136</f>
        <v>Nem</v>
      </c>
      <c r="F136" t="str">
        <f>'BME VBK Felmérő 2019'!F136</f>
        <v>V4</v>
      </c>
      <c r="G136" t="str">
        <f>'BME VBK Felmérő 2019'!G136</f>
        <v>Vegyészmérnök</v>
      </c>
      <c r="H136">
        <f>'BME VBK Felmérő 2019'!BF136</f>
        <v>8</v>
      </c>
      <c r="I136" s="11">
        <f>'BME VBK Felmérő 2019'!BG136</f>
        <v>0.5714285714285714</v>
      </c>
      <c r="J136">
        <f>'BME VBK Felmérő 2019'!BH136</f>
        <v>31.590000000000003</v>
      </c>
      <c r="K136" s="11">
        <f>'BME VBK Felmérő 2019'!BI136</f>
        <v>0.47863636363636369</v>
      </c>
      <c r="L136" s="11">
        <f>'BME VBK Felmérő 2019'!BJ136</f>
        <v>0.52503246753246757</v>
      </c>
    </row>
    <row r="137" spans="1:12" x14ac:dyDescent="0.3">
      <c r="A137">
        <f>'BME VBK Felmérő 2019'!A137</f>
        <v>136</v>
      </c>
      <c r="B137" t="str">
        <f>'BME VBK Felmérő 2019'!B137</f>
        <v>Csík Balázs</v>
      </c>
      <c r="C137" t="str">
        <f>'BME VBK Felmérő 2019'!C137</f>
        <v>DKKIRW</v>
      </c>
      <c r="D137" t="str">
        <f>'BME VBK Felmérő 2019'!D137</f>
        <v>Nem</v>
      </c>
      <c r="E137" t="str">
        <f>'BME VBK Felmérő 2019'!E137</f>
        <v>Nem</v>
      </c>
      <c r="F137" t="str">
        <f>'BME VBK Felmérő 2019'!F137</f>
        <v>V5</v>
      </c>
      <c r="G137" t="str">
        <f>'BME VBK Felmérő 2019'!G137</f>
        <v>Vegyészmérnöki Szak</v>
      </c>
      <c r="H137">
        <f>'BME VBK Felmérő 2019'!BF137</f>
        <v>8</v>
      </c>
      <c r="I137" s="11">
        <f>'BME VBK Felmérő 2019'!BG137</f>
        <v>0.5714285714285714</v>
      </c>
      <c r="J137">
        <f>'BME VBK Felmérő 2019'!BH137</f>
        <v>31.5</v>
      </c>
      <c r="K137" s="11">
        <f>'BME VBK Felmérő 2019'!BI137</f>
        <v>0.47727272727272729</v>
      </c>
      <c r="L137" s="11">
        <f>'BME VBK Felmérő 2019'!BJ137</f>
        <v>0.52435064935064934</v>
      </c>
    </row>
    <row r="138" spans="1:12" x14ac:dyDescent="0.3">
      <c r="A138">
        <f>'BME VBK Felmérő 2019'!A138</f>
        <v>137</v>
      </c>
      <c r="B138" t="str">
        <f>'BME VBK Felmérő 2019'!B138</f>
        <v>Komor Mátyás</v>
      </c>
      <c r="C138" t="str">
        <f>'BME VBK Felmérő 2019'!C138</f>
        <v>Z1PT1Q</v>
      </c>
      <c r="D138" t="str">
        <f>'BME VBK Felmérő 2019'!D138</f>
        <v>Igen</v>
      </c>
      <c r="E138" t="str">
        <f>'BME VBK Felmérő 2019'!E138</f>
        <v>Igen</v>
      </c>
      <c r="F138" t="str">
        <f>'BME VBK Felmérő 2019'!F138</f>
        <v>B4</v>
      </c>
      <c r="G138" t="str">
        <f>'BME VBK Felmérő 2019'!G138</f>
        <v>biomérnök</v>
      </c>
      <c r="H138">
        <f>'BME VBK Felmérő 2019'!BF138</f>
        <v>8</v>
      </c>
      <c r="I138" s="11">
        <f>'BME VBK Felmérő 2019'!BG138</f>
        <v>0.5714285714285714</v>
      </c>
      <c r="J138">
        <f>'BME VBK Felmérő 2019'!BH138</f>
        <v>31.5</v>
      </c>
      <c r="K138" s="11">
        <f>'BME VBK Felmérő 2019'!BI138</f>
        <v>0.47727272727272729</v>
      </c>
      <c r="L138" s="11">
        <f>'BME VBK Felmérő 2019'!BJ138</f>
        <v>0.52435064935064934</v>
      </c>
    </row>
    <row r="139" spans="1:12" x14ac:dyDescent="0.3">
      <c r="A139">
        <f>'BME VBK Felmérő 2019'!A139</f>
        <v>138</v>
      </c>
      <c r="B139" t="str">
        <f>'BME VBK Felmérő 2019'!B139</f>
        <v>Bellovits Dániel</v>
      </c>
      <c r="C139" t="str">
        <f>'BME VBK Felmérő 2019'!C139</f>
        <v>Z6Y0DO</v>
      </c>
      <c r="D139" t="str">
        <f>'BME VBK Felmérő 2019'!D139</f>
        <v>Nem</v>
      </c>
      <c r="E139" t="str">
        <f>'BME VBK Felmérő 2019'!E139</f>
        <v>Nem</v>
      </c>
      <c r="F139" t="str">
        <f>'BME VBK Felmérő 2019'!F139</f>
        <v>B2</v>
      </c>
      <c r="G139" t="str">
        <f>'BME VBK Felmérő 2019'!G139</f>
        <v>Biomérnök</v>
      </c>
      <c r="H139">
        <f>'BME VBK Felmérő 2019'!BF139</f>
        <v>6</v>
      </c>
      <c r="I139" s="11">
        <f>'BME VBK Felmérő 2019'!BG139</f>
        <v>0.42857142857142855</v>
      </c>
      <c r="J139">
        <f>'BME VBK Felmérő 2019'!BH139</f>
        <v>33.43</v>
      </c>
      <c r="K139" s="11">
        <f>'BME VBK Felmérő 2019'!BI139</f>
        <v>0.50651515151515147</v>
      </c>
      <c r="L139" s="11">
        <f>'BME VBK Felmérő 2019'!BJ139</f>
        <v>0.46754329004328998</v>
      </c>
    </row>
    <row r="140" spans="1:12" x14ac:dyDescent="0.3">
      <c r="A140">
        <f>'BME VBK Felmérő 2019'!A140</f>
        <v>139</v>
      </c>
      <c r="B140" t="str">
        <f>'BME VBK Felmérő 2019'!B140</f>
        <v>Lázár Odett</v>
      </c>
      <c r="C140" t="str">
        <f>'BME VBK Felmérő 2019'!C140</f>
        <v>JA9L6I</v>
      </c>
      <c r="D140" t="str">
        <f>'BME VBK Felmérő 2019'!D140</f>
        <v>Nem</v>
      </c>
      <c r="E140" t="str">
        <f>'BME VBK Felmérő 2019'!E140</f>
        <v>Nem</v>
      </c>
      <c r="F140" t="str">
        <f>'BME VBK Felmérő 2019'!F140</f>
        <v>K1</v>
      </c>
      <c r="G140" t="str">
        <f>'BME VBK Felmérő 2019'!G140</f>
        <v>Környezetmérnök</v>
      </c>
      <c r="H140">
        <f>'BME VBK Felmérő 2019'!BF140</f>
        <v>9</v>
      </c>
      <c r="I140" s="11">
        <f>'BME VBK Felmérő 2019'!BG140</f>
        <v>0.6428571428571429</v>
      </c>
      <c r="J140">
        <f>'BME VBK Felmérő 2019'!BH140</f>
        <v>30.409999999999997</v>
      </c>
      <c r="K140" s="11">
        <f>'BME VBK Felmérő 2019'!BI140</f>
        <v>0.4607575757575757</v>
      </c>
      <c r="L140" s="11">
        <f>'BME VBK Felmérő 2019'!BJ140</f>
        <v>0.55180735930735936</v>
      </c>
    </row>
    <row r="141" spans="1:12" x14ac:dyDescent="0.3">
      <c r="A141">
        <f>'BME VBK Felmérő 2019'!A141</f>
        <v>140</v>
      </c>
      <c r="B141" t="str">
        <f>'BME VBK Felmérő 2019'!B141</f>
        <v>Halmai Mónika</v>
      </c>
      <c r="C141" t="str">
        <f>'BME VBK Felmérő 2019'!C141</f>
        <v>H4F854</v>
      </c>
      <c r="D141" t="str">
        <f>'BME VBK Felmérő 2019'!D141</f>
        <v>Igen</v>
      </c>
      <c r="E141" t="str">
        <f>'BME VBK Felmérő 2019'!E141</f>
        <v>Igen</v>
      </c>
      <c r="F141" t="str">
        <f>'BME VBK Felmérő 2019'!F141</f>
        <v>V2</v>
      </c>
      <c r="G141" t="str">
        <f>'BME VBK Felmérő 2019'!G141</f>
        <v>vegyészmérnök</v>
      </c>
      <c r="H141">
        <f>'BME VBK Felmérő 2019'!BF141</f>
        <v>13</v>
      </c>
      <c r="I141" s="11">
        <f>'BME VBK Felmérő 2019'!BG141</f>
        <v>0.9285714285714286</v>
      </c>
      <c r="J141">
        <f>'BME VBK Felmérő 2019'!BH141</f>
        <v>26.33</v>
      </c>
      <c r="K141" s="11">
        <f>'BME VBK Felmérő 2019'!BI141</f>
        <v>0.39893939393939393</v>
      </c>
      <c r="L141" s="11">
        <f>'BME VBK Felmérő 2019'!BJ141</f>
        <v>0.66375541125541127</v>
      </c>
    </row>
    <row r="142" spans="1:12" x14ac:dyDescent="0.3">
      <c r="A142">
        <f>'BME VBK Felmérő 2019'!A142</f>
        <v>141</v>
      </c>
      <c r="B142" t="str">
        <f>'BME VBK Felmérő 2019'!B142</f>
        <v>Czirók Benita</v>
      </c>
      <c r="C142" t="str">
        <f>'BME VBK Felmérő 2019'!C142</f>
        <v>G8JJ12</v>
      </c>
      <c r="D142" t="str">
        <f>'BME VBK Felmérő 2019'!D142</f>
        <v>Nem</v>
      </c>
      <c r="E142" t="str">
        <f>'BME VBK Felmérő 2019'!E142</f>
        <v>Nem</v>
      </c>
      <c r="F142" t="str">
        <f>'BME VBK Felmérő 2019'!F142</f>
        <v>B4</v>
      </c>
      <c r="G142" t="str">
        <f>'BME VBK Felmérő 2019'!G142</f>
        <v>biomérnök</v>
      </c>
      <c r="H142">
        <f>'BME VBK Felmérő 2019'!BF142</f>
        <v>7</v>
      </c>
      <c r="I142" s="11">
        <f>'BME VBK Felmérő 2019'!BG142</f>
        <v>0.5</v>
      </c>
      <c r="J142">
        <f>'BME VBK Felmérő 2019'!BH142</f>
        <v>32.33</v>
      </c>
      <c r="K142" s="11">
        <f>'BME VBK Felmérő 2019'!BI142</f>
        <v>0.48984848484848481</v>
      </c>
      <c r="L142" s="11">
        <f>'BME VBK Felmérő 2019'!BJ142</f>
        <v>0.49492424242424238</v>
      </c>
    </row>
    <row r="143" spans="1:12" x14ac:dyDescent="0.3">
      <c r="A143">
        <f>'BME VBK Felmérő 2019'!A143</f>
        <v>142</v>
      </c>
      <c r="B143" t="str">
        <f>'BME VBK Felmérő 2019'!B143</f>
        <v>Nagy Miron</v>
      </c>
      <c r="C143" t="str">
        <f>'BME VBK Felmérő 2019'!C143</f>
        <v>DLROKM</v>
      </c>
      <c r="D143" t="str">
        <f>'BME VBK Felmérő 2019'!D143</f>
        <v>Igen</v>
      </c>
      <c r="E143" t="str">
        <f>'BME VBK Felmérő 2019'!E143</f>
        <v>Igen</v>
      </c>
      <c r="F143" t="str">
        <f>'BME VBK Felmérő 2019'!F143</f>
        <v>B2</v>
      </c>
      <c r="G143" t="str">
        <f>'BME VBK Felmérő 2019'!G143</f>
        <v>Biomérnök</v>
      </c>
      <c r="H143">
        <f>'BME VBK Felmérő 2019'!BF143</f>
        <v>11</v>
      </c>
      <c r="I143" s="11">
        <f>'BME VBK Felmérő 2019'!BG143</f>
        <v>0.7857142857142857</v>
      </c>
      <c r="J143">
        <f>'BME VBK Felmérő 2019'!BH143</f>
        <v>28.259999999999998</v>
      </c>
      <c r="K143" s="11">
        <f>'BME VBK Felmérő 2019'!BI143</f>
        <v>0.42818181818181816</v>
      </c>
      <c r="L143" s="11">
        <f>'BME VBK Felmérő 2019'!BJ143</f>
        <v>0.6069480519480519</v>
      </c>
    </row>
    <row r="144" spans="1:12" x14ac:dyDescent="0.3">
      <c r="A144">
        <f>'BME VBK Felmérő 2019'!A144</f>
        <v>143</v>
      </c>
      <c r="B144" t="str">
        <f>'BME VBK Felmérő 2019'!B144</f>
        <v>Pap Márton András</v>
      </c>
      <c r="C144" t="str">
        <f>'BME VBK Felmérő 2019'!C144</f>
        <v>LIDR5W</v>
      </c>
      <c r="D144" t="str">
        <f>'BME VBK Felmérő 2019'!D144</f>
        <v>Nem</v>
      </c>
      <c r="E144" t="str">
        <f>'BME VBK Felmérő 2019'!E144</f>
        <v>Igen</v>
      </c>
      <c r="F144" t="str">
        <f>'BME VBK Felmérő 2019'!F144</f>
        <v>V4</v>
      </c>
      <c r="G144" t="str">
        <f>'BME VBK Felmérő 2019'!G144</f>
        <v>Vegyészmérnök</v>
      </c>
      <c r="H144">
        <f>'BME VBK Felmérő 2019'!BF144</f>
        <v>9</v>
      </c>
      <c r="I144" s="11">
        <f>'BME VBK Felmérő 2019'!BG144</f>
        <v>0.6428571428571429</v>
      </c>
      <c r="J144">
        <f>'BME VBK Felmérő 2019'!BH144</f>
        <v>30.25</v>
      </c>
      <c r="K144" s="11">
        <f>'BME VBK Felmérő 2019'!BI144</f>
        <v>0.45833333333333331</v>
      </c>
      <c r="L144" s="11">
        <f>'BME VBK Felmérő 2019'!BJ144</f>
        <v>0.55059523809523814</v>
      </c>
    </row>
    <row r="145" spans="1:12" x14ac:dyDescent="0.3">
      <c r="A145">
        <f>'BME VBK Felmérő 2019'!A145</f>
        <v>144</v>
      </c>
      <c r="B145" t="str">
        <f>'BME VBK Felmérő 2019'!B145</f>
        <v>Titkó Simon</v>
      </c>
      <c r="C145" t="str">
        <f>'BME VBK Felmérő 2019'!C145</f>
        <v>D0D436</v>
      </c>
      <c r="D145" t="str">
        <f>'BME VBK Felmérő 2019'!D145</f>
        <v>Nem</v>
      </c>
      <c r="E145" t="str">
        <f>'BME VBK Felmérő 2019'!E145</f>
        <v>Nem</v>
      </c>
      <c r="F145" t="str">
        <f>'BME VBK Felmérő 2019'!F145</f>
        <v>V1</v>
      </c>
      <c r="G145" t="str">
        <f>'BME VBK Felmérő 2019'!G145</f>
        <v>vegyészmérnök</v>
      </c>
      <c r="H145">
        <f>'BME VBK Felmérő 2019'!BF145</f>
        <v>7</v>
      </c>
      <c r="I145" s="11">
        <f>'BME VBK Felmérő 2019'!BG145</f>
        <v>0.5</v>
      </c>
      <c r="J145">
        <f>'BME VBK Felmérő 2019'!BH145</f>
        <v>32.25</v>
      </c>
      <c r="K145" s="11">
        <f>'BME VBK Felmérő 2019'!BI145</f>
        <v>0.48863636363636365</v>
      </c>
      <c r="L145" s="11">
        <f>'BME VBK Felmérő 2019'!BJ145</f>
        <v>0.49431818181818182</v>
      </c>
    </row>
    <row r="146" spans="1:12" x14ac:dyDescent="0.3">
      <c r="A146">
        <f>'BME VBK Felmérő 2019'!A146</f>
        <v>145</v>
      </c>
      <c r="B146" t="str">
        <f>'BME VBK Felmérő 2019'!B146</f>
        <v>Dudás Olivér</v>
      </c>
      <c r="C146" t="str">
        <f>'BME VBK Felmérő 2019'!C146</f>
        <v>EELE3Y</v>
      </c>
      <c r="D146" t="str">
        <f>'BME VBK Felmérő 2019'!D146</f>
        <v>Igen</v>
      </c>
      <c r="E146" t="str">
        <f>'BME VBK Felmérő 2019'!E146</f>
        <v>Nem</v>
      </c>
      <c r="F146" t="str">
        <f>'BME VBK Felmérő 2019'!F146</f>
        <v>B2</v>
      </c>
      <c r="G146" t="str">
        <f>'BME VBK Felmérő 2019'!G146</f>
        <v>Biomérnök</v>
      </c>
      <c r="H146">
        <f>'BME VBK Felmérő 2019'!BF146</f>
        <v>11</v>
      </c>
      <c r="I146" s="11">
        <f>'BME VBK Felmérő 2019'!BG146</f>
        <v>0.7857142857142857</v>
      </c>
      <c r="J146">
        <f>'BME VBK Felmérő 2019'!BH146</f>
        <v>28.18</v>
      </c>
      <c r="K146" s="11">
        <f>'BME VBK Felmérő 2019'!BI146</f>
        <v>0.42696969696969694</v>
      </c>
      <c r="L146" s="11">
        <f>'BME VBK Felmérő 2019'!BJ146</f>
        <v>0.60634199134199129</v>
      </c>
    </row>
    <row r="147" spans="1:12" x14ac:dyDescent="0.3">
      <c r="A147">
        <f>'BME VBK Felmérő 2019'!A147</f>
        <v>146</v>
      </c>
      <c r="B147" t="str">
        <f>'BME VBK Felmérő 2019'!B147</f>
        <v>Horváth Lili</v>
      </c>
      <c r="C147" t="str">
        <f>'BME VBK Felmérő 2019'!C147</f>
        <v>IQZ5M3</v>
      </c>
      <c r="D147" t="str">
        <f>'BME VBK Felmérő 2019'!D147</f>
        <v>Nem</v>
      </c>
      <c r="E147" t="str">
        <f>'BME VBK Felmérő 2019'!E147</f>
        <v>Nem</v>
      </c>
      <c r="F147" t="str">
        <f>'BME VBK Felmérő 2019'!F147</f>
        <v>K1</v>
      </c>
      <c r="G147" t="str">
        <f>'BME VBK Felmérő 2019'!G147</f>
        <v>környezetmérnök</v>
      </c>
      <c r="H147">
        <f>'BME VBK Felmérő 2019'!BF147</f>
        <v>6</v>
      </c>
      <c r="I147" s="11">
        <f>'BME VBK Felmérő 2019'!BG147</f>
        <v>0.42857142857142855</v>
      </c>
      <c r="J147">
        <f>'BME VBK Felmérő 2019'!BH147</f>
        <v>33.1</v>
      </c>
      <c r="K147" s="11">
        <f>'BME VBK Felmérő 2019'!BI147</f>
        <v>0.50151515151515158</v>
      </c>
      <c r="L147" s="11">
        <f>'BME VBK Felmérő 2019'!BJ147</f>
        <v>0.46504329004329004</v>
      </c>
    </row>
    <row r="148" spans="1:12" x14ac:dyDescent="0.3">
      <c r="A148">
        <f>'BME VBK Felmérő 2019'!A148</f>
        <v>147</v>
      </c>
      <c r="B148" t="str">
        <f>'BME VBK Felmérő 2019'!B148</f>
        <v>Pesti Villő</v>
      </c>
      <c r="C148" t="str">
        <f>'BME VBK Felmérő 2019'!C148</f>
        <v>BBDIQG</v>
      </c>
      <c r="D148" t="str">
        <f>'BME VBK Felmérő 2019'!D148</f>
        <v>Nem</v>
      </c>
      <c r="E148" t="str">
        <f>'BME VBK Felmérő 2019'!E148</f>
        <v>Nem</v>
      </c>
      <c r="F148" t="str">
        <f>'BME VBK Felmérő 2019'!F148</f>
        <v>V5</v>
      </c>
      <c r="G148" t="str">
        <f>'BME VBK Felmérő 2019'!G148</f>
        <v>Vegyészmérnök</v>
      </c>
      <c r="H148">
        <f>'BME VBK Felmérő 2019'!BF148</f>
        <v>8</v>
      </c>
      <c r="I148" s="11">
        <f>'BME VBK Felmérő 2019'!BG148</f>
        <v>0.5714285714285714</v>
      </c>
      <c r="J148">
        <f>'BME VBK Felmérő 2019'!BH148</f>
        <v>31.03</v>
      </c>
      <c r="K148" s="11">
        <f>'BME VBK Felmérő 2019'!BI148</f>
        <v>0.47015151515151515</v>
      </c>
      <c r="L148" s="11">
        <f>'BME VBK Felmérő 2019'!BJ148</f>
        <v>0.5207900432900433</v>
      </c>
    </row>
    <row r="149" spans="1:12" x14ac:dyDescent="0.3">
      <c r="A149">
        <f>'BME VBK Felmérő 2019'!A149</f>
        <v>148</v>
      </c>
      <c r="B149" t="str">
        <f>'BME VBK Felmérő 2019'!B149</f>
        <v>Szili Anna</v>
      </c>
      <c r="C149" t="str">
        <f>'BME VBK Felmérő 2019'!C149</f>
        <v>S463DA</v>
      </c>
      <c r="D149" t="str">
        <f>'BME VBK Felmérő 2019'!D149</f>
        <v>Igen</v>
      </c>
      <c r="E149" t="str">
        <f>'BME VBK Felmérő 2019'!E149</f>
        <v>Nem</v>
      </c>
      <c r="F149" t="str">
        <f>'BME VBK Felmérő 2019'!F149</f>
        <v>V3</v>
      </c>
      <c r="G149" t="str">
        <f>'BME VBK Felmérő 2019'!G149</f>
        <v>Vegyészmérnök Bsc</v>
      </c>
      <c r="H149">
        <f>'BME VBK Felmérő 2019'!BF149</f>
        <v>7</v>
      </c>
      <c r="I149" s="11">
        <f>'BME VBK Felmérő 2019'!BG149</f>
        <v>0.5</v>
      </c>
      <c r="J149">
        <f>'BME VBK Felmérő 2019'!BH149</f>
        <v>32</v>
      </c>
      <c r="K149" s="11">
        <f>'BME VBK Felmérő 2019'!BI149</f>
        <v>0.48484848484848486</v>
      </c>
      <c r="L149" s="11">
        <f>'BME VBK Felmérő 2019'!BJ149</f>
        <v>0.49242424242424243</v>
      </c>
    </row>
    <row r="150" spans="1:12" x14ac:dyDescent="0.3">
      <c r="A150">
        <f>'BME VBK Felmérő 2019'!A150</f>
        <v>149</v>
      </c>
      <c r="B150" t="str">
        <f>'BME VBK Felmérő 2019'!B150</f>
        <v>Kun Annamária</v>
      </c>
      <c r="C150" t="str">
        <f>'BME VBK Felmérő 2019'!C150</f>
        <v>MLQ3VA</v>
      </c>
      <c r="D150" t="str">
        <f>'BME VBK Felmérő 2019'!D150</f>
        <v>Nem</v>
      </c>
      <c r="E150" t="str">
        <f>'BME VBK Felmérő 2019'!E150</f>
        <v>Nem</v>
      </c>
      <c r="F150" t="str">
        <f>'BME VBK Felmérő 2019'!F150</f>
        <v>K12</v>
      </c>
      <c r="G150" t="str">
        <f>'BME VBK Felmérő 2019'!G150</f>
        <v>környezetmérnöki</v>
      </c>
      <c r="H150">
        <f>'BME VBK Felmérő 2019'!BF150</f>
        <v>9</v>
      </c>
      <c r="I150" s="11">
        <f>'BME VBK Felmérő 2019'!BG150</f>
        <v>0.6428571428571429</v>
      </c>
      <c r="J150">
        <f>'BME VBK Felmérő 2019'!BH150</f>
        <v>29.840000000000003</v>
      </c>
      <c r="K150" s="11">
        <f>'BME VBK Felmérő 2019'!BI150</f>
        <v>0.45212121212121215</v>
      </c>
      <c r="L150" s="11">
        <f>'BME VBK Felmérő 2019'!BJ150</f>
        <v>0.54748917748917747</v>
      </c>
    </row>
    <row r="151" spans="1:12" x14ac:dyDescent="0.3">
      <c r="A151">
        <f>'BME VBK Felmérő 2019'!A151</f>
        <v>150</v>
      </c>
      <c r="B151" t="str">
        <f>'BME VBK Felmérő 2019'!B151</f>
        <v>Nagy Zsófia</v>
      </c>
      <c r="C151" t="str">
        <f>'BME VBK Felmérő 2019'!C151</f>
        <v>XTGMJT</v>
      </c>
      <c r="D151" t="str">
        <f>'BME VBK Felmérő 2019'!D151</f>
        <v>Nem</v>
      </c>
      <c r="E151" t="str">
        <f>'BME VBK Felmérő 2019'!E151</f>
        <v>Nem</v>
      </c>
      <c r="F151" t="str">
        <f>'BME VBK Felmérő 2019'!F151</f>
        <v>B3</v>
      </c>
      <c r="G151" t="str">
        <f>'BME VBK Felmérő 2019'!G151</f>
        <v>Biomérnöki</v>
      </c>
      <c r="H151">
        <f>'BME VBK Felmérő 2019'!BF151</f>
        <v>5</v>
      </c>
      <c r="I151" s="11">
        <f>'BME VBK Felmérő 2019'!BG151</f>
        <v>0.35714285714285715</v>
      </c>
      <c r="J151">
        <f>'BME VBK Felmérő 2019'!BH151</f>
        <v>33.770000000000003</v>
      </c>
      <c r="K151" s="11">
        <f>'BME VBK Felmérő 2019'!BI151</f>
        <v>0.51166666666666671</v>
      </c>
      <c r="L151" s="11">
        <f>'BME VBK Felmérő 2019'!BJ151</f>
        <v>0.43440476190476196</v>
      </c>
    </row>
    <row r="152" spans="1:12" x14ac:dyDescent="0.3">
      <c r="A152">
        <f>'BME VBK Felmérő 2019'!A152</f>
        <v>151</v>
      </c>
      <c r="B152" t="str">
        <f>'BME VBK Felmérő 2019'!B152</f>
        <v>Lőczi Laura</v>
      </c>
      <c r="C152" t="str">
        <f>'BME VBK Felmérő 2019'!C152</f>
        <v>SZV3Z7</v>
      </c>
      <c r="D152" t="str">
        <f>'BME VBK Felmérő 2019'!D152</f>
        <v>Nem</v>
      </c>
      <c r="E152" t="str">
        <f>'BME VBK Felmérő 2019'!E152</f>
        <v>Nem</v>
      </c>
      <c r="F152" t="str">
        <f>'BME VBK Felmérő 2019'!F152</f>
        <v>V3</v>
      </c>
      <c r="G152" t="str">
        <f>'BME VBK Felmérő 2019'!G152</f>
        <v>Vegyészmérnöki</v>
      </c>
      <c r="H152">
        <f>'BME VBK Felmérő 2019'!BF152</f>
        <v>8</v>
      </c>
      <c r="I152" s="11">
        <f>'BME VBK Felmérő 2019'!BG152</f>
        <v>0.5714285714285714</v>
      </c>
      <c r="J152">
        <f>'BME VBK Felmérő 2019'!BH152</f>
        <v>30.75</v>
      </c>
      <c r="K152" s="11">
        <f>'BME VBK Felmérő 2019'!BI152</f>
        <v>0.46590909090909088</v>
      </c>
      <c r="L152" s="11">
        <f>'BME VBK Felmérő 2019'!BJ152</f>
        <v>0.51866883116883111</v>
      </c>
    </row>
    <row r="153" spans="1:12" x14ac:dyDescent="0.3">
      <c r="A153">
        <f>'BME VBK Felmérő 2019'!A153</f>
        <v>152</v>
      </c>
      <c r="B153" t="str">
        <f>'BME VBK Felmérő 2019'!B153</f>
        <v xml:space="preserve">Zeöld Blanka </v>
      </c>
      <c r="C153" t="str">
        <f>'BME VBK Felmérő 2019'!C153</f>
        <v>DR1GOX</v>
      </c>
      <c r="D153" t="str">
        <f>'BME VBK Felmérő 2019'!D153</f>
        <v>Igen</v>
      </c>
      <c r="E153" t="str">
        <f>'BME VBK Felmérő 2019'!E153</f>
        <v>Nem</v>
      </c>
      <c r="F153" t="str">
        <f>'BME VBK Felmérő 2019'!F153</f>
        <v>B2</v>
      </c>
      <c r="G153" t="str">
        <f>'BME VBK Felmérő 2019'!G153</f>
        <v>Biomérnök</v>
      </c>
      <c r="H153">
        <f>'BME VBK Felmérő 2019'!BF153</f>
        <v>7</v>
      </c>
      <c r="I153" s="11">
        <f>'BME VBK Felmérő 2019'!BG153</f>
        <v>0.5</v>
      </c>
      <c r="J153">
        <f>'BME VBK Felmérő 2019'!BH153</f>
        <v>31.67</v>
      </c>
      <c r="K153" s="11">
        <f>'BME VBK Felmérő 2019'!BI153</f>
        <v>0.47984848484848486</v>
      </c>
      <c r="L153" s="11">
        <f>'BME VBK Felmérő 2019'!BJ153</f>
        <v>0.48992424242424243</v>
      </c>
    </row>
    <row r="154" spans="1:12" x14ac:dyDescent="0.3">
      <c r="A154">
        <f>'BME VBK Felmérő 2019'!A154</f>
        <v>153</v>
      </c>
      <c r="B154" t="str">
        <f>'BME VBK Felmérő 2019'!B154</f>
        <v>Csernók Fanni Kata</v>
      </c>
      <c r="C154" t="str">
        <f>'BME VBK Felmérő 2019'!C154</f>
        <v>FEFF2K</v>
      </c>
      <c r="D154" t="str">
        <f>'BME VBK Felmérő 2019'!D154</f>
        <v>Igen</v>
      </c>
      <c r="E154" t="str">
        <f>'BME VBK Felmérő 2019'!E154</f>
        <v>Igen</v>
      </c>
      <c r="F154" t="str">
        <f>'BME VBK Felmérő 2019'!F154</f>
        <v>K1</v>
      </c>
      <c r="G154" t="str">
        <f>'BME VBK Felmérő 2019'!G154</f>
        <v>környezetmérnök</v>
      </c>
      <c r="H154">
        <f>'BME VBK Felmérő 2019'!BF154</f>
        <v>10</v>
      </c>
      <c r="I154" s="11">
        <f>'BME VBK Felmérő 2019'!BG154</f>
        <v>0.7142857142857143</v>
      </c>
      <c r="J154">
        <f>'BME VBK Felmérő 2019'!BH154</f>
        <v>28.509999999999998</v>
      </c>
      <c r="K154" s="11">
        <f>'BME VBK Felmérő 2019'!BI154</f>
        <v>0.43196969696969695</v>
      </c>
      <c r="L154" s="11">
        <f>'BME VBK Felmérő 2019'!BJ154</f>
        <v>0.57312770562770565</v>
      </c>
    </row>
    <row r="155" spans="1:12" x14ac:dyDescent="0.3">
      <c r="A155">
        <f>'BME VBK Felmérő 2019'!A155</f>
        <v>154</v>
      </c>
      <c r="B155" t="str">
        <f>'BME VBK Felmérő 2019'!B155</f>
        <v>Hürkecz Péter</v>
      </c>
      <c r="C155" t="str">
        <f>'BME VBK Felmérő 2019'!C155</f>
        <v>rzma5o</v>
      </c>
      <c r="D155" t="str">
        <f>'BME VBK Felmérő 2019'!D155</f>
        <v>Igen</v>
      </c>
      <c r="E155" t="str">
        <f>'BME VBK Felmérő 2019'!E155</f>
        <v>Igen</v>
      </c>
      <c r="F155" t="str">
        <f>'BME VBK Felmérő 2019'!F155</f>
        <v>V1</v>
      </c>
      <c r="G155" t="str">
        <f>'BME VBK Felmérő 2019'!G155</f>
        <v>Vegyészmérnöki</v>
      </c>
      <c r="H155">
        <f>'BME VBK Felmérő 2019'!BF155</f>
        <v>8</v>
      </c>
      <c r="I155" s="11">
        <f>'BME VBK Felmérő 2019'!BG155</f>
        <v>0.5714285714285714</v>
      </c>
      <c r="J155">
        <f>'BME VBK Felmérő 2019'!BH155</f>
        <v>30.5</v>
      </c>
      <c r="K155" s="11">
        <f>'BME VBK Felmérő 2019'!BI155</f>
        <v>0.4621212121212121</v>
      </c>
      <c r="L155" s="11">
        <f>'BME VBK Felmérő 2019'!BJ155</f>
        <v>0.51677489177489178</v>
      </c>
    </row>
    <row r="156" spans="1:12" x14ac:dyDescent="0.3">
      <c r="A156">
        <f>'BME VBK Felmérő 2019'!A156</f>
        <v>155</v>
      </c>
      <c r="B156" t="str">
        <f>'BME VBK Felmérő 2019'!B156</f>
        <v>Haraszi Brigitta</v>
      </c>
      <c r="C156" t="str">
        <f>'BME VBK Felmérő 2019'!C156</f>
        <v>PQ4UQC</v>
      </c>
      <c r="D156" t="str">
        <f>'BME VBK Felmérő 2019'!D156</f>
        <v>Nem</v>
      </c>
      <c r="E156" t="str">
        <f>'BME VBK Felmérő 2019'!E156</f>
        <v>Nem</v>
      </c>
      <c r="F156" t="str">
        <f>'BME VBK Felmérő 2019'!F156</f>
        <v>K12</v>
      </c>
      <c r="G156" t="str">
        <f>'BME VBK Felmérő 2019'!G156</f>
        <v>környezetmérnöki</v>
      </c>
      <c r="H156">
        <f>'BME VBK Felmérő 2019'!BF156</f>
        <v>10</v>
      </c>
      <c r="I156" s="11">
        <f>'BME VBK Felmérő 2019'!BG156</f>
        <v>0.7142857142857143</v>
      </c>
      <c r="J156">
        <f>'BME VBK Felmérő 2019'!BH156</f>
        <v>28.5</v>
      </c>
      <c r="K156" s="11">
        <f>'BME VBK Felmérő 2019'!BI156</f>
        <v>0.43181818181818182</v>
      </c>
      <c r="L156" s="11">
        <f>'BME VBK Felmérő 2019'!BJ156</f>
        <v>0.57305194805194803</v>
      </c>
    </row>
    <row r="157" spans="1:12" x14ac:dyDescent="0.3">
      <c r="A157">
        <f>'BME VBK Felmérő 2019'!A157</f>
        <v>156</v>
      </c>
      <c r="B157" t="str">
        <f>'BME VBK Felmérő 2019'!B157</f>
        <v>Balogh Janka Borbála</v>
      </c>
      <c r="C157" t="str">
        <f>'BME VBK Felmérő 2019'!C157</f>
        <v>XSEEV7</v>
      </c>
      <c r="D157" t="str">
        <f>'BME VBK Felmérő 2019'!D157</f>
        <v>Igen</v>
      </c>
      <c r="E157" t="str">
        <f>'BME VBK Felmérő 2019'!E157</f>
        <v>Igen</v>
      </c>
      <c r="F157" t="str">
        <f>'BME VBK Felmérő 2019'!F157</f>
        <v>B3</v>
      </c>
      <c r="G157" t="str">
        <f>'BME VBK Felmérő 2019'!G157</f>
        <v>Biomérnök</v>
      </c>
      <c r="H157">
        <f>'BME VBK Felmérő 2019'!BF157</f>
        <v>8</v>
      </c>
      <c r="I157" s="11">
        <f>'BME VBK Felmérő 2019'!BG157</f>
        <v>0.5714285714285714</v>
      </c>
      <c r="J157">
        <f>'BME VBK Felmérő 2019'!BH157</f>
        <v>30.5</v>
      </c>
      <c r="K157" s="11">
        <f>'BME VBK Felmérő 2019'!BI157</f>
        <v>0.4621212121212121</v>
      </c>
      <c r="L157" s="11">
        <f>'BME VBK Felmérő 2019'!BJ157</f>
        <v>0.51677489177489178</v>
      </c>
    </row>
    <row r="158" spans="1:12" x14ac:dyDescent="0.3">
      <c r="A158">
        <f>'BME VBK Felmérő 2019'!A158</f>
        <v>157</v>
      </c>
      <c r="B158" t="str">
        <f>'BME VBK Felmérő 2019'!B158</f>
        <v>Varga Viktória</v>
      </c>
      <c r="C158" t="str">
        <f>'BME VBK Felmérő 2019'!C158</f>
        <v>ND6MN9</v>
      </c>
      <c r="D158" t="str">
        <f>'BME VBK Felmérő 2019'!D158</f>
        <v>Igen</v>
      </c>
      <c r="E158" t="str">
        <f>'BME VBK Felmérő 2019'!E158</f>
        <v>Nem</v>
      </c>
      <c r="F158" t="str">
        <f>'BME VBK Felmérő 2019'!F158</f>
        <v>B3</v>
      </c>
      <c r="G158" t="str">
        <f>'BME VBK Felmérő 2019'!G158</f>
        <v>Biomérnök</v>
      </c>
      <c r="H158">
        <f>'BME VBK Felmérő 2019'!BF158</f>
        <v>9</v>
      </c>
      <c r="I158" s="11">
        <f>'BME VBK Felmérő 2019'!BG158</f>
        <v>0.6428571428571429</v>
      </c>
      <c r="J158">
        <f>'BME VBK Felmérő 2019'!BH158</f>
        <v>29.33</v>
      </c>
      <c r="K158" s="11">
        <f>'BME VBK Felmérő 2019'!BI158</f>
        <v>0.44439393939393934</v>
      </c>
      <c r="L158" s="11">
        <f>'BME VBK Felmérő 2019'!BJ158</f>
        <v>0.54362554112554107</v>
      </c>
    </row>
    <row r="159" spans="1:12" x14ac:dyDescent="0.3">
      <c r="A159">
        <f>'BME VBK Felmérő 2019'!A159</f>
        <v>158</v>
      </c>
      <c r="B159" t="str">
        <f>'BME VBK Felmérő 2019'!B159</f>
        <v>Sári Éva Viktória</v>
      </c>
      <c r="C159" t="str">
        <f>'BME VBK Felmérő 2019'!C159</f>
        <v>OG6EFC</v>
      </c>
      <c r="D159" t="str">
        <f>'BME VBK Felmérő 2019'!D159</f>
        <v>Igen</v>
      </c>
      <c r="E159" t="str">
        <f>'BME VBK Felmérő 2019'!E159</f>
        <v>Nem</v>
      </c>
      <c r="F159" t="str">
        <f>'BME VBK Felmérő 2019'!F159</f>
        <v>K12</v>
      </c>
      <c r="G159" t="str">
        <f>'BME VBK Felmérő 2019'!G159</f>
        <v>Környezetmérnöki</v>
      </c>
      <c r="H159">
        <f>'BME VBK Felmérő 2019'!BF159</f>
        <v>8</v>
      </c>
      <c r="I159" s="11">
        <f>'BME VBK Felmérő 2019'!BG159</f>
        <v>0.5714285714285714</v>
      </c>
      <c r="J159">
        <f>'BME VBK Felmérő 2019'!BH159</f>
        <v>30.33</v>
      </c>
      <c r="K159" s="11">
        <f>'BME VBK Felmérő 2019'!BI159</f>
        <v>0.45954545454545453</v>
      </c>
      <c r="L159" s="11">
        <f>'BME VBK Felmérő 2019'!BJ159</f>
        <v>0.51548701298701294</v>
      </c>
    </row>
    <row r="160" spans="1:12" x14ac:dyDescent="0.3">
      <c r="A160">
        <f>'BME VBK Felmérő 2019'!A160</f>
        <v>159</v>
      </c>
      <c r="B160" t="str">
        <f>'BME VBK Felmérő 2019'!B160</f>
        <v>Kégli Annamária</v>
      </c>
      <c r="C160" t="str">
        <f>'BME VBK Felmérő 2019'!C160</f>
        <v>TTYQ7T</v>
      </c>
      <c r="D160" t="str">
        <f>'BME VBK Felmérő 2019'!D160</f>
        <v>Nem</v>
      </c>
      <c r="E160" t="str">
        <f>'BME VBK Felmérő 2019'!E160</f>
        <v>Nem</v>
      </c>
      <c r="F160" t="str">
        <f>'BME VBK Felmérő 2019'!F160</f>
        <v>V1</v>
      </c>
      <c r="G160" t="str">
        <f>'BME VBK Felmérő 2019'!G160</f>
        <v>Vegyészmérnöki szak</v>
      </c>
      <c r="H160">
        <f>'BME VBK Felmérő 2019'!BF160</f>
        <v>7</v>
      </c>
      <c r="I160" s="11">
        <f>'BME VBK Felmérő 2019'!BG160</f>
        <v>0.5</v>
      </c>
      <c r="J160">
        <f>'BME VBK Felmérő 2019'!BH160</f>
        <v>31.25</v>
      </c>
      <c r="K160" s="11">
        <f>'BME VBK Felmérő 2019'!BI160</f>
        <v>0.47348484848484851</v>
      </c>
      <c r="L160" s="11">
        <f>'BME VBK Felmérő 2019'!BJ160</f>
        <v>0.48674242424242425</v>
      </c>
    </row>
    <row r="161" spans="1:12" x14ac:dyDescent="0.3">
      <c r="A161">
        <f>'BME VBK Felmérő 2019'!A161</f>
        <v>160</v>
      </c>
      <c r="B161" t="str">
        <f>'BME VBK Felmérő 2019'!B161</f>
        <v>Dani Boglárka</v>
      </c>
      <c r="C161" t="str">
        <f>'BME VBK Felmérő 2019'!C161</f>
        <v>C34WZI</v>
      </c>
      <c r="D161" t="str">
        <f>'BME VBK Felmérő 2019'!D161</f>
        <v>Nem</v>
      </c>
      <c r="E161" t="str">
        <f>'BME VBK Felmérő 2019'!E161</f>
        <v>Nem</v>
      </c>
      <c r="F161" t="str">
        <f>'BME VBK Felmérő 2019'!F161</f>
        <v>V5</v>
      </c>
      <c r="G161" t="str">
        <f>'BME VBK Felmérő 2019'!G161</f>
        <v>Vegyészmérnök</v>
      </c>
      <c r="H161">
        <f>'BME VBK Felmérő 2019'!BF161</f>
        <v>5</v>
      </c>
      <c r="I161" s="11">
        <f>'BME VBK Felmérő 2019'!BG161</f>
        <v>0.35714285714285715</v>
      </c>
      <c r="J161">
        <f>'BME VBK Felmérő 2019'!BH161</f>
        <v>33.1</v>
      </c>
      <c r="K161" s="11">
        <f>'BME VBK Felmérő 2019'!BI161</f>
        <v>0.50151515151515158</v>
      </c>
      <c r="L161" s="11">
        <f>'BME VBK Felmérő 2019'!BJ161</f>
        <v>0.42932900432900434</v>
      </c>
    </row>
    <row r="162" spans="1:12" x14ac:dyDescent="0.3">
      <c r="A162">
        <f>'BME VBK Felmérő 2019'!A162</f>
        <v>161</v>
      </c>
      <c r="B162" t="str">
        <f>'BME VBK Felmérő 2019'!B162</f>
        <v>Szigeti Dániel</v>
      </c>
      <c r="C162" t="str">
        <f>'BME VBK Felmérő 2019'!C162</f>
        <v>M6HD8Y</v>
      </c>
      <c r="D162" t="str">
        <f>'BME VBK Felmérő 2019'!D162</f>
        <v>Igen</v>
      </c>
      <c r="E162" t="str">
        <f>'BME VBK Felmérő 2019'!E162</f>
        <v>Nem</v>
      </c>
      <c r="F162" t="str">
        <f>'BME VBK Felmérő 2019'!F162</f>
        <v>V5</v>
      </c>
      <c r="G162" t="str">
        <f>'BME VBK Felmérő 2019'!G162</f>
        <v>Vegyészmérnök</v>
      </c>
      <c r="H162">
        <f>'BME VBK Felmérő 2019'!BF162</f>
        <v>11</v>
      </c>
      <c r="I162" s="11">
        <f>'BME VBK Felmérő 2019'!BG162</f>
        <v>0.7857142857142857</v>
      </c>
      <c r="J162">
        <f>'BME VBK Felmérő 2019'!BH162</f>
        <v>27.020000000000003</v>
      </c>
      <c r="K162" s="11">
        <f>'BME VBK Felmérő 2019'!BI162</f>
        <v>0.40939393939393942</v>
      </c>
      <c r="L162" s="11">
        <f>'BME VBK Felmérő 2019'!BJ162</f>
        <v>0.59755411255411262</v>
      </c>
    </row>
    <row r="163" spans="1:12" x14ac:dyDescent="0.3">
      <c r="A163">
        <f>'BME VBK Felmérő 2019'!A163</f>
        <v>162</v>
      </c>
      <c r="B163" t="str">
        <f>'BME VBK Felmérő 2019'!B163</f>
        <v>Boros Adél</v>
      </c>
      <c r="C163" t="str">
        <f>'BME VBK Felmérő 2019'!C163</f>
        <v>QQTE1A</v>
      </c>
      <c r="D163" t="str">
        <f>'BME VBK Felmérő 2019'!D163</f>
        <v>Nem</v>
      </c>
      <c r="E163" t="str">
        <f>'BME VBK Felmérő 2019'!E163</f>
        <v>Nem</v>
      </c>
      <c r="F163" t="str">
        <f>'BME VBK Felmérő 2019'!F163</f>
        <v>B4</v>
      </c>
      <c r="G163" t="str">
        <f>'BME VBK Felmérő 2019'!G163</f>
        <v>biomérnök</v>
      </c>
      <c r="H163">
        <f>'BME VBK Felmérő 2019'!BF163</f>
        <v>7</v>
      </c>
      <c r="I163" s="11">
        <f>'BME VBK Felmérő 2019'!BG163</f>
        <v>0.5</v>
      </c>
      <c r="J163">
        <f>'BME VBK Felmérő 2019'!BH163</f>
        <v>30.840000000000003</v>
      </c>
      <c r="K163" s="11">
        <f>'BME VBK Felmérő 2019'!BI163</f>
        <v>0.46727272727272734</v>
      </c>
      <c r="L163" s="11">
        <f>'BME VBK Felmérő 2019'!BJ163</f>
        <v>0.48363636363636364</v>
      </c>
    </row>
    <row r="164" spans="1:12" x14ac:dyDescent="0.3">
      <c r="A164">
        <f>'BME VBK Felmérő 2019'!A164</f>
        <v>163</v>
      </c>
      <c r="B164" t="str">
        <f>'BME VBK Felmérő 2019'!B164</f>
        <v>Karancsi Áron</v>
      </c>
      <c r="C164" t="str">
        <f>'BME VBK Felmérő 2019'!C164</f>
        <v>USIGIP</v>
      </c>
      <c r="D164" t="str">
        <f>'BME VBK Felmérő 2019'!D164</f>
        <v>Igen</v>
      </c>
      <c r="E164" t="str">
        <f>'BME VBK Felmérő 2019'!E164</f>
        <v>Nem</v>
      </c>
      <c r="F164" t="str">
        <f>'BME VBK Felmérő 2019'!F164</f>
        <v>B1</v>
      </c>
      <c r="G164" t="str">
        <f>'BME VBK Felmérő 2019'!G164</f>
        <v>Biomérnök</v>
      </c>
      <c r="H164">
        <f>'BME VBK Felmérő 2019'!BF164</f>
        <v>10</v>
      </c>
      <c r="I164" s="11">
        <f>'BME VBK Felmérő 2019'!BG164</f>
        <v>0.7142857142857143</v>
      </c>
      <c r="J164">
        <f>'BME VBK Felmérő 2019'!BH164</f>
        <v>27.659999999999997</v>
      </c>
      <c r="K164" s="11">
        <f>'BME VBK Felmérő 2019'!BI164</f>
        <v>0.41909090909090901</v>
      </c>
      <c r="L164" s="11">
        <f>'BME VBK Felmérő 2019'!BJ164</f>
        <v>0.56668831168831169</v>
      </c>
    </row>
    <row r="165" spans="1:12" x14ac:dyDescent="0.3">
      <c r="A165">
        <f>'BME VBK Felmérő 2019'!A165</f>
        <v>164</v>
      </c>
      <c r="B165" t="str">
        <f>'BME VBK Felmérő 2019'!B165</f>
        <v>Döbrőssy Gergely</v>
      </c>
      <c r="C165" t="str">
        <f>'BME VBK Felmérő 2019'!C165</f>
        <v>BM9THY</v>
      </c>
      <c r="D165" t="str">
        <f>'BME VBK Felmérő 2019'!D165</f>
        <v>Igen</v>
      </c>
      <c r="E165" t="str">
        <f>'BME VBK Felmérő 2019'!E165</f>
        <v>Nem</v>
      </c>
      <c r="F165" t="str">
        <f>'BME VBK Felmérő 2019'!F165</f>
        <v>B1</v>
      </c>
      <c r="G165" t="str">
        <f>'BME VBK Felmérő 2019'!G165</f>
        <v>biomérnöki</v>
      </c>
      <c r="H165">
        <f>'BME VBK Felmérő 2019'!BF165</f>
        <v>10</v>
      </c>
      <c r="I165" s="11">
        <f>'BME VBK Felmérő 2019'!BG165</f>
        <v>0.7142857142857143</v>
      </c>
      <c r="J165">
        <f>'BME VBK Felmérő 2019'!BH165</f>
        <v>27.5</v>
      </c>
      <c r="K165" s="11">
        <f>'BME VBK Felmérő 2019'!BI165</f>
        <v>0.41666666666666669</v>
      </c>
      <c r="L165" s="11">
        <f>'BME VBK Felmérő 2019'!BJ165</f>
        <v>0.56547619047619047</v>
      </c>
    </row>
    <row r="166" spans="1:12" x14ac:dyDescent="0.3">
      <c r="A166">
        <f>'BME VBK Felmérő 2019'!A166</f>
        <v>165</v>
      </c>
      <c r="B166" t="str">
        <f>'BME VBK Felmérő 2019'!B166</f>
        <v>Nagy Csaba</v>
      </c>
      <c r="C166" t="str">
        <f>'BME VBK Felmérő 2019'!C166</f>
        <v>EAYRAF</v>
      </c>
      <c r="D166" t="str">
        <f>'BME VBK Felmérő 2019'!D166</f>
        <v>Nem</v>
      </c>
      <c r="E166" t="str">
        <f>'BME VBK Felmérő 2019'!E166</f>
        <v>Nem</v>
      </c>
      <c r="F166" t="str">
        <f>'BME VBK Felmérő 2019'!F166</f>
        <v>B2</v>
      </c>
      <c r="G166" t="str">
        <f>'BME VBK Felmérő 2019'!G166</f>
        <v>Biomérnök</v>
      </c>
      <c r="H166">
        <f>'BME VBK Felmérő 2019'!BF166</f>
        <v>8</v>
      </c>
      <c r="I166" s="11">
        <f>'BME VBK Felmérő 2019'!BG166</f>
        <v>0.5714285714285714</v>
      </c>
      <c r="J166">
        <f>'BME VBK Felmérő 2019'!BH166</f>
        <v>29.409999999999997</v>
      </c>
      <c r="K166" s="11">
        <f>'BME VBK Felmérő 2019'!BI166</f>
        <v>0.44560606060606056</v>
      </c>
      <c r="L166" s="11">
        <f>'BME VBK Felmérő 2019'!BJ166</f>
        <v>0.50851731601731598</v>
      </c>
    </row>
    <row r="167" spans="1:12" x14ac:dyDescent="0.3">
      <c r="A167">
        <f>'BME VBK Felmérő 2019'!A167</f>
        <v>166</v>
      </c>
      <c r="B167" t="str">
        <f>'BME VBK Felmérő 2019'!B167</f>
        <v>Nagy Attila</v>
      </c>
      <c r="C167" t="str">
        <f>'BME VBK Felmérő 2019'!C167</f>
        <v>IDLGKS</v>
      </c>
      <c r="D167" t="str">
        <f>'BME VBK Felmérő 2019'!D167</f>
        <v>Nem</v>
      </c>
      <c r="E167" t="str">
        <f>'BME VBK Felmérő 2019'!E167</f>
        <v>Nem</v>
      </c>
      <c r="F167" t="str">
        <f>'BME VBK Felmérő 2019'!F167</f>
        <v>B3</v>
      </c>
      <c r="G167" t="str">
        <f>'BME VBK Felmérő 2019'!G167</f>
        <v>biomérnök</v>
      </c>
      <c r="H167">
        <f>'BME VBK Felmérő 2019'!BF167</f>
        <v>8</v>
      </c>
      <c r="I167" s="11">
        <f>'BME VBK Felmérő 2019'!BG167</f>
        <v>0.5714285714285714</v>
      </c>
      <c r="J167">
        <f>'BME VBK Felmérő 2019'!BH167</f>
        <v>29.409999999999997</v>
      </c>
      <c r="K167" s="11">
        <f>'BME VBK Felmérő 2019'!BI167</f>
        <v>0.44560606060606056</v>
      </c>
      <c r="L167" s="11">
        <f>'BME VBK Felmérő 2019'!BJ167</f>
        <v>0.50851731601731598</v>
      </c>
    </row>
    <row r="168" spans="1:12" x14ac:dyDescent="0.3">
      <c r="A168">
        <f>'BME VBK Felmérő 2019'!A168</f>
        <v>167</v>
      </c>
      <c r="B168" t="str">
        <f>'BME VBK Felmérő 2019'!B168</f>
        <v>Perinecz Kitti</v>
      </c>
      <c r="C168" t="str">
        <f>'BME VBK Felmérő 2019'!C168</f>
        <v>LB1L2B</v>
      </c>
      <c r="D168" t="str">
        <f>'BME VBK Felmérő 2019'!D168</f>
        <v>Igen</v>
      </c>
      <c r="E168" t="str">
        <f>'BME VBK Felmérő 2019'!E168</f>
        <v>Nem</v>
      </c>
      <c r="F168" t="str">
        <f>'BME VBK Felmérő 2019'!F168</f>
        <v>B2</v>
      </c>
      <c r="G168" t="str">
        <f>'BME VBK Felmérő 2019'!G168</f>
        <v>Biomérnök</v>
      </c>
      <c r="H168">
        <f>'BME VBK Felmérő 2019'!BF168</f>
        <v>8</v>
      </c>
      <c r="I168" s="11">
        <f>'BME VBK Felmérő 2019'!BG168</f>
        <v>0.5714285714285714</v>
      </c>
      <c r="J168">
        <f>'BME VBK Felmérő 2019'!BH168</f>
        <v>29.25</v>
      </c>
      <c r="K168" s="11">
        <f>'BME VBK Felmérő 2019'!BI168</f>
        <v>0.44318181818181818</v>
      </c>
      <c r="L168" s="11">
        <f>'BME VBK Felmérő 2019'!BJ168</f>
        <v>0.50730519480519476</v>
      </c>
    </row>
    <row r="169" spans="1:12" x14ac:dyDescent="0.3">
      <c r="A169">
        <f>'BME VBK Felmérő 2019'!A169</f>
        <v>168</v>
      </c>
      <c r="B169" t="str">
        <f>'BME VBK Felmérő 2019'!B169</f>
        <v>Kleineisel Ádám</v>
      </c>
      <c r="C169" t="str">
        <f>'BME VBK Felmérő 2019'!C169</f>
        <v>VWZ8PU</v>
      </c>
      <c r="D169" t="str">
        <f>'BME VBK Felmérő 2019'!D169</f>
        <v>Igen</v>
      </c>
      <c r="E169" t="str">
        <f>'BME VBK Felmérő 2019'!E169</f>
        <v>Nem</v>
      </c>
      <c r="F169" t="str">
        <f>'BME VBK Felmérő 2019'!F169</f>
        <v>B4</v>
      </c>
      <c r="G169" t="str">
        <f>'BME VBK Felmérő 2019'!G169</f>
        <v>Biomérnök</v>
      </c>
      <c r="H169">
        <f>'BME VBK Felmérő 2019'!BF169</f>
        <v>5</v>
      </c>
      <c r="I169" s="11">
        <f>'BME VBK Felmérő 2019'!BG169</f>
        <v>0.35714285714285715</v>
      </c>
      <c r="J169">
        <f>'BME VBK Felmérő 2019'!BH169</f>
        <v>32.17</v>
      </c>
      <c r="K169" s="11">
        <f>'BME VBK Felmérő 2019'!BI169</f>
        <v>0.48742424242424243</v>
      </c>
      <c r="L169" s="11">
        <f>'BME VBK Felmérő 2019'!BJ169</f>
        <v>0.42228354978354976</v>
      </c>
    </row>
    <row r="170" spans="1:12" x14ac:dyDescent="0.3">
      <c r="A170">
        <f>'BME VBK Felmérő 2019'!A170</f>
        <v>169</v>
      </c>
      <c r="B170" t="str">
        <f>'BME VBK Felmérő 2019'!B170</f>
        <v>Tóth Szigfrid Boldizsár</v>
      </c>
      <c r="C170" t="str">
        <f>'BME VBK Felmérő 2019'!C170</f>
        <v>U5KYEV</v>
      </c>
      <c r="D170" t="str">
        <f>'BME VBK Felmérő 2019'!D170</f>
        <v>Igen</v>
      </c>
      <c r="E170" t="str">
        <f>'BME VBK Felmérő 2019'!E170</f>
        <v>Nem</v>
      </c>
      <c r="F170" t="str">
        <f>'BME VBK Felmérő 2019'!F170</f>
        <v>V4</v>
      </c>
      <c r="G170" t="str">
        <f>'BME VBK Felmérő 2019'!G170</f>
        <v>Vegyészmérnök</v>
      </c>
      <c r="H170">
        <f>'BME VBK Felmérő 2019'!BF170</f>
        <v>10</v>
      </c>
      <c r="I170" s="11">
        <f>'BME VBK Felmérő 2019'!BG170</f>
        <v>0.7142857142857143</v>
      </c>
      <c r="J170">
        <f>'BME VBK Felmérő 2019'!BH170</f>
        <v>27.159999999999997</v>
      </c>
      <c r="K170" s="11">
        <f>'BME VBK Felmérő 2019'!BI170</f>
        <v>0.41151515151515144</v>
      </c>
      <c r="L170" s="11">
        <f>'BME VBK Felmérő 2019'!BJ170</f>
        <v>0.5629004329004329</v>
      </c>
    </row>
    <row r="171" spans="1:12" x14ac:dyDescent="0.3">
      <c r="A171">
        <f>'BME VBK Felmérő 2019'!A171</f>
        <v>170</v>
      </c>
      <c r="B171" t="str">
        <f>'BME VBK Felmérő 2019'!B171</f>
        <v>Tóth Marcell</v>
      </c>
      <c r="C171" t="str">
        <f>'BME VBK Felmérő 2019'!C171</f>
        <v>PMMP0N</v>
      </c>
      <c r="D171" t="str">
        <f>'BME VBK Felmérő 2019'!D171</f>
        <v>Nem</v>
      </c>
      <c r="E171" t="str">
        <f>'BME VBK Felmérő 2019'!E171</f>
        <v>Nem</v>
      </c>
      <c r="F171" t="str">
        <f>'BME VBK Felmérő 2019'!F171</f>
        <v>K</v>
      </c>
      <c r="G171" t="str">
        <f>'BME VBK Felmérő 2019'!G171</f>
        <v>Környezetmérnöki</v>
      </c>
      <c r="H171">
        <f>'BME VBK Felmérő 2019'!BF171</f>
        <v>5</v>
      </c>
      <c r="I171" s="11">
        <f>'BME VBK Felmérő 2019'!BG171</f>
        <v>0.35714285714285715</v>
      </c>
      <c r="J171">
        <f>'BME VBK Felmérő 2019'!BH171</f>
        <v>32.090000000000003</v>
      </c>
      <c r="K171" s="11">
        <f>'BME VBK Felmérő 2019'!BI171</f>
        <v>0.48621212121212126</v>
      </c>
      <c r="L171" s="11">
        <f>'BME VBK Felmérő 2019'!BJ171</f>
        <v>0.42167748917748921</v>
      </c>
    </row>
    <row r="172" spans="1:12" x14ac:dyDescent="0.3">
      <c r="A172">
        <f>'BME VBK Felmérő 2019'!A172</f>
        <v>171</v>
      </c>
      <c r="B172" t="str">
        <f>'BME VBK Felmérő 2019'!B172</f>
        <v>Hugyecz Enikő</v>
      </c>
      <c r="C172" t="str">
        <f>'BME VBK Felmérő 2019'!C172</f>
        <v>H1YWE5</v>
      </c>
      <c r="D172" t="str">
        <f>'BME VBK Felmérő 2019'!D172</f>
        <v>Nem</v>
      </c>
      <c r="E172" t="str">
        <f>'BME VBK Felmérő 2019'!E172</f>
        <v>Nem</v>
      </c>
      <c r="F172" t="str">
        <f>'BME VBK Felmérő 2019'!F172</f>
        <v>K1</v>
      </c>
      <c r="G172" t="str">
        <f>'BME VBK Felmérő 2019'!G172</f>
        <v>környezetmérnök</v>
      </c>
      <c r="H172">
        <f>'BME VBK Felmérő 2019'!BF172</f>
        <v>3</v>
      </c>
      <c r="I172" s="11">
        <f>'BME VBK Felmérő 2019'!BG172</f>
        <v>0.21428571428571427</v>
      </c>
      <c r="J172">
        <f>'BME VBK Felmérő 2019'!BH172</f>
        <v>33.83</v>
      </c>
      <c r="K172" s="11">
        <f>'BME VBK Felmérő 2019'!BI172</f>
        <v>0.51257575757575757</v>
      </c>
      <c r="L172" s="11">
        <f>'BME VBK Felmérő 2019'!BJ172</f>
        <v>0.36343073593073594</v>
      </c>
    </row>
    <row r="173" spans="1:12" x14ac:dyDescent="0.3">
      <c r="A173">
        <f>'BME VBK Felmérő 2019'!A173</f>
        <v>172</v>
      </c>
      <c r="B173" t="str">
        <f>'BME VBK Felmérő 2019'!B173</f>
        <v>Varró Maja</v>
      </c>
      <c r="C173" t="str">
        <f>'BME VBK Felmérő 2019'!C173</f>
        <v>MXS1Y8</v>
      </c>
      <c r="D173" t="str">
        <f>'BME VBK Felmérő 2019'!D173</f>
        <v>Nem</v>
      </c>
      <c r="E173" t="str">
        <f>'BME VBK Felmérő 2019'!E173</f>
        <v>Nem</v>
      </c>
      <c r="F173" t="str">
        <f>'BME VBK Felmérő 2019'!F173</f>
        <v>V5</v>
      </c>
      <c r="G173" t="str">
        <f>'BME VBK Felmérő 2019'!G173</f>
        <v>Vegyészmérnök</v>
      </c>
      <c r="H173">
        <f>'BME VBK Felmérő 2019'!BF173</f>
        <v>10</v>
      </c>
      <c r="I173" s="11">
        <f>'BME VBK Felmérő 2019'!BG173</f>
        <v>0.7142857142857143</v>
      </c>
      <c r="J173">
        <f>'BME VBK Felmérő 2019'!BH173</f>
        <v>26.659999999999997</v>
      </c>
      <c r="K173" s="11">
        <f>'BME VBK Felmérő 2019'!BI173</f>
        <v>0.40393939393939388</v>
      </c>
      <c r="L173" s="11">
        <f>'BME VBK Felmérő 2019'!BJ173</f>
        <v>0.55911255411255412</v>
      </c>
    </row>
    <row r="174" spans="1:12" x14ac:dyDescent="0.3">
      <c r="A174">
        <f>'BME VBK Felmérő 2019'!A174</f>
        <v>173</v>
      </c>
      <c r="B174" t="str">
        <f>'BME VBK Felmérő 2019'!B174</f>
        <v>Fekete Fanni</v>
      </c>
      <c r="C174" t="str">
        <f>'BME VBK Felmérő 2019'!C174</f>
        <v>GC6SW8</v>
      </c>
      <c r="D174" t="str">
        <f>'BME VBK Felmérő 2019'!D174</f>
        <v>Igen</v>
      </c>
      <c r="E174" t="str">
        <f>'BME VBK Felmérő 2019'!E174</f>
        <v>Nem</v>
      </c>
      <c r="F174" t="str">
        <f>'BME VBK Felmérő 2019'!F174</f>
        <v>B4</v>
      </c>
      <c r="G174" t="str">
        <f>'BME VBK Felmérő 2019'!G174</f>
        <v>Biomérnök</v>
      </c>
      <c r="H174">
        <f>'BME VBK Felmérő 2019'!BF174</f>
        <v>6</v>
      </c>
      <c r="I174" s="11">
        <f>'BME VBK Felmérő 2019'!BG174</f>
        <v>0.42857142857142855</v>
      </c>
      <c r="J174">
        <f>'BME VBK Felmérő 2019'!BH174</f>
        <v>30.590000000000003</v>
      </c>
      <c r="K174" s="11">
        <f>'BME VBK Felmérő 2019'!BI174</f>
        <v>0.46348484848484856</v>
      </c>
      <c r="L174" s="11">
        <f>'BME VBK Felmérő 2019'!BJ174</f>
        <v>0.44602813852813855</v>
      </c>
    </row>
    <row r="175" spans="1:12" x14ac:dyDescent="0.3">
      <c r="A175">
        <f>'BME VBK Felmérő 2019'!A175</f>
        <v>174</v>
      </c>
      <c r="B175" t="str">
        <f>'BME VBK Felmérő 2019'!B175</f>
        <v>Nyeste Marcell</v>
      </c>
      <c r="C175" t="str">
        <f>'BME VBK Felmérő 2019'!C175</f>
        <v>BDNLJ6</v>
      </c>
      <c r="D175" t="str">
        <f>'BME VBK Felmérő 2019'!D175</f>
        <v>Nem</v>
      </c>
      <c r="E175" t="str">
        <f>'BME VBK Felmérő 2019'!E175</f>
        <v>Igen</v>
      </c>
      <c r="F175" t="str">
        <f>'BME VBK Felmérő 2019'!F175</f>
        <v>V4</v>
      </c>
      <c r="G175" t="str">
        <f>'BME VBK Felmérő 2019'!G175</f>
        <v>vegyészmérnök</v>
      </c>
      <c r="H175">
        <f>'BME VBK Felmérő 2019'!BF175</f>
        <v>10</v>
      </c>
      <c r="I175" s="11">
        <f>'BME VBK Felmérő 2019'!BG175</f>
        <v>0.7142857142857143</v>
      </c>
      <c r="J175">
        <f>'BME VBK Felmérő 2019'!BH175</f>
        <v>26.5</v>
      </c>
      <c r="K175" s="11">
        <f>'BME VBK Felmérő 2019'!BI175</f>
        <v>0.40151515151515149</v>
      </c>
      <c r="L175" s="11">
        <f>'BME VBK Felmérő 2019'!BJ175</f>
        <v>0.5579004329004329</v>
      </c>
    </row>
    <row r="176" spans="1:12" x14ac:dyDescent="0.3">
      <c r="A176">
        <f>'BME VBK Felmérő 2019'!A176</f>
        <v>175</v>
      </c>
      <c r="B176" t="str">
        <f>'BME VBK Felmérő 2019'!B176</f>
        <v>Tuboly Levente</v>
      </c>
      <c r="C176" t="str">
        <f>'BME VBK Felmérő 2019'!C176</f>
        <v>W1DWG1</v>
      </c>
      <c r="D176" t="str">
        <f>'BME VBK Felmérő 2019'!D176</f>
        <v>Nem</v>
      </c>
      <c r="E176" t="str">
        <f>'BME VBK Felmérő 2019'!E176</f>
        <v>Nem</v>
      </c>
      <c r="F176" t="str">
        <f>'BME VBK Felmérő 2019'!F176</f>
        <v>V4</v>
      </c>
      <c r="G176" t="str">
        <f>'BME VBK Felmérő 2019'!G176</f>
        <v>Vegyészmérnök</v>
      </c>
      <c r="H176">
        <f>'BME VBK Felmérő 2019'!BF176</f>
        <v>8</v>
      </c>
      <c r="I176" s="11">
        <f>'BME VBK Felmérő 2019'!BG176</f>
        <v>0.5714285714285714</v>
      </c>
      <c r="J176">
        <f>'BME VBK Felmérő 2019'!BH176</f>
        <v>28.35</v>
      </c>
      <c r="K176" s="11">
        <f>'BME VBK Felmérő 2019'!BI176</f>
        <v>0.42954545454545456</v>
      </c>
      <c r="L176" s="11">
        <f>'BME VBK Felmérő 2019'!BJ176</f>
        <v>0.50048701298701292</v>
      </c>
    </row>
    <row r="177" spans="1:12" x14ac:dyDescent="0.3">
      <c r="A177">
        <f>'BME VBK Felmérő 2019'!A177</f>
        <v>176</v>
      </c>
      <c r="B177" t="str">
        <f>'BME VBK Felmérő 2019'!B177</f>
        <v>Hegedűs Réka</v>
      </c>
      <c r="C177" t="str">
        <f>'BME VBK Felmérő 2019'!C177</f>
        <v>CY0VAC</v>
      </c>
      <c r="D177" t="str">
        <f>'BME VBK Felmérő 2019'!D177</f>
        <v>Igen</v>
      </c>
      <c r="E177" t="str">
        <f>'BME VBK Felmérő 2019'!E177</f>
        <v>Nem</v>
      </c>
      <c r="F177" t="str">
        <f>'BME VBK Felmérő 2019'!F177</f>
        <v>B3</v>
      </c>
      <c r="G177" t="str">
        <f>'BME VBK Felmérő 2019'!G177</f>
        <v>Biomérnök</v>
      </c>
      <c r="H177">
        <f>'BME VBK Felmérő 2019'!BF177</f>
        <v>7</v>
      </c>
      <c r="I177" s="11">
        <f>'BME VBK Felmérő 2019'!BG177</f>
        <v>0.5</v>
      </c>
      <c r="J177">
        <f>'BME VBK Felmérő 2019'!BH177</f>
        <v>29.270000000000003</v>
      </c>
      <c r="K177" s="11">
        <f>'BME VBK Felmérő 2019'!BI177</f>
        <v>0.44348484848484854</v>
      </c>
      <c r="L177" s="11">
        <f>'BME VBK Felmérő 2019'!BJ177</f>
        <v>0.4717424242424243</v>
      </c>
    </row>
    <row r="178" spans="1:12" x14ac:dyDescent="0.3">
      <c r="A178">
        <f>'BME VBK Felmérő 2019'!A178</f>
        <v>177</v>
      </c>
      <c r="B178" t="str">
        <f>'BME VBK Felmérő 2019'!B178</f>
        <v>Szűrös Krisztina</v>
      </c>
      <c r="C178" t="str">
        <f>'BME VBK Felmérő 2019'!C178</f>
        <v>e7slww</v>
      </c>
      <c r="D178" t="str">
        <f>'BME VBK Felmérő 2019'!D178</f>
        <v>Nem</v>
      </c>
      <c r="E178" t="str">
        <f>'BME VBK Felmérő 2019'!E178</f>
        <v>Nem</v>
      </c>
      <c r="F178" t="str">
        <f>'BME VBK Felmérő 2019'!F178</f>
        <v>B4</v>
      </c>
      <c r="G178" t="str">
        <f>'BME VBK Felmérő 2019'!G178</f>
        <v>biomérnök</v>
      </c>
      <c r="H178">
        <f>'BME VBK Felmérő 2019'!BF178</f>
        <v>7</v>
      </c>
      <c r="I178" s="11">
        <f>'BME VBK Felmérő 2019'!BG178</f>
        <v>0.5</v>
      </c>
      <c r="J178">
        <f>'BME VBK Felmérő 2019'!BH178</f>
        <v>29.159999999999997</v>
      </c>
      <c r="K178" s="11">
        <f>'BME VBK Felmérő 2019'!BI178</f>
        <v>0.44181818181818178</v>
      </c>
      <c r="L178" s="11">
        <f>'BME VBK Felmérő 2019'!BJ178</f>
        <v>0.47090909090909089</v>
      </c>
    </row>
    <row r="179" spans="1:12" x14ac:dyDescent="0.3">
      <c r="A179">
        <f>'BME VBK Felmérő 2019'!A179</f>
        <v>178</v>
      </c>
      <c r="B179" t="str">
        <f>'BME VBK Felmérő 2019'!B179</f>
        <v>Szabó Csenge</v>
      </c>
      <c r="C179" t="str">
        <f>'BME VBK Felmérő 2019'!C179</f>
        <v>FWIU01</v>
      </c>
      <c r="D179" t="str">
        <f>'BME VBK Felmérő 2019'!D179</f>
        <v>Igen</v>
      </c>
      <c r="E179" t="str">
        <f>'BME VBK Felmérő 2019'!E179</f>
        <v>Igen</v>
      </c>
      <c r="F179" t="str">
        <f>'BME VBK Felmérő 2019'!F179</f>
        <v>B1</v>
      </c>
      <c r="G179" t="str">
        <f>'BME VBK Felmérő 2019'!G179</f>
        <v>Biomérnök</v>
      </c>
      <c r="H179">
        <f>'BME VBK Felmérő 2019'!BF179</f>
        <v>11</v>
      </c>
      <c r="I179" s="11">
        <f>'BME VBK Felmérő 2019'!BG179</f>
        <v>0.7857142857142857</v>
      </c>
      <c r="J179">
        <f>'BME VBK Felmérő 2019'!BH179</f>
        <v>25.08</v>
      </c>
      <c r="K179" s="11">
        <f>'BME VBK Felmérő 2019'!BI179</f>
        <v>0.37999999999999995</v>
      </c>
      <c r="L179" s="11">
        <f>'BME VBK Felmérő 2019'!BJ179</f>
        <v>0.58285714285714285</v>
      </c>
    </row>
    <row r="180" spans="1:12" x14ac:dyDescent="0.3">
      <c r="A180">
        <f>'BME VBK Felmérő 2019'!A180</f>
        <v>179</v>
      </c>
      <c r="B180" t="str">
        <f>'BME VBK Felmérő 2019'!B180</f>
        <v>Kófiás Kristóf</v>
      </c>
      <c r="C180" t="str">
        <f>'BME VBK Felmérő 2019'!C180</f>
        <v>H29SM3</v>
      </c>
      <c r="D180" t="str">
        <f>'BME VBK Felmérő 2019'!D180</f>
        <v>Nem</v>
      </c>
      <c r="E180" t="str">
        <f>'BME VBK Felmérő 2019'!E180</f>
        <v>Nem</v>
      </c>
      <c r="F180" t="str">
        <f>'BME VBK Felmérő 2019'!F180</f>
        <v>B4</v>
      </c>
      <c r="G180" t="str">
        <f>'BME VBK Felmérő 2019'!G180</f>
        <v>biomérnöki</v>
      </c>
      <c r="H180">
        <f>'BME VBK Felmérő 2019'!BF180</f>
        <v>6</v>
      </c>
      <c r="I180" s="11">
        <f>'BME VBK Felmérő 2019'!BG180</f>
        <v>0.42857142857142855</v>
      </c>
      <c r="J180">
        <f>'BME VBK Felmérő 2019'!BH180</f>
        <v>30</v>
      </c>
      <c r="K180" s="11">
        <f>'BME VBK Felmérő 2019'!BI180</f>
        <v>0.45454545454545453</v>
      </c>
      <c r="L180" s="11">
        <f>'BME VBK Felmérő 2019'!BJ180</f>
        <v>0.44155844155844154</v>
      </c>
    </row>
    <row r="181" spans="1:12" x14ac:dyDescent="0.3">
      <c r="A181">
        <f>'BME VBK Felmérő 2019'!A181</f>
        <v>180</v>
      </c>
      <c r="B181" t="str">
        <f>'BME VBK Felmérő 2019'!B181</f>
        <v>Udvarhelyi Máté Szabolcs</v>
      </c>
      <c r="C181" t="str">
        <f>'BME VBK Felmérő 2019'!C181</f>
        <v>XVMB6W</v>
      </c>
      <c r="D181" t="str">
        <f>'BME VBK Felmérő 2019'!D181</f>
        <v>Nem</v>
      </c>
      <c r="E181" t="str">
        <f>'BME VBK Felmérő 2019'!E181</f>
        <v>Nem</v>
      </c>
      <c r="F181" t="str">
        <f>'BME VBK Felmérő 2019'!F181</f>
        <v>K1</v>
      </c>
      <c r="G181" t="str">
        <f>'BME VBK Felmérő 2019'!G181</f>
        <v>Környezetmérnök</v>
      </c>
      <c r="H181">
        <f>'BME VBK Felmérő 2019'!BF181</f>
        <v>5</v>
      </c>
      <c r="I181" s="11">
        <f>'BME VBK Felmérő 2019'!BG181</f>
        <v>0.35714285714285715</v>
      </c>
      <c r="J181">
        <f>'BME VBK Felmérő 2019'!BH181</f>
        <v>30.909999999999997</v>
      </c>
      <c r="K181" s="11">
        <f>'BME VBK Felmérő 2019'!BI181</f>
        <v>0.46833333333333327</v>
      </c>
      <c r="L181" s="11">
        <f>'BME VBK Felmérő 2019'!BJ181</f>
        <v>0.41273809523809524</v>
      </c>
    </row>
    <row r="182" spans="1:12" x14ac:dyDescent="0.3">
      <c r="A182">
        <f>'BME VBK Felmérő 2019'!A182</f>
        <v>181</v>
      </c>
      <c r="B182" t="str">
        <f>'BME VBK Felmérő 2019'!B182</f>
        <v>Lukács István</v>
      </c>
      <c r="C182" t="str">
        <f>'BME VBK Felmérő 2019'!C182</f>
        <v>GINJF8</v>
      </c>
      <c r="D182" t="str">
        <f>'BME VBK Felmérő 2019'!D182</f>
        <v>Igen</v>
      </c>
      <c r="E182" t="str">
        <f>'BME VBK Felmérő 2019'!E182</f>
        <v>Nem</v>
      </c>
      <c r="F182" t="str">
        <f>'BME VBK Felmérő 2019'!F182</f>
        <v>B4</v>
      </c>
      <c r="G182" t="str">
        <f>'BME VBK Felmérő 2019'!G182</f>
        <v>Biomérnöki</v>
      </c>
      <c r="H182">
        <f>'BME VBK Felmérő 2019'!BF182</f>
        <v>10</v>
      </c>
      <c r="I182" s="11">
        <f>'BME VBK Felmérő 2019'!BG182</f>
        <v>0.7142857142857143</v>
      </c>
      <c r="J182">
        <f>'BME VBK Felmérő 2019'!BH182</f>
        <v>25.67</v>
      </c>
      <c r="K182" s="11">
        <f>'BME VBK Felmérő 2019'!BI182</f>
        <v>0.38893939393939397</v>
      </c>
      <c r="L182" s="11">
        <f>'BME VBK Felmérő 2019'!BJ182</f>
        <v>0.55161255411255417</v>
      </c>
    </row>
    <row r="183" spans="1:12" x14ac:dyDescent="0.3">
      <c r="A183">
        <f>'BME VBK Felmérő 2019'!A183</f>
        <v>182</v>
      </c>
      <c r="B183" t="str">
        <f>'BME VBK Felmérő 2019'!B183</f>
        <v>Csizmazia Gergely</v>
      </c>
      <c r="C183" t="str">
        <f>'BME VBK Felmérő 2019'!C183</f>
        <v>FI7R3V</v>
      </c>
      <c r="D183" t="str">
        <f>'BME VBK Felmérő 2019'!D183</f>
        <v>Nem</v>
      </c>
      <c r="E183" t="str">
        <f>'BME VBK Felmérő 2019'!E183</f>
        <v>Nem</v>
      </c>
      <c r="F183" t="str">
        <f>'BME VBK Felmérő 2019'!F183</f>
        <v>V3</v>
      </c>
      <c r="G183" t="str">
        <f>'BME VBK Felmérő 2019'!G183</f>
        <v>Vegyeszmernok</v>
      </c>
      <c r="H183">
        <f>'BME VBK Felmérő 2019'!BF183</f>
        <v>10</v>
      </c>
      <c r="I183" s="11">
        <f>'BME VBK Felmérő 2019'!BG183</f>
        <v>0.7142857142857143</v>
      </c>
      <c r="J183">
        <f>'BME VBK Felmérő 2019'!BH183</f>
        <v>25.659999999999997</v>
      </c>
      <c r="K183" s="11">
        <f>'BME VBK Felmérő 2019'!BI183</f>
        <v>0.38878787878787874</v>
      </c>
      <c r="L183" s="11">
        <f>'BME VBK Felmérő 2019'!BJ183</f>
        <v>0.55153679653679655</v>
      </c>
    </row>
    <row r="184" spans="1:12" x14ac:dyDescent="0.3">
      <c r="A184">
        <f>'BME VBK Felmérő 2019'!A184</f>
        <v>183</v>
      </c>
      <c r="B184" t="str">
        <f>'BME VBK Felmérő 2019'!B184</f>
        <v>Kiss Mátyás Levente</v>
      </c>
      <c r="C184" t="str">
        <f>'BME VBK Felmérő 2019'!C184</f>
        <v>OYGN9V</v>
      </c>
      <c r="D184" t="str">
        <f>'BME VBK Felmérő 2019'!D184</f>
        <v>Nem</v>
      </c>
      <c r="E184" t="str">
        <f>'BME VBK Felmérő 2019'!E184</f>
        <v>Nem</v>
      </c>
      <c r="F184" t="str">
        <f>'BME VBK Felmérő 2019'!F184</f>
        <v>V4</v>
      </c>
      <c r="G184" t="str">
        <f>'BME VBK Felmérő 2019'!G184</f>
        <v>Vegyész</v>
      </c>
      <c r="H184">
        <f>'BME VBK Felmérő 2019'!BF184</f>
        <v>7</v>
      </c>
      <c r="I184" s="11">
        <f>'BME VBK Felmérő 2019'!BG184</f>
        <v>0.5</v>
      </c>
      <c r="J184">
        <f>'BME VBK Felmérő 2019'!BH184</f>
        <v>28.340000000000003</v>
      </c>
      <c r="K184" s="11">
        <f>'BME VBK Felmérő 2019'!BI184</f>
        <v>0.42939393939393944</v>
      </c>
      <c r="L184" s="11">
        <f>'BME VBK Felmérő 2019'!BJ184</f>
        <v>0.46469696969696972</v>
      </c>
    </row>
    <row r="185" spans="1:12" x14ac:dyDescent="0.3">
      <c r="A185">
        <f>'BME VBK Felmérő 2019'!A185</f>
        <v>184</v>
      </c>
      <c r="B185" t="str">
        <f>'BME VBK Felmérő 2019'!B185</f>
        <v>Szvitán Barnabás</v>
      </c>
      <c r="C185" t="str">
        <f>'BME VBK Felmérő 2019'!C185</f>
        <v>HTSYLR</v>
      </c>
      <c r="D185" t="str">
        <f>'BME VBK Felmérő 2019'!D185</f>
        <v>Nem</v>
      </c>
      <c r="E185" t="str">
        <f>'BME VBK Felmérő 2019'!E185</f>
        <v>Nem</v>
      </c>
      <c r="F185" t="str">
        <f>'BME VBK Felmérő 2019'!F185</f>
        <v>V5</v>
      </c>
      <c r="G185" t="str">
        <f>'BME VBK Felmérő 2019'!G185</f>
        <v>Vegyészmérnök</v>
      </c>
      <c r="H185">
        <f>'BME VBK Felmérő 2019'!BF185</f>
        <v>8</v>
      </c>
      <c r="I185" s="11">
        <f>'BME VBK Felmérő 2019'!BG185</f>
        <v>0.5714285714285714</v>
      </c>
      <c r="J185">
        <f>'BME VBK Felmérő 2019'!BH185</f>
        <v>27.340000000000003</v>
      </c>
      <c r="K185" s="11">
        <f>'BME VBK Felmérő 2019'!BI185</f>
        <v>0.4142424242424243</v>
      </c>
      <c r="L185" s="11">
        <f>'BME VBK Felmérő 2019'!BJ185</f>
        <v>0.49283549783549785</v>
      </c>
    </row>
    <row r="186" spans="1:12" x14ac:dyDescent="0.3">
      <c r="A186">
        <f>'BME VBK Felmérő 2019'!A186</f>
        <v>185</v>
      </c>
      <c r="B186" t="str">
        <f>'BME VBK Felmérő 2019'!B186</f>
        <v>Bagi Nóra Izabella</v>
      </c>
      <c r="C186" t="str">
        <f>'BME VBK Felmérő 2019'!C186</f>
        <v>EATN9Z</v>
      </c>
      <c r="D186" t="str">
        <f>'BME VBK Felmérő 2019'!D186</f>
        <v>Nem</v>
      </c>
      <c r="E186" t="str">
        <f>'BME VBK Felmérő 2019'!E186</f>
        <v>Nem</v>
      </c>
      <c r="F186" t="str">
        <f>'BME VBK Felmérő 2019'!F186</f>
        <v>B4</v>
      </c>
      <c r="G186" t="str">
        <f>'BME VBK Felmérő 2019'!G186</f>
        <v>biomérnöki</v>
      </c>
      <c r="H186">
        <f>'BME VBK Felmérő 2019'!BF186</f>
        <v>5</v>
      </c>
      <c r="I186" s="11">
        <f>'BME VBK Felmérő 2019'!BG186</f>
        <v>0.35714285714285715</v>
      </c>
      <c r="J186">
        <f>'BME VBK Felmérő 2019'!BH186</f>
        <v>30.270000000000003</v>
      </c>
      <c r="K186" s="11">
        <f>'BME VBK Felmérő 2019'!BI186</f>
        <v>0.45863636363636368</v>
      </c>
      <c r="L186" s="11">
        <f>'BME VBK Felmérő 2019'!BJ186</f>
        <v>0.40788961038961041</v>
      </c>
    </row>
    <row r="187" spans="1:12" x14ac:dyDescent="0.3">
      <c r="A187">
        <f>'BME VBK Felmérő 2019'!A187</f>
        <v>186</v>
      </c>
      <c r="B187" t="str">
        <f>'BME VBK Felmérő 2019'!B187</f>
        <v>Bacskó Bernadett</v>
      </c>
      <c r="C187" t="str">
        <f>'BME VBK Felmérő 2019'!C187</f>
        <v>M1DEWJ</v>
      </c>
      <c r="D187" t="str">
        <f>'BME VBK Felmérő 2019'!D187</f>
        <v>Igen</v>
      </c>
      <c r="E187" t="str">
        <f>'BME VBK Felmérő 2019'!E187</f>
        <v>Nem</v>
      </c>
      <c r="F187" t="str">
        <f>'BME VBK Felmérő 2019'!F187</f>
        <v>B3</v>
      </c>
      <c r="G187" t="str">
        <f>'BME VBK Felmérő 2019'!G187</f>
        <v>Biomérnöki</v>
      </c>
      <c r="H187">
        <f>'BME VBK Felmérő 2019'!BF187</f>
        <v>3</v>
      </c>
      <c r="I187" s="11">
        <f>'BME VBK Felmérő 2019'!BG187</f>
        <v>0.21428571428571427</v>
      </c>
      <c r="J187">
        <f>'BME VBK Felmérő 2019'!BH187</f>
        <v>32.25</v>
      </c>
      <c r="K187" s="11">
        <f>'BME VBK Felmérő 2019'!BI187</f>
        <v>0.48863636363636365</v>
      </c>
      <c r="L187" s="11">
        <f>'BME VBK Felmérő 2019'!BJ187</f>
        <v>0.35146103896103897</v>
      </c>
    </row>
    <row r="188" spans="1:12" x14ac:dyDescent="0.3">
      <c r="A188">
        <f>'BME VBK Felmérő 2019'!A188</f>
        <v>187</v>
      </c>
      <c r="B188" t="str">
        <f>'BME VBK Felmérő 2019'!B188</f>
        <v>Bató Rebeka</v>
      </c>
      <c r="C188" t="str">
        <f>'BME VBK Felmérő 2019'!C188</f>
        <v>BG8ICE</v>
      </c>
      <c r="D188" t="str">
        <f>'BME VBK Felmérő 2019'!D188</f>
        <v>Nem</v>
      </c>
      <c r="E188" t="str">
        <f>'BME VBK Felmérő 2019'!E188</f>
        <v>Nem</v>
      </c>
      <c r="F188" t="str">
        <f>'BME VBK Felmérő 2019'!F188</f>
        <v>K1</v>
      </c>
      <c r="G188" t="str">
        <f>'BME VBK Felmérő 2019'!G188</f>
        <v>Környezetmérnőki</v>
      </c>
      <c r="H188">
        <f>'BME VBK Felmérő 2019'!BF188</f>
        <v>4</v>
      </c>
      <c r="I188" s="11">
        <f>'BME VBK Felmérő 2019'!BG188</f>
        <v>0.2857142857142857</v>
      </c>
      <c r="J188">
        <f>'BME VBK Felmérő 2019'!BH188</f>
        <v>31.17</v>
      </c>
      <c r="K188" s="11">
        <f>'BME VBK Felmérő 2019'!BI188</f>
        <v>0.47227272727272729</v>
      </c>
      <c r="L188" s="11">
        <f>'BME VBK Felmérő 2019'!BJ188</f>
        <v>0.37899350649350649</v>
      </c>
    </row>
    <row r="189" spans="1:12" x14ac:dyDescent="0.3">
      <c r="A189">
        <f>'BME VBK Felmérő 2019'!A189</f>
        <v>188</v>
      </c>
      <c r="B189" t="str">
        <f>'BME VBK Felmérő 2019'!B189</f>
        <v>Fekete János Bence</v>
      </c>
      <c r="C189" t="str">
        <f>'BME VBK Felmérő 2019'!C189</f>
        <v>B7O8WE</v>
      </c>
      <c r="D189" t="str">
        <f>'BME VBK Felmérő 2019'!D189</f>
        <v>Nem</v>
      </c>
      <c r="E189" t="str">
        <f>'BME VBK Felmérő 2019'!E189</f>
        <v>Nem</v>
      </c>
      <c r="F189" t="str">
        <f>'BME VBK Felmérő 2019'!F189</f>
        <v>V4</v>
      </c>
      <c r="G189" t="str">
        <f>'BME VBK Felmérő 2019'!G189</f>
        <v>Vegyészmérnöki</v>
      </c>
      <c r="H189">
        <f>'BME VBK Felmérő 2019'!BF189</f>
        <v>7</v>
      </c>
      <c r="I189" s="11">
        <f>'BME VBK Felmérő 2019'!BG189</f>
        <v>0.5</v>
      </c>
      <c r="J189">
        <f>'BME VBK Felmérő 2019'!BH189</f>
        <v>27.85</v>
      </c>
      <c r="K189" s="11">
        <f>'BME VBK Felmérő 2019'!BI189</f>
        <v>0.42196969696969699</v>
      </c>
      <c r="L189" s="11">
        <f>'BME VBK Felmérő 2019'!BJ189</f>
        <v>0.4609848484848485</v>
      </c>
    </row>
    <row r="190" spans="1:12" x14ac:dyDescent="0.3">
      <c r="A190">
        <f>'BME VBK Felmérő 2019'!A190</f>
        <v>189</v>
      </c>
      <c r="B190" t="str">
        <f>'BME VBK Felmérő 2019'!B190</f>
        <v>Zsoldos Melissza</v>
      </c>
      <c r="C190" t="str">
        <f>'BME VBK Felmérő 2019'!C190</f>
        <v>GHTAT1</v>
      </c>
      <c r="D190" t="str">
        <f>'BME VBK Felmérő 2019'!D190</f>
        <v>Igen</v>
      </c>
      <c r="E190" t="str">
        <f>'BME VBK Felmérő 2019'!E190</f>
        <v>Nem</v>
      </c>
      <c r="F190" t="str">
        <f>'BME VBK Felmérő 2019'!F190</f>
        <v>V2</v>
      </c>
      <c r="G190" t="str">
        <f>'BME VBK Felmérő 2019'!G190</f>
        <v>vegyészmérnök</v>
      </c>
      <c r="H190">
        <f>'BME VBK Felmérő 2019'!BF190</f>
        <v>9</v>
      </c>
      <c r="I190" s="11">
        <f>'BME VBK Felmérő 2019'!BG190</f>
        <v>0.6428571428571429</v>
      </c>
      <c r="J190">
        <f>'BME VBK Felmérő 2019'!BH190</f>
        <v>25.83</v>
      </c>
      <c r="K190" s="11">
        <f>'BME VBK Felmérő 2019'!BI190</f>
        <v>0.39136363636363636</v>
      </c>
      <c r="L190" s="11">
        <f>'BME VBK Felmérő 2019'!BJ190</f>
        <v>0.51711038961038969</v>
      </c>
    </row>
    <row r="191" spans="1:12" x14ac:dyDescent="0.3">
      <c r="A191">
        <f>'BME VBK Felmérő 2019'!A191</f>
        <v>190</v>
      </c>
      <c r="B191" t="str">
        <f>'BME VBK Felmérő 2019'!B191</f>
        <v>Pintér Patrik</v>
      </c>
      <c r="C191" t="str">
        <f>'BME VBK Felmérő 2019'!C191</f>
        <v>B1Y5EZ</v>
      </c>
      <c r="D191" t="str">
        <f>'BME VBK Felmérő 2019'!D191</f>
        <v>Nem</v>
      </c>
      <c r="E191" t="str">
        <f>'BME VBK Felmérő 2019'!E191</f>
        <v>Nem</v>
      </c>
      <c r="F191" t="str">
        <f>'BME VBK Felmérő 2019'!F191</f>
        <v>B4</v>
      </c>
      <c r="G191" t="str">
        <f>'BME VBK Felmérő 2019'!G191</f>
        <v>biomérnök</v>
      </c>
      <c r="H191">
        <f>'BME VBK Felmérő 2019'!BF191</f>
        <v>9</v>
      </c>
      <c r="I191" s="11">
        <f>'BME VBK Felmérő 2019'!BG191</f>
        <v>0.6428571428571429</v>
      </c>
      <c r="J191">
        <f>'BME VBK Felmérő 2019'!BH191</f>
        <v>25.83</v>
      </c>
      <c r="K191" s="11">
        <f>'BME VBK Felmérő 2019'!BI191</f>
        <v>0.39136363636363636</v>
      </c>
      <c r="L191" s="11">
        <f>'BME VBK Felmérő 2019'!BJ191</f>
        <v>0.51711038961038969</v>
      </c>
    </row>
    <row r="192" spans="1:12" x14ac:dyDescent="0.3">
      <c r="A192">
        <f>'BME VBK Felmérő 2019'!A192</f>
        <v>191</v>
      </c>
      <c r="B192" t="str">
        <f>'BME VBK Felmérő 2019'!B192</f>
        <v>Pozsár Adrienn</v>
      </c>
      <c r="C192" t="str">
        <f>'BME VBK Felmérő 2019'!C192</f>
        <v>VN8KX5</v>
      </c>
      <c r="D192" t="str">
        <f>'BME VBK Felmérő 2019'!D192</f>
        <v>Igen</v>
      </c>
      <c r="E192" t="str">
        <f>'BME VBK Felmérő 2019'!E192</f>
        <v>Igen</v>
      </c>
      <c r="F192" t="str">
        <f>'BME VBK Felmérő 2019'!F192</f>
        <v>B4</v>
      </c>
      <c r="G192" t="str">
        <f>'BME VBK Felmérő 2019'!G192</f>
        <v>Biomérnök</v>
      </c>
      <c r="H192">
        <f>'BME VBK Felmérő 2019'!BF192</f>
        <v>10</v>
      </c>
      <c r="I192" s="11">
        <f>'BME VBK Felmérő 2019'!BG192</f>
        <v>0.7142857142857143</v>
      </c>
      <c r="J192">
        <f>'BME VBK Felmérő 2019'!BH192</f>
        <v>24.83</v>
      </c>
      <c r="K192" s="11">
        <f>'BME VBK Felmérő 2019'!BI192</f>
        <v>0.37621212121212116</v>
      </c>
      <c r="L192" s="11">
        <f>'BME VBK Felmérő 2019'!BJ192</f>
        <v>0.54524891774891771</v>
      </c>
    </row>
    <row r="193" spans="1:12" x14ac:dyDescent="0.3">
      <c r="A193">
        <f>'BME VBK Felmérő 2019'!A193</f>
        <v>192</v>
      </c>
      <c r="B193" t="str">
        <f>'BME VBK Felmérő 2019'!B193</f>
        <v>Balog Péter Bendegúz</v>
      </c>
      <c r="C193" t="str">
        <f>'BME VBK Felmérő 2019'!C193</f>
        <v>JNDSB5</v>
      </c>
      <c r="D193" t="str">
        <f>'BME VBK Felmérő 2019'!D193</f>
        <v>Nem</v>
      </c>
      <c r="E193" t="str">
        <f>'BME VBK Felmérő 2019'!E193</f>
        <v>Nem</v>
      </c>
      <c r="F193" t="str">
        <f>'BME VBK Felmérő 2019'!F193</f>
        <v>B1</v>
      </c>
      <c r="G193" t="str">
        <f>'BME VBK Felmérő 2019'!G193</f>
        <v>Biomérnök</v>
      </c>
      <c r="H193">
        <f>'BME VBK Felmérő 2019'!BF193</f>
        <v>7</v>
      </c>
      <c r="I193" s="11">
        <f>'BME VBK Felmérő 2019'!BG193</f>
        <v>0.5</v>
      </c>
      <c r="J193">
        <f>'BME VBK Felmérő 2019'!BH193</f>
        <v>27.659999999999997</v>
      </c>
      <c r="K193" s="11">
        <f>'BME VBK Felmérő 2019'!BI193</f>
        <v>0.41909090909090901</v>
      </c>
      <c r="L193" s="11">
        <f>'BME VBK Felmérő 2019'!BJ193</f>
        <v>0.45954545454545448</v>
      </c>
    </row>
    <row r="194" spans="1:12" x14ac:dyDescent="0.3">
      <c r="A194">
        <f>'BME VBK Felmérő 2019'!A194</f>
        <v>193</v>
      </c>
      <c r="B194" t="str">
        <f>'BME VBK Felmérő 2019'!B194</f>
        <v>Kadlicskó Gréta</v>
      </c>
      <c r="C194" t="str">
        <f>'BME VBK Felmérő 2019'!C194</f>
        <v>KW1BKO</v>
      </c>
      <c r="D194" t="str">
        <f>'BME VBK Felmérő 2019'!D194</f>
        <v>Nem</v>
      </c>
      <c r="E194" t="str">
        <f>'BME VBK Felmérő 2019'!E194</f>
        <v>Nem</v>
      </c>
      <c r="F194" t="str">
        <f>'BME VBK Felmérő 2019'!F194</f>
        <v>B4</v>
      </c>
      <c r="G194" t="str">
        <f>'BME VBK Felmérő 2019'!G194</f>
        <v>Biomérnök</v>
      </c>
      <c r="H194">
        <f>'BME VBK Felmérő 2019'!BF194</f>
        <v>2</v>
      </c>
      <c r="I194" s="11">
        <f>'BME VBK Felmérő 2019'!BG194</f>
        <v>0.14285714285714285</v>
      </c>
      <c r="J194">
        <f>'BME VBK Felmérő 2019'!BH194</f>
        <v>32.659999999999997</v>
      </c>
      <c r="K194" s="11">
        <f>'BME VBK Felmérő 2019'!BI194</f>
        <v>0.49484848484848482</v>
      </c>
      <c r="L194" s="11">
        <f>'BME VBK Felmérő 2019'!BJ194</f>
        <v>0.31885281385281383</v>
      </c>
    </row>
    <row r="195" spans="1:12" x14ac:dyDescent="0.3">
      <c r="A195">
        <f>'BME VBK Felmérő 2019'!A195</f>
        <v>194</v>
      </c>
      <c r="B195" t="str">
        <f>'BME VBK Felmérő 2019'!B195</f>
        <v>Kőnig Ronald</v>
      </c>
      <c r="C195" t="str">
        <f>'BME VBK Felmérő 2019'!C195</f>
        <v>JD8SJ6</v>
      </c>
      <c r="D195" t="str">
        <f>'BME VBK Felmérő 2019'!D195</f>
        <v>Igen</v>
      </c>
      <c r="E195" t="str">
        <f>'BME VBK Felmérő 2019'!E195</f>
        <v>Igen</v>
      </c>
      <c r="F195" t="str">
        <f>'BME VBK Felmérő 2019'!F195</f>
        <v>B2</v>
      </c>
      <c r="G195" t="str">
        <f>'BME VBK Felmérő 2019'!G195</f>
        <v>Biomérnöki</v>
      </c>
      <c r="H195">
        <f>'BME VBK Felmérő 2019'!BF195</f>
        <v>8</v>
      </c>
      <c r="I195" s="11">
        <f>'BME VBK Felmérő 2019'!BG195</f>
        <v>0.5714285714285714</v>
      </c>
      <c r="J195">
        <f>'BME VBK Felmérő 2019'!BH195</f>
        <v>26.5</v>
      </c>
      <c r="K195" s="11">
        <f>'BME VBK Felmérő 2019'!BI195</f>
        <v>0.40151515151515149</v>
      </c>
      <c r="L195" s="11">
        <f>'BME VBK Felmérő 2019'!BJ195</f>
        <v>0.48647186147186144</v>
      </c>
    </row>
    <row r="196" spans="1:12" x14ac:dyDescent="0.3">
      <c r="A196">
        <f>'BME VBK Felmérő 2019'!A196</f>
        <v>195</v>
      </c>
      <c r="B196" t="str">
        <f>'BME VBK Felmérő 2019'!B196</f>
        <v>Szőke Bence</v>
      </c>
      <c r="C196" t="str">
        <f>'BME VBK Felmérő 2019'!C196</f>
        <v>R7PJQM</v>
      </c>
      <c r="D196" t="str">
        <f>'BME VBK Felmérő 2019'!D196</f>
        <v>Nem</v>
      </c>
      <c r="E196" t="str">
        <f>'BME VBK Felmérő 2019'!E196</f>
        <v>Nem</v>
      </c>
      <c r="F196" t="str">
        <f>'BME VBK Felmérő 2019'!F196</f>
        <v>B4</v>
      </c>
      <c r="G196" t="str">
        <f>'BME VBK Felmérő 2019'!G196</f>
        <v>biomérnök</v>
      </c>
      <c r="H196">
        <f>'BME VBK Felmérő 2019'!BF196</f>
        <v>6</v>
      </c>
      <c r="I196" s="11">
        <f>'BME VBK Felmérő 2019'!BG196</f>
        <v>0.42857142857142855</v>
      </c>
      <c r="J196">
        <f>'BME VBK Felmérő 2019'!BH196</f>
        <v>28.5</v>
      </c>
      <c r="K196" s="11">
        <f>'BME VBK Felmérő 2019'!BI196</f>
        <v>0.43181818181818182</v>
      </c>
      <c r="L196" s="11">
        <f>'BME VBK Felmérő 2019'!BJ196</f>
        <v>0.43019480519480519</v>
      </c>
    </row>
    <row r="197" spans="1:12" x14ac:dyDescent="0.3">
      <c r="A197">
        <f>'BME VBK Felmérő 2019'!A197</f>
        <v>196</v>
      </c>
      <c r="B197" t="str">
        <f>'BME VBK Felmérő 2019'!B197</f>
        <v>Papp Mercédesz</v>
      </c>
      <c r="C197" t="str">
        <f>'BME VBK Felmérő 2019'!C197</f>
        <v>PAY3AU</v>
      </c>
      <c r="D197" t="str">
        <f>'BME VBK Felmérő 2019'!D197</f>
        <v>Igen</v>
      </c>
      <c r="E197" t="str">
        <f>'BME VBK Felmérő 2019'!E197</f>
        <v>Igen</v>
      </c>
      <c r="F197" t="str">
        <f>'BME VBK Felmérő 2019'!F197</f>
        <v>b3</v>
      </c>
      <c r="G197" t="str">
        <f>'BME VBK Felmérő 2019'!G197</f>
        <v>biomérnöki</v>
      </c>
      <c r="H197">
        <f>'BME VBK Felmérő 2019'!BF197</f>
        <v>5</v>
      </c>
      <c r="I197" s="11">
        <f>'BME VBK Felmérő 2019'!BG197</f>
        <v>0.35714285714285715</v>
      </c>
      <c r="J197">
        <f>'BME VBK Felmérő 2019'!BH197</f>
        <v>29.43</v>
      </c>
      <c r="K197" s="11">
        <f>'BME VBK Felmérő 2019'!BI197</f>
        <v>0.44590909090909092</v>
      </c>
      <c r="L197" s="11">
        <f>'BME VBK Felmérő 2019'!BJ197</f>
        <v>0.40152597402597401</v>
      </c>
    </row>
    <row r="198" spans="1:12" x14ac:dyDescent="0.3">
      <c r="A198">
        <f>'BME VBK Felmérő 2019'!A198</f>
        <v>197</v>
      </c>
      <c r="B198" t="str">
        <f>'BME VBK Felmérő 2019'!B198</f>
        <v>Kovács Anna Virág</v>
      </c>
      <c r="C198" t="str">
        <f>'BME VBK Felmérő 2019'!C198</f>
        <v>TM5ZGM</v>
      </c>
      <c r="D198" t="str">
        <f>'BME VBK Felmérő 2019'!D198</f>
        <v>Igen</v>
      </c>
      <c r="E198" t="str">
        <f>'BME VBK Felmérő 2019'!E198</f>
        <v>Nem</v>
      </c>
      <c r="F198" t="str">
        <f>'BME VBK Felmérő 2019'!F198</f>
        <v>K12</v>
      </c>
      <c r="G198" t="str">
        <f>'BME VBK Felmérő 2019'!G198</f>
        <v>Környezetmérnöki</v>
      </c>
      <c r="H198">
        <f>'BME VBK Felmérő 2019'!BF198</f>
        <v>7</v>
      </c>
      <c r="I198" s="11">
        <f>'BME VBK Felmérő 2019'!BG198</f>
        <v>0.5</v>
      </c>
      <c r="J198">
        <f>'BME VBK Felmérő 2019'!BH198</f>
        <v>27.340000000000003</v>
      </c>
      <c r="K198" s="11">
        <f>'BME VBK Felmérő 2019'!BI198</f>
        <v>0.4142424242424243</v>
      </c>
      <c r="L198" s="11">
        <f>'BME VBK Felmérő 2019'!BJ198</f>
        <v>0.45712121212121215</v>
      </c>
    </row>
    <row r="199" spans="1:12" x14ac:dyDescent="0.3">
      <c r="A199">
        <f>'BME VBK Felmérő 2019'!A199</f>
        <v>198</v>
      </c>
      <c r="B199" t="str">
        <f>'BME VBK Felmérő 2019'!B199</f>
        <v>Simon Klaudia</v>
      </c>
      <c r="C199" t="str">
        <f>'BME VBK Felmérő 2019'!C199</f>
        <v>CMVKPP</v>
      </c>
      <c r="D199" t="str">
        <f>'BME VBK Felmérő 2019'!D199</f>
        <v>Igen</v>
      </c>
      <c r="E199" t="str">
        <f>'BME VBK Felmérő 2019'!E199</f>
        <v>Nem</v>
      </c>
      <c r="F199" t="str">
        <f>'BME VBK Felmérő 2019'!F199</f>
        <v>B3</v>
      </c>
      <c r="G199" t="str">
        <f>'BME VBK Felmérő 2019'!G199</f>
        <v>B3</v>
      </c>
      <c r="H199">
        <f>'BME VBK Felmérő 2019'!BF199</f>
        <v>7</v>
      </c>
      <c r="I199" s="11">
        <f>'BME VBK Felmérő 2019'!BG199</f>
        <v>0.5</v>
      </c>
      <c r="J199">
        <f>'BME VBK Felmérő 2019'!BH199</f>
        <v>27.33</v>
      </c>
      <c r="K199" s="11">
        <f>'BME VBK Felmérő 2019'!BI199</f>
        <v>0.41409090909090907</v>
      </c>
      <c r="L199" s="11">
        <f>'BME VBK Felmérő 2019'!BJ199</f>
        <v>0.45704545454545453</v>
      </c>
    </row>
    <row r="200" spans="1:12" x14ac:dyDescent="0.3">
      <c r="A200">
        <f>'BME VBK Felmérő 2019'!A200</f>
        <v>199</v>
      </c>
      <c r="B200" t="str">
        <f>'BME VBK Felmérő 2019'!B200</f>
        <v>Sinkovics Ákos Levente</v>
      </c>
      <c r="C200" t="str">
        <f>'BME VBK Felmérő 2019'!C200</f>
        <v>EN22ZJ</v>
      </c>
      <c r="D200" t="str">
        <f>'BME VBK Felmérő 2019'!D200</f>
        <v>Nem</v>
      </c>
      <c r="E200" t="str">
        <f>'BME VBK Felmérő 2019'!E200</f>
        <v>Nem</v>
      </c>
      <c r="F200" t="str">
        <f>'BME VBK Felmérő 2019'!F200</f>
        <v>V3</v>
      </c>
      <c r="G200" t="str">
        <f>'BME VBK Felmérő 2019'!G200</f>
        <v>Vegyészmérnöki</v>
      </c>
      <c r="H200">
        <f>'BME VBK Felmérő 2019'!BF200</f>
        <v>9</v>
      </c>
      <c r="I200" s="11">
        <f>'BME VBK Felmérő 2019'!BG200</f>
        <v>0.6428571428571429</v>
      </c>
      <c r="J200">
        <f>'BME VBK Felmérő 2019'!BH200</f>
        <v>25.259999999999998</v>
      </c>
      <c r="K200" s="11">
        <f>'BME VBK Felmérő 2019'!BI200</f>
        <v>0.38272727272727269</v>
      </c>
      <c r="L200" s="11">
        <f>'BME VBK Felmérő 2019'!BJ200</f>
        <v>0.5127922077922078</v>
      </c>
    </row>
    <row r="201" spans="1:12" x14ac:dyDescent="0.3">
      <c r="A201">
        <f>'BME VBK Felmérő 2019'!A201</f>
        <v>200</v>
      </c>
      <c r="B201" t="str">
        <f>'BME VBK Felmérő 2019'!B201</f>
        <v>Nagyapáti Anna Panna</v>
      </c>
      <c r="C201" t="str">
        <f>'BME VBK Felmérő 2019'!C201</f>
        <v>MFTK83</v>
      </c>
      <c r="D201" t="str">
        <f>'BME VBK Felmérő 2019'!D201</f>
        <v>Nem</v>
      </c>
      <c r="E201" t="str">
        <f>'BME VBK Felmérő 2019'!E201</f>
        <v>Nem</v>
      </c>
      <c r="F201" t="str">
        <f>'BME VBK Felmérő 2019'!F201</f>
        <v>V5</v>
      </c>
      <c r="G201" t="str">
        <f>'BME VBK Felmérő 2019'!G201</f>
        <v>Vegyészmérnök</v>
      </c>
      <c r="H201">
        <f>'BME VBK Felmérő 2019'!BF201</f>
        <v>8</v>
      </c>
      <c r="I201" s="11">
        <f>'BME VBK Felmérő 2019'!BG201</f>
        <v>0.5714285714285714</v>
      </c>
      <c r="J201">
        <f>'BME VBK Felmérő 2019'!BH201</f>
        <v>26.25</v>
      </c>
      <c r="K201" s="11">
        <f>'BME VBK Felmérő 2019'!BI201</f>
        <v>0.39772727272727271</v>
      </c>
      <c r="L201" s="11">
        <f>'BME VBK Felmérő 2019'!BJ201</f>
        <v>0.48457792207792205</v>
      </c>
    </row>
    <row r="202" spans="1:12" x14ac:dyDescent="0.3">
      <c r="A202">
        <f>'BME VBK Felmérő 2019'!A202</f>
        <v>201</v>
      </c>
      <c r="B202" t="str">
        <f>'BME VBK Felmérő 2019'!B202</f>
        <v>Schmidt Mate</v>
      </c>
      <c r="C202" t="str">
        <f>'BME VBK Felmérő 2019'!C202</f>
        <v>QFS97Q</v>
      </c>
      <c r="D202" t="str">
        <f>'BME VBK Felmérő 2019'!D202</f>
        <v>Nem</v>
      </c>
      <c r="E202" t="str">
        <f>'BME VBK Felmérő 2019'!E202</f>
        <v>Igen</v>
      </c>
      <c r="F202" t="str">
        <f>'BME VBK Felmérő 2019'!F202</f>
        <v>V3</v>
      </c>
      <c r="G202" t="str">
        <f>'BME VBK Felmérő 2019'!G202</f>
        <v>Vegyeszmernok</v>
      </c>
      <c r="H202">
        <f>'BME VBK Felmérő 2019'!BF202</f>
        <v>9</v>
      </c>
      <c r="I202" s="11">
        <f>'BME VBK Felmérő 2019'!BG202</f>
        <v>0.6428571428571429</v>
      </c>
      <c r="J202">
        <f>'BME VBK Felmérő 2019'!BH202</f>
        <v>25.090000000000003</v>
      </c>
      <c r="K202" s="11">
        <f>'BME VBK Felmérő 2019'!BI202</f>
        <v>0.38015151515151518</v>
      </c>
      <c r="L202" s="11">
        <f>'BME VBK Felmérő 2019'!BJ202</f>
        <v>0.51150432900432907</v>
      </c>
    </row>
    <row r="203" spans="1:12" x14ac:dyDescent="0.3">
      <c r="A203">
        <f>'BME VBK Felmérő 2019'!A203</f>
        <v>202</v>
      </c>
      <c r="B203" t="str">
        <f>'BME VBK Felmérő 2019'!B203</f>
        <v>Kiss Kira Vanda</v>
      </c>
      <c r="C203" t="str">
        <f>'BME VBK Felmérő 2019'!C203</f>
        <v>O07T0L</v>
      </c>
      <c r="D203" t="str">
        <f>'BME VBK Felmérő 2019'!D203</f>
        <v>Igen</v>
      </c>
      <c r="E203" t="str">
        <f>'BME VBK Felmérő 2019'!E203</f>
        <v>Nem</v>
      </c>
      <c r="F203" t="str">
        <f>'BME VBK Felmérő 2019'!F203</f>
        <v>K12</v>
      </c>
      <c r="G203" t="str">
        <f>'BME VBK Felmérő 2019'!G203</f>
        <v>környezetmérnök</v>
      </c>
      <c r="H203">
        <f>'BME VBK Felmérő 2019'!BF203</f>
        <v>7</v>
      </c>
      <c r="I203" s="11">
        <f>'BME VBK Felmérő 2019'!BG203</f>
        <v>0.5</v>
      </c>
      <c r="J203">
        <f>'BME VBK Felmérő 2019'!BH203</f>
        <v>26.770000000000003</v>
      </c>
      <c r="K203" s="11">
        <f>'BME VBK Felmérő 2019'!BI203</f>
        <v>0.40560606060606064</v>
      </c>
      <c r="L203" s="11">
        <f>'BME VBK Felmérő 2019'!BJ203</f>
        <v>0.45280303030303032</v>
      </c>
    </row>
    <row r="204" spans="1:12" x14ac:dyDescent="0.3">
      <c r="A204">
        <f>'BME VBK Felmérő 2019'!A204</f>
        <v>203</v>
      </c>
      <c r="B204" t="str">
        <f>'BME VBK Felmérő 2019'!B204</f>
        <v>Petrics Magdolna</v>
      </c>
      <c r="C204" t="str">
        <f>'BME VBK Felmérő 2019'!C204</f>
        <v>RMVVO7</v>
      </c>
      <c r="D204" t="str">
        <f>'BME VBK Felmérő 2019'!D204</f>
        <v>Igen</v>
      </c>
      <c r="E204" t="str">
        <f>'BME VBK Felmérő 2019'!E204</f>
        <v>Nem</v>
      </c>
      <c r="F204" t="str">
        <f>'BME VBK Felmérő 2019'!F204</f>
        <v>K12</v>
      </c>
      <c r="G204" t="str">
        <f>'BME VBK Felmérő 2019'!G204</f>
        <v>Környezetmérnök</v>
      </c>
      <c r="H204">
        <f>'BME VBK Felmérő 2019'!BF204</f>
        <v>5</v>
      </c>
      <c r="I204" s="11">
        <f>'BME VBK Felmérő 2019'!BG204</f>
        <v>0.35714285714285715</v>
      </c>
      <c r="J204">
        <f>'BME VBK Felmérő 2019'!BH204</f>
        <v>28.75</v>
      </c>
      <c r="K204" s="11">
        <f>'BME VBK Felmérő 2019'!BI204</f>
        <v>0.43560606060606061</v>
      </c>
      <c r="L204" s="11">
        <f>'BME VBK Felmérő 2019'!BJ204</f>
        <v>0.39637445887445888</v>
      </c>
    </row>
    <row r="205" spans="1:12" x14ac:dyDescent="0.3">
      <c r="A205">
        <f>'BME VBK Felmérő 2019'!A205</f>
        <v>204</v>
      </c>
      <c r="B205" t="str">
        <f>'BME VBK Felmérő 2019'!B205</f>
        <v>Kurkó Ákos</v>
      </c>
      <c r="C205" t="str">
        <f>'BME VBK Felmérő 2019'!C205</f>
        <v>SUMJ2B</v>
      </c>
      <c r="D205" t="str">
        <f>'BME VBK Felmérő 2019'!D205</f>
        <v>Nem</v>
      </c>
      <c r="E205" t="str">
        <f>'BME VBK Felmérő 2019'!E205</f>
        <v>Nem</v>
      </c>
      <c r="F205" t="str">
        <f>'BME VBK Felmérő 2019'!F205</f>
        <v>B2</v>
      </c>
      <c r="G205" t="str">
        <f>'BME VBK Felmérő 2019'!G205</f>
        <v>Biomérnök</v>
      </c>
      <c r="H205">
        <f>'BME VBK Felmérő 2019'!BF205</f>
        <v>6</v>
      </c>
      <c r="I205" s="11">
        <f>'BME VBK Felmérő 2019'!BG205</f>
        <v>0.42857142857142855</v>
      </c>
      <c r="J205">
        <f>'BME VBK Felmérő 2019'!BH205</f>
        <v>27.75</v>
      </c>
      <c r="K205" s="11">
        <f>'BME VBK Felmérő 2019'!BI205</f>
        <v>0.42045454545454547</v>
      </c>
      <c r="L205" s="11">
        <f>'BME VBK Felmérő 2019'!BJ205</f>
        <v>0.42451298701298701</v>
      </c>
    </row>
    <row r="206" spans="1:12" x14ac:dyDescent="0.3">
      <c r="A206">
        <f>'BME VBK Felmérő 2019'!A206</f>
        <v>205</v>
      </c>
      <c r="B206" t="str">
        <f>'BME VBK Felmérő 2019'!B206</f>
        <v>Nemeskéri Dóra</v>
      </c>
      <c r="C206" t="str">
        <f>'BME VBK Felmérő 2019'!C206</f>
        <v>DGSLKA</v>
      </c>
      <c r="D206" t="str">
        <f>'BME VBK Felmérő 2019'!D206</f>
        <v>Nem</v>
      </c>
      <c r="E206" t="str">
        <f>'BME VBK Felmérő 2019'!E206</f>
        <v>Nem</v>
      </c>
      <c r="F206" t="str">
        <f>'BME VBK Felmérő 2019'!F206</f>
        <v>B3</v>
      </c>
      <c r="G206" t="str">
        <f>'BME VBK Felmérő 2019'!G206</f>
        <v>Biomérnök</v>
      </c>
      <c r="H206">
        <f>'BME VBK Felmérő 2019'!BF206</f>
        <v>8</v>
      </c>
      <c r="I206" s="11">
        <f>'BME VBK Felmérő 2019'!BG206</f>
        <v>0.5714285714285714</v>
      </c>
      <c r="J206">
        <f>'BME VBK Felmérő 2019'!BH206</f>
        <v>25.6</v>
      </c>
      <c r="K206" s="11">
        <f>'BME VBK Felmérő 2019'!BI206</f>
        <v>0.38787878787878788</v>
      </c>
      <c r="L206" s="11">
        <f>'BME VBK Felmérő 2019'!BJ206</f>
        <v>0.47965367965367967</v>
      </c>
    </row>
    <row r="207" spans="1:12" x14ac:dyDescent="0.3">
      <c r="A207">
        <f>'BME VBK Felmérő 2019'!A207</f>
        <v>206</v>
      </c>
      <c r="B207" t="str">
        <f>'BME VBK Felmérő 2019'!B207</f>
        <v>Füzesi Máté</v>
      </c>
      <c r="C207" t="str">
        <f>'BME VBK Felmérő 2019'!C207</f>
        <v>JVOGYM</v>
      </c>
      <c r="D207" t="str">
        <f>'BME VBK Felmérő 2019'!D207</f>
        <v>Nem</v>
      </c>
      <c r="E207" t="str">
        <f>'BME VBK Felmérő 2019'!E207</f>
        <v>Nem</v>
      </c>
      <c r="F207" t="str">
        <f>'BME VBK Felmérő 2019'!F207</f>
        <v>B3</v>
      </c>
      <c r="G207" t="str">
        <f>'BME VBK Felmérő 2019'!G207</f>
        <v>biomérnök</v>
      </c>
      <c r="H207">
        <f>'BME VBK Felmérő 2019'!BF207</f>
        <v>6</v>
      </c>
      <c r="I207" s="11">
        <f>'BME VBK Felmérő 2019'!BG207</f>
        <v>0.42857142857142855</v>
      </c>
      <c r="J207">
        <f>'BME VBK Felmérő 2019'!BH207</f>
        <v>27.58</v>
      </c>
      <c r="K207" s="11">
        <f>'BME VBK Felmérő 2019'!BI207</f>
        <v>0.41787878787878785</v>
      </c>
      <c r="L207" s="11">
        <f>'BME VBK Felmérő 2019'!BJ207</f>
        <v>0.42322510822510817</v>
      </c>
    </row>
    <row r="208" spans="1:12" x14ac:dyDescent="0.3">
      <c r="A208">
        <f>'BME VBK Felmérő 2019'!A208</f>
        <v>207</v>
      </c>
      <c r="B208" t="str">
        <f>'BME VBK Felmérő 2019'!B208</f>
        <v>Pallai Amarillisz</v>
      </c>
      <c r="C208" t="str">
        <f>'BME VBK Felmérő 2019'!C208</f>
        <v>FN213L</v>
      </c>
      <c r="D208" t="str">
        <f>'BME VBK Felmérő 2019'!D208</f>
        <v>Igen</v>
      </c>
      <c r="E208" t="str">
        <f>'BME VBK Felmérő 2019'!E208</f>
        <v>Igen</v>
      </c>
      <c r="F208" t="str">
        <f>'BME VBK Felmérő 2019'!F208</f>
        <v>B2</v>
      </c>
      <c r="G208" t="str">
        <f>'BME VBK Felmérő 2019'!G208</f>
        <v>BIOMERNOK</v>
      </c>
      <c r="H208">
        <f>'BME VBK Felmérő 2019'!BF208</f>
        <v>7</v>
      </c>
      <c r="I208" s="11">
        <f>'BME VBK Felmérő 2019'!BG208</f>
        <v>0.5</v>
      </c>
      <c r="J208">
        <f>'BME VBK Felmérő 2019'!BH208</f>
        <v>26.5</v>
      </c>
      <c r="K208" s="11">
        <f>'BME VBK Felmérő 2019'!BI208</f>
        <v>0.40151515151515149</v>
      </c>
      <c r="L208" s="11">
        <f>'BME VBK Felmérő 2019'!BJ208</f>
        <v>0.45075757575757575</v>
      </c>
    </row>
    <row r="209" spans="1:12" x14ac:dyDescent="0.3">
      <c r="A209">
        <f>'BME VBK Felmérő 2019'!A209</f>
        <v>208</v>
      </c>
      <c r="B209" t="str">
        <f>'BME VBK Felmérő 2019'!B209</f>
        <v>Balmos Hunor</v>
      </c>
      <c r="C209" t="str">
        <f>'BME VBK Felmérő 2019'!C209</f>
        <v>SERNF6</v>
      </c>
      <c r="D209" t="str">
        <f>'BME VBK Felmérő 2019'!D209</f>
        <v>Nem</v>
      </c>
      <c r="E209" t="str">
        <f>'BME VBK Felmérő 2019'!E209</f>
        <v>Nem</v>
      </c>
      <c r="F209" t="str">
        <f>'BME VBK Felmérő 2019'!F209</f>
        <v>V5</v>
      </c>
      <c r="G209" t="str">
        <f>'BME VBK Felmérő 2019'!G209</f>
        <v>Vegyészmérnök</v>
      </c>
      <c r="H209">
        <f>'BME VBK Felmérő 2019'!BF209</f>
        <v>6</v>
      </c>
      <c r="I209" s="11">
        <f>'BME VBK Felmérő 2019'!BG209</f>
        <v>0.42857142857142855</v>
      </c>
      <c r="J209">
        <f>'BME VBK Felmérő 2019'!BH209</f>
        <v>27.5</v>
      </c>
      <c r="K209" s="11">
        <f>'BME VBK Felmérő 2019'!BI209</f>
        <v>0.41666666666666669</v>
      </c>
      <c r="L209" s="11">
        <f>'BME VBK Felmérő 2019'!BJ209</f>
        <v>0.42261904761904762</v>
      </c>
    </row>
    <row r="210" spans="1:12" x14ac:dyDescent="0.3">
      <c r="A210">
        <f>'BME VBK Felmérő 2019'!A210</f>
        <v>209</v>
      </c>
      <c r="B210" t="str">
        <f>'BME VBK Felmérő 2019'!B210</f>
        <v>Kubik Boglárka</v>
      </c>
      <c r="C210" t="str">
        <f>'BME VBK Felmérő 2019'!C210</f>
        <v>UGPCJC</v>
      </c>
      <c r="D210" t="str">
        <f>'BME VBK Felmérő 2019'!D210</f>
        <v>Nem</v>
      </c>
      <c r="E210" t="str">
        <f>'BME VBK Felmérő 2019'!E210</f>
        <v>Nem</v>
      </c>
      <c r="F210" t="str">
        <f>'BME VBK Felmérő 2019'!F210</f>
        <v>B3</v>
      </c>
      <c r="G210" t="str">
        <f>'BME VBK Felmérő 2019'!G210</f>
        <v>Biomérnöki</v>
      </c>
      <c r="H210">
        <f>'BME VBK Felmérő 2019'!BF210</f>
        <v>7</v>
      </c>
      <c r="I210" s="11">
        <f>'BME VBK Felmérő 2019'!BG210</f>
        <v>0.5</v>
      </c>
      <c r="J210">
        <f>'BME VBK Felmérő 2019'!BH210</f>
        <v>26.5</v>
      </c>
      <c r="K210" s="11">
        <f>'BME VBK Felmérő 2019'!BI210</f>
        <v>0.40151515151515149</v>
      </c>
      <c r="L210" s="11">
        <f>'BME VBK Felmérő 2019'!BJ210</f>
        <v>0.45075757575757575</v>
      </c>
    </row>
    <row r="211" spans="1:12" x14ac:dyDescent="0.3">
      <c r="A211">
        <f>'BME VBK Felmérő 2019'!A211</f>
        <v>210</v>
      </c>
      <c r="B211" t="str">
        <f>'BME VBK Felmérő 2019'!B211</f>
        <v>Domján Csenge</v>
      </c>
      <c r="C211" t="str">
        <f>'BME VBK Felmérő 2019'!C211</f>
        <v>T37YER</v>
      </c>
      <c r="D211" t="str">
        <f>'BME VBK Felmérő 2019'!D211</f>
        <v>Igen</v>
      </c>
      <c r="E211" t="str">
        <f>'BME VBK Felmérő 2019'!E211</f>
        <v>Igen</v>
      </c>
      <c r="F211" t="str">
        <f>'BME VBK Felmérő 2019'!F211</f>
        <v>B1</v>
      </c>
      <c r="G211" t="str">
        <f>'BME VBK Felmérő 2019'!G211</f>
        <v>Biomérnöki</v>
      </c>
      <c r="H211">
        <f>'BME VBK Felmérő 2019'!BF211</f>
        <v>9</v>
      </c>
      <c r="I211" s="11">
        <f>'BME VBK Felmérő 2019'!BG211</f>
        <v>0.6428571428571429</v>
      </c>
      <c r="J211">
        <f>'BME VBK Felmérő 2019'!BH211</f>
        <v>24.5</v>
      </c>
      <c r="K211" s="11">
        <f>'BME VBK Felmérő 2019'!BI211</f>
        <v>0.37121212121212122</v>
      </c>
      <c r="L211" s="11">
        <f>'BME VBK Felmérő 2019'!BJ211</f>
        <v>0.50703463203463206</v>
      </c>
    </row>
    <row r="212" spans="1:12" x14ac:dyDescent="0.3">
      <c r="A212">
        <f>'BME VBK Felmérő 2019'!A212</f>
        <v>211</v>
      </c>
      <c r="B212" t="str">
        <f>'BME VBK Felmérő 2019'!B212</f>
        <v>Lukács Dzsenifer</v>
      </c>
      <c r="C212" t="str">
        <f>'BME VBK Felmérő 2019'!C212</f>
        <v>UU54NN</v>
      </c>
      <c r="D212" t="str">
        <f>'BME VBK Felmérő 2019'!D212</f>
        <v>Igen</v>
      </c>
      <c r="E212" t="str">
        <f>'BME VBK Felmérő 2019'!E212</f>
        <v>Nem</v>
      </c>
      <c r="F212" t="str">
        <f>'BME VBK Felmérő 2019'!F212</f>
        <v>B3</v>
      </c>
      <c r="G212" t="str">
        <f>'BME VBK Felmérő 2019'!G212</f>
        <v>Biomérnök</v>
      </c>
      <c r="H212">
        <f>'BME VBK Felmérő 2019'!BF212</f>
        <v>7</v>
      </c>
      <c r="I212" s="11">
        <f>'BME VBK Felmérő 2019'!BG212</f>
        <v>0.5</v>
      </c>
      <c r="J212">
        <f>'BME VBK Felmérő 2019'!BH212</f>
        <v>26.35</v>
      </c>
      <c r="K212" s="11">
        <f>'BME VBK Felmérő 2019'!BI212</f>
        <v>0.39924242424242429</v>
      </c>
      <c r="L212" s="11">
        <f>'BME VBK Felmérő 2019'!BJ212</f>
        <v>0.44962121212121214</v>
      </c>
    </row>
    <row r="213" spans="1:12" x14ac:dyDescent="0.3">
      <c r="A213">
        <f>'BME VBK Felmérő 2019'!A213</f>
        <v>212</v>
      </c>
      <c r="B213" t="str">
        <f>'BME VBK Felmérő 2019'!B213</f>
        <v>Baranyó Patrik</v>
      </c>
      <c r="C213" t="str">
        <f>'BME VBK Felmérő 2019'!C213</f>
        <v>W1EM01</v>
      </c>
      <c r="D213" t="str">
        <f>'BME VBK Felmérő 2019'!D213</f>
        <v>Igen</v>
      </c>
      <c r="E213" t="str">
        <f>'BME VBK Felmérő 2019'!E213</f>
        <v>Nem</v>
      </c>
      <c r="F213" t="str">
        <f>'BME VBK Felmérő 2019'!F213</f>
        <v>B4</v>
      </c>
      <c r="G213" t="str">
        <f>'BME VBK Felmérő 2019'!G213</f>
        <v>Biomérnök</v>
      </c>
      <c r="H213">
        <f>'BME VBK Felmérő 2019'!BF213</f>
        <v>9</v>
      </c>
      <c r="I213" s="11">
        <f>'BME VBK Felmérő 2019'!BG213</f>
        <v>0.6428571428571429</v>
      </c>
      <c r="J213">
        <f>'BME VBK Felmérő 2019'!BH213</f>
        <v>24.340000000000003</v>
      </c>
      <c r="K213" s="11">
        <f>'BME VBK Felmérő 2019'!BI213</f>
        <v>0.36878787878787883</v>
      </c>
      <c r="L213" s="11">
        <f>'BME VBK Felmérő 2019'!BJ213</f>
        <v>0.50582251082251084</v>
      </c>
    </row>
    <row r="214" spans="1:12" x14ac:dyDescent="0.3">
      <c r="A214">
        <f>'BME VBK Felmérő 2019'!A214</f>
        <v>213</v>
      </c>
      <c r="B214" t="str">
        <f>'BME VBK Felmérő 2019'!B214</f>
        <v>Turi Péter</v>
      </c>
      <c r="C214" t="str">
        <f>'BME VBK Felmérő 2019'!C214</f>
        <v>SLRVSB</v>
      </c>
      <c r="D214" t="str">
        <f>'BME VBK Felmérő 2019'!D214</f>
        <v>Nem</v>
      </c>
      <c r="E214" t="str">
        <f>'BME VBK Felmérő 2019'!E214</f>
        <v>Nem</v>
      </c>
      <c r="F214" t="str">
        <f>'BME VBK Felmérő 2019'!F214</f>
        <v>V2</v>
      </c>
      <c r="G214" t="str">
        <f>'BME VBK Felmérő 2019'!G214</f>
        <v>Vegyészmérnök</v>
      </c>
      <c r="H214">
        <f>'BME VBK Felmérő 2019'!BF214</f>
        <v>6</v>
      </c>
      <c r="I214" s="11">
        <f>'BME VBK Felmérő 2019'!BG214</f>
        <v>0.42857142857142855</v>
      </c>
      <c r="J214">
        <f>'BME VBK Felmérő 2019'!BH214</f>
        <v>27.25</v>
      </c>
      <c r="K214" s="11">
        <f>'BME VBK Felmérő 2019'!BI214</f>
        <v>0.4128787878787879</v>
      </c>
      <c r="L214" s="11">
        <f>'BME VBK Felmérő 2019'!BJ214</f>
        <v>0.42072510822510822</v>
      </c>
    </row>
    <row r="215" spans="1:12" x14ac:dyDescent="0.3">
      <c r="A215">
        <f>'BME VBK Felmérő 2019'!A215</f>
        <v>214</v>
      </c>
      <c r="B215" t="str">
        <f>'BME VBK Felmérő 2019'!B215</f>
        <v>Reischl Fülöp</v>
      </c>
      <c r="C215" t="str">
        <f>'BME VBK Felmérő 2019'!C215</f>
        <v>VQSTMT</v>
      </c>
      <c r="D215" t="str">
        <f>'BME VBK Felmérő 2019'!D215</f>
        <v>Nem</v>
      </c>
      <c r="E215" t="str">
        <f>'BME VBK Felmérő 2019'!E215</f>
        <v>Nem</v>
      </c>
      <c r="F215" t="str">
        <f>'BME VBK Felmérő 2019'!F215</f>
        <v>K12</v>
      </c>
      <c r="G215" t="str">
        <f>'BME VBK Felmérő 2019'!G215</f>
        <v>Környezetmérnök</v>
      </c>
      <c r="H215">
        <f>'BME VBK Felmérő 2019'!BF215</f>
        <v>8</v>
      </c>
      <c r="I215" s="11">
        <f>'BME VBK Felmérő 2019'!BG215</f>
        <v>0.5714285714285714</v>
      </c>
      <c r="J215">
        <f>'BME VBK Felmérő 2019'!BH215</f>
        <v>25.18</v>
      </c>
      <c r="K215" s="11">
        <f>'BME VBK Felmérő 2019'!BI215</f>
        <v>0.38151515151515153</v>
      </c>
      <c r="L215" s="11">
        <f>'BME VBK Felmérő 2019'!BJ215</f>
        <v>0.47647186147186149</v>
      </c>
    </row>
    <row r="216" spans="1:12" x14ac:dyDescent="0.3">
      <c r="A216">
        <f>'BME VBK Felmérő 2019'!A216</f>
        <v>215</v>
      </c>
      <c r="B216" t="str">
        <f>'BME VBK Felmérő 2019'!B216</f>
        <v>Papp Timea Alexandra</v>
      </c>
      <c r="C216" t="str">
        <f>'BME VBK Felmérő 2019'!C216</f>
        <v>FGUMBX</v>
      </c>
      <c r="D216" t="str">
        <f>'BME VBK Felmérő 2019'!D216</f>
        <v>Igen</v>
      </c>
      <c r="E216" t="str">
        <f>'BME VBK Felmérő 2019'!E216</f>
        <v>Nem</v>
      </c>
      <c r="F216" t="str">
        <f>'BME VBK Felmérő 2019'!F216</f>
        <v>B1</v>
      </c>
      <c r="G216" t="str">
        <f>'BME VBK Felmérő 2019'!G216</f>
        <v>biomérnök</v>
      </c>
      <c r="H216">
        <f>'BME VBK Felmérő 2019'!BF216</f>
        <v>4</v>
      </c>
      <c r="I216" s="11">
        <f>'BME VBK Felmérő 2019'!BG216</f>
        <v>0.2857142857142857</v>
      </c>
      <c r="J216">
        <f>'BME VBK Felmérő 2019'!BH216</f>
        <v>29.090000000000003</v>
      </c>
      <c r="K216" s="11">
        <f>'BME VBK Felmérő 2019'!BI216</f>
        <v>0.44075757575757579</v>
      </c>
      <c r="L216" s="11">
        <f>'BME VBK Felmérő 2019'!BJ216</f>
        <v>0.36323593073593075</v>
      </c>
    </row>
    <row r="217" spans="1:12" x14ac:dyDescent="0.3">
      <c r="A217">
        <f>'BME VBK Felmérő 2019'!A217</f>
        <v>216</v>
      </c>
      <c r="B217" t="str">
        <f>'BME VBK Felmérő 2019'!B217</f>
        <v>Bereti Szanna</v>
      </c>
      <c r="C217" t="str">
        <f>'BME VBK Felmérő 2019'!C217</f>
        <v>SPV5FC</v>
      </c>
      <c r="D217" t="str">
        <f>'BME VBK Felmérő 2019'!D217</f>
        <v>Nem</v>
      </c>
      <c r="E217" t="str">
        <f>'BME VBK Felmérő 2019'!E217</f>
        <v>Nem</v>
      </c>
      <c r="F217" t="str">
        <f>'BME VBK Felmérő 2019'!F217</f>
        <v>B3</v>
      </c>
      <c r="G217" t="str">
        <f>'BME VBK Felmérő 2019'!G217</f>
        <v>biomérnök</v>
      </c>
      <c r="H217">
        <f>'BME VBK Felmérő 2019'!BF217</f>
        <v>9</v>
      </c>
      <c r="I217" s="11">
        <f>'BME VBK Felmérő 2019'!BG217</f>
        <v>0.6428571428571429</v>
      </c>
      <c r="J217">
        <f>'BME VBK Felmérő 2019'!BH217</f>
        <v>23.85</v>
      </c>
      <c r="K217" s="11">
        <f>'BME VBK Felmérő 2019'!BI217</f>
        <v>0.36136363636363639</v>
      </c>
      <c r="L217" s="11">
        <f>'BME VBK Felmérő 2019'!BJ217</f>
        <v>0.50211038961038967</v>
      </c>
    </row>
    <row r="218" spans="1:12" x14ac:dyDescent="0.3">
      <c r="A218">
        <f>'BME VBK Felmérő 2019'!A218</f>
        <v>217</v>
      </c>
      <c r="B218" t="str">
        <f>'BME VBK Felmérő 2019'!B218</f>
        <v>Kristensen Júlia</v>
      </c>
      <c r="C218" t="str">
        <f>'BME VBK Felmérő 2019'!C218</f>
        <v>ED7Q52</v>
      </c>
      <c r="D218" t="str">
        <f>'BME VBK Felmérő 2019'!D218</f>
        <v>Nem</v>
      </c>
      <c r="E218" t="str">
        <f>'BME VBK Felmérő 2019'!E218</f>
        <v>Nem</v>
      </c>
      <c r="F218" t="str">
        <f>'BME VBK Felmérő 2019'!F218</f>
        <v>B2</v>
      </c>
      <c r="G218" t="str">
        <f>'BME VBK Felmérő 2019'!G218</f>
        <v>biomérnök</v>
      </c>
      <c r="H218">
        <f>'BME VBK Felmérő 2019'!BF218</f>
        <v>5</v>
      </c>
      <c r="I218" s="11">
        <f>'BME VBK Felmérő 2019'!BG218</f>
        <v>0.35714285714285715</v>
      </c>
      <c r="J218">
        <f>'BME VBK Felmérő 2019'!BH218</f>
        <v>27.75</v>
      </c>
      <c r="K218" s="11">
        <f>'BME VBK Felmérő 2019'!BI218</f>
        <v>0.42045454545454547</v>
      </c>
      <c r="L218" s="11">
        <f>'BME VBK Felmérő 2019'!BJ218</f>
        <v>0.38879870129870131</v>
      </c>
    </row>
    <row r="219" spans="1:12" x14ac:dyDescent="0.3">
      <c r="A219">
        <f>'BME VBK Felmérő 2019'!A219</f>
        <v>218</v>
      </c>
      <c r="B219" t="str">
        <f>'BME VBK Felmérő 2019'!B219</f>
        <v>Csapi Zsolt</v>
      </c>
      <c r="C219" t="str">
        <f>'BME VBK Felmérő 2019'!C219</f>
        <v>S0D913</v>
      </c>
      <c r="D219" t="str">
        <f>'BME VBK Felmérő 2019'!D219</f>
        <v>Nem</v>
      </c>
      <c r="E219" t="str">
        <f>'BME VBK Felmérő 2019'!E219</f>
        <v>Igen</v>
      </c>
      <c r="F219" t="str">
        <f>'BME VBK Felmérő 2019'!F219</f>
        <v>V4</v>
      </c>
      <c r="G219" t="str">
        <f>'BME VBK Felmérő 2019'!G219</f>
        <v>VBK Vegyeszmernoki</v>
      </c>
      <c r="H219">
        <f>'BME VBK Felmérő 2019'!BF219</f>
        <v>12</v>
      </c>
      <c r="I219" s="11">
        <f>'BME VBK Felmérő 2019'!BG219</f>
        <v>0.8571428571428571</v>
      </c>
      <c r="J219">
        <f>'BME VBK Felmérő 2019'!BH219</f>
        <v>20.68</v>
      </c>
      <c r="K219" s="11">
        <f>'BME VBK Felmérő 2019'!BI219</f>
        <v>0.31333333333333335</v>
      </c>
      <c r="L219" s="11">
        <f>'BME VBK Felmérő 2019'!BJ219</f>
        <v>0.58523809523809522</v>
      </c>
    </row>
    <row r="220" spans="1:12" x14ac:dyDescent="0.3">
      <c r="A220">
        <f>'BME VBK Felmérő 2019'!A220</f>
        <v>219</v>
      </c>
      <c r="B220" t="str">
        <f>'BME VBK Felmérő 2019'!B220</f>
        <v>Gergály Dorisz</v>
      </c>
      <c r="C220" t="str">
        <f>'BME VBK Felmérő 2019'!C220</f>
        <v>XB0QDY</v>
      </c>
      <c r="D220" t="str">
        <f>'BME VBK Felmérő 2019'!D220</f>
        <v>Igen</v>
      </c>
      <c r="E220" t="str">
        <f>'BME VBK Felmérő 2019'!E220</f>
        <v>Nem</v>
      </c>
      <c r="F220" t="str">
        <f>'BME VBK Felmérő 2019'!F220</f>
        <v>B1</v>
      </c>
      <c r="G220" t="str">
        <f>'BME VBK Felmérő 2019'!G220</f>
        <v>Biomérnök</v>
      </c>
      <c r="H220">
        <f>'BME VBK Felmérő 2019'!BF220</f>
        <v>11</v>
      </c>
      <c r="I220" s="11">
        <f>'BME VBK Felmérő 2019'!BG220</f>
        <v>0.7857142857142857</v>
      </c>
      <c r="J220">
        <f>'BME VBK Felmérő 2019'!BH220</f>
        <v>21.68</v>
      </c>
      <c r="K220" s="11">
        <f>'BME VBK Felmérő 2019'!BI220</f>
        <v>0.32848484848484849</v>
      </c>
      <c r="L220" s="11">
        <f>'BME VBK Felmérő 2019'!BJ220</f>
        <v>0.55709956709956709</v>
      </c>
    </row>
    <row r="221" spans="1:12" x14ac:dyDescent="0.3">
      <c r="A221">
        <f>'BME VBK Felmérő 2019'!A221</f>
        <v>220</v>
      </c>
      <c r="B221" t="str">
        <f>'BME VBK Felmérő 2019'!B221</f>
        <v>Soós István Martin</v>
      </c>
      <c r="C221" t="str">
        <f>'BME VBK Felmérő 2019'!C221</f>
        <v>FXQR47</v>
      </c>
      <c r="D221" t="str">
        <f>'BME VBK Felmérő 2019'!D221</f>
        <v>Igen</v>
      </c>
      <c r="E221" t="str">
        <f>'BME VBK Felmérő 2019'!E221</f>
        <v>Nem</v>
      </c>
      <c r="F221" t="str">
        <f>'BME VBK Felmérő 2019'!F221</f>
        <v>V4</v>
      </c>
      <c r="G221" t="str">
        <f>'BME VBK Felmérő 2019'!G221</f>
        <v>vegyészmérnöki</v>
      </c>
      <c r="H221">
        <f>'BME VBK Felmérő 2019'!BF221</f>
        <v>5</v>
      </c>
      <c r="I221" s="11">
        <f>'BME VBK Felmérő 2019'!BG221</f>
        <v>0.35714285714285715</v>
      </c>
      <c r="J221">
        <f>'BME VBK Felmérő 2019'!BH221</f>
        <v>27.659999999999997</v>
      </c>
      <c r="K221" s="11">
        <f>'BME VBK Felmérő 2019'!BI221</f>
        <v>0.41909090909090901</v>
      </c>
      <c r="L221" s="11">
        <f>'BME VBK Felmérő 2019'!BJ221</f>
        <v>0.38811688311688308</v>
      </c>
    </row>
    <row r="222" spans="1:12" x14ac:dyDescent="0.3">
      <c r="A222">
        <f>'BME VBK Felmérő 2019'!A222</f>
        <v>221</v>
      </c>
      <c r="B222" t="str">
        <f>'BME VBK Felmérő 2019'!B222</f>
        <v>Pásztor Sára</v>
      </c>
      <c r="C222" t="str">
        <f>'BME VBK Felmérő 2019'!C222</f>
        <v>YE1LSR</v>
      </c>
      <c r="D222" t="str">
        <f>'BME VBK Felmérő 2019'!D222</f>
        <v>Igen</v>
      </c>
      <c r="E222" t="str">
        <f>'BME VBK Felmérő 2019'!E222</f>
        <v>Nem</v>
      </c>
      <c r="F222" t="str">
        <f>'BME VBK Felmérő 2019'!F222</f>
        <v>V3</v>
      </c>
      <c r="G222" t="str">
        <f>'BME VBK Felmérő 2019'!G222</f>
        <v>Vegyészmérnöki</v>
      </c>
      <c r="H222">
        <f>'BME VBK Felmérő 2019'!BF222</f>
        <v>8</v>
      </c>
      <c r="I222" s="11">
        <f>'BME VBK Felmérő 2019'!BG222</f>
        <v>0.5714285714285714</v>
      </c>
      <c r="J222">
        <f>'BME VBK Felmérő 2019'!BH222</f>
        <v>24.659999999999997</v>
      </c>
      <c r="K222" s="11">
        <f>'BME VBK Felmérő 2019'!BI222</f>
        <v>0.3736363636363636</v>
      </c>
      <c r="L222" s="11">
        <f>'BME VBK Felmérő 2019'!BJ222</f>
        <v>0.47253246753246747</v>
      </c>
    </row>
    <row r="223" spans="1:12" x14ac:dyDescent="0.3">
      <c r="A223">
        <f>'BME VBK Felmérő 2019'!A223</f>
        <v>222</v>
      </c>
      <c r="B223" t="str">
        <f>'BME VBK Felmérő 2019'!B223</f>
        <v>Grigorszky</v>
      </c>
      <c r="C223" t="str">
        <f>'BME VBK Felmérő 2019'!C223</f>
        <v>L0F7AN</v>
      </c>
      <c r="D223" t="str">
        <f>'BME VBK Felmérő 2019'!D223</f>
        <v>Nem</v>
      </c>
      <c r="E223" t="str">
        <f>'BME VBK Felmérő 2019'!E223</f>
        <v>Nem</v>
      </c>
      <c r="F223" t="str">
        <f>'BME VBK Felmérő 2019'!F223</f>
        <v>B4</v>
      </c>
      <c r="G223" t="str">
        <f>'BME VBK Felmérő 2019'!G223</f>
        <v>biomérnöki</v>
      </c>
      <c r="H223">
        <f>'BME VBK Felmérő 2019'!BF223</f>
        <v>5</v>
      </c>
      <c r="I223" s="11">
        <f>'BME VBK Felmérő 2019'!BG223</f>
        <v>0.35714285714285715</v>
      </c>
      <c r="J223">
        <f>'BME VBK Felmérő 2019'!BH223</f>
        <v>27.6</v>
      </c>
      <c r="K223" s="11">
        <f>'BME VBK Felmérő 2019'!BI223</f>
        <v>0.41818181818181821</v>
      </c>
      <c r="L223" s="11">
        <f>'BME VBK Felmérő 2019'!BJ223</f>
        <v>0.38766233766233771</v>
      </c>
    </row>
    <row r="224" spans="1:12" x14ac:dyDescent="0.3">
      <c r="A224">
        <f>'BME VBK Felmérő 2019'!A224</f>
        <v>223</v>
      </c>
      <c r="B224" t="str">
        <f>'BME VBK Felmérő 2019'!B224</f>
        <v>Göndös  Dorottya</v>
      </c>
      <c r="C224" t="str">
        <f>'BME VBK Felmérő 2019'!C224</f>
        <v>VSM96E</v>
      </c>
      <c r="D224" t="str">
        <f>'BME VBK Felmérő 2019'!D224</f>
        <v>Nem</v>
      </c>
      <c r="E224" t="str">
        <f>'BME VBK Felmérő 2019'!E224</f>
        <v>Nem</v>
      </c>
      <c r="F224" t="str">
        <f>'BME VBK Felmérő 2019'!F224</f>
        <v>V2</v>
      </c>
      <c r="G224" t="str">
        <f>'BME VBK Felmérő 2019'!G224</f>
        <v>Vegyészmérnök</v>
      </c>
      <c r="H224">
        <f>'BME VBK Felmérő 2019'!BF224</f>
        <v>7</v>
      </c>
      <c r="I224" s="11">
        <f>'BME VBK Felmérő 2019'!BG224</f>
        <v>0.5</v>
      </c>
      <c r="J224">
        <f>'BME VBK Felmérő 2019'!BH224</f>
        <v>25.58</v>
      </c>
      <c r="K224" s="11">
        <f>'BME VBK Felmérő 2019'!BI224</f>
        <v>0.38757575757575757</v>
      </c>
      <c r="L224" s="11">
        <f>'BME VBK Felmérő 2019'!BJ224</f>
        <v>0.44378787878787879</v>
      </c>
    </row>
    <row r="225" spans="1:12" x14ac:dyDescent="0.3">
      <c r="A225">
        <f>'BME VBK Felmérő 2019'!A225</f>
        <v>224</v>
      </c>
      <c r="B225" t="str">
        <f>'BME VBK Felmérő 2019'!B225</f>
        <v>Schüller Anna</v>
      </c>
      <c r="C225" t="str">
        <f>'BME VBK Felmérő 2019'!C225</f>
        <v>YM74U4</v>
      </c>
      <c r="D225" t="str">
        <f>'BME VBK Felmérő 2019'!D225</f>
        <v>Nem</v>
      </c>
      <c r="E225" t="str">
        <f>'BME VBK Felmérő 2019'!E225</f>
        <v>Nem</v>
      </c>
      <c r="F225" t="str">
        <f>'BME VBK Felmérő 2019'!F225</f>
        <v>B4</v>
      </c>
      <c r="G225" t="str">
        <f>'BME VBK Felmérő 2019'!G225</f>
        <v>biomérnök</v>
      </c>
      <c r="H225">
        <f>'BME VBK Felmérő 2019'!BF225</f>
        <v>3</v>
      </c>
      <c r="I225" s="11">
        <f>'BME VBK Felmérő 2019'!BG225</f>
        <v>0.21428571428571427</v>
      </c>
      <c r="J225">
        <f>'BME VBK Felmérő 2019'!BH225</f>
        <v>29.520000000000003</v>
      </c>
      <c r="K225" s="11">
        <f>'BME VBK Felmérő 2019'!BI225</f>
        <v>0.44727272727272732</v>
      </c>
      <c r="L225" s="11">
        <f>'BME VBK Felmérő 2019'!BJ225</f>
        <v>0.33077922077922078</v>
      </c>
    </row>
    <row r="226" spans="1:12" x14ac:dyDescent="0.3">
      <c r="A226">
        <f>'BME VBK Felmérő 2019'!A226</f>
        <v>225</v>
      </c>
      <c r="B226" t="str">
        <f>'BME VBK Felmérő 2019'!B226</f>
        <v>Jekő Kata</v>
      </c>
      <c r="C226" t="str">
        <f>'BME VBK Felmérő 2019'!C226</f>
        <v>E62W26</v>
      </c>
      <c r="D226" t="str">
        <f>'BME VBK Felmérő 2019'!D226</f>
        <v>Nem</v>
      </c>
      <c r="E226" t="str">
        <f>'BME VBK Felmérő 2019'!E226</f>
        <v>Nem</v>
      </c>
      <c r="F226" t="str">
        <f>'BME VBK Felmérő 2019'!F226</f>
        <v>V4</v>
      </c>
      <c r="G226" t="str">
        <f>'BME VBK Felmérő 2019'!G226</f>
        <v>Vegyészmérnök</v>
      </c>
      <c r="H226">
        <f>'BME VBK Felmérő 2019'!BF226</f>
        <v>7</v>
      </c>
      <c r="I226" s="11">
        <f>'BME VBK Felmérő 2019'!BG226</f>
        <v>0.5</v>
      </c>
      <c r="J226">
        <f>'BME VBK Felmérő 2019'!BH226</f>
        <v>25.509999999999998</v>
      </c>
      <c r="K226" s="11">
        <f>'BME VBK Felmérő 2019'!BI226</f>
        <v>0.38651515151515148</v>
      </c>
      <c r="L226" s="11">
        <f>'BME VBK Felmérő 2019'!BJ226</f>
        <v>0.44325757575757574</v>
      </c>
    </row>
    <row r="227" spans="1:12" x14ac:dyDescent="0.3">
      <c r="A227">
        <f>'BME VBK Felmérő 2019'!A227</f>
        <v>226</v>
      </c>
      <c r="B227" t="str">
        <f>'BME VBK Felmérő 2019'!B227</f>
        <v>Barna Dorottya</v>
      </c>
      <c r="C227" t="str">
        <f>'BME VBK Felmérő 2019'!C227</f>
        <v>ESWFA1</v>
      </c>
      <c r="D227" t="str">
        <f>'BME VBK Felmérő 2019'!D227</f>
        <v>Nem</v>
      </c>
      <c r="E227" t="str">
        <f>'BME VBK Felmérő 2019'!E227</f>
        <v>Nem</v>
      </c>
      <c r="F227" t="str">
        <f>'BME VBK Felmérő 2019'!F227</f>
        <v>B4</v>
      </c>
      <c r="G227" t="str">
        <f>'BME VBK Felmérő 2019'!G227</f>
        <v>Biomérnök</v>
      </c>
      <c r="H227">
        <f>'BME VBK Felmérő 2019'!BF227</f>
        <v>6</v>
      </c>
      <c r="I227" s="11">
        <f>'BME VBK Felmérő 2019'!BG227</f>
        <v>0.42857142857142855</v>
      </c>
      <c r="J227">
        <f>'BME VBK Felmérő 2019'!BH227</f>
        <v>26.5</v>
      </c>
      <c r="K227" s="11">
        <f>'BME VBK Felmérő 2019'!BI227</f>
        <v>0.40151515151515149</v>
      </c>
      <c r="L227" s="11">
        <f>'BME VBK Felmérő 2019'!BJ227</f>
        <v>0.41504329004328999</v>
      </c>
    </row>
    <row r="228" spans="1:12" x14ac:dyDescent="0.3">
      <c r="A228">
        <f>'BME VBK Felmérő 2019'!A228</f>
        <v>227</v>
      </c>
      <c r="B228" t="str">
        <f>'BME VBK Felmérő 2019'!B228</f>
        <v>Griz Viktória Anna</v>
      </c>
      <c r="C228" t="str">
        <f>'BME VBK Felmérő 2019'!C228</f>
        <v>CRZL6O</v>
      </c>
      <c r="D228" t="str">
        <f>'BME VBK Felmérő 2019'!D228</f>
        <v>Igen</v>
      </c>
      <c r="E228" t="str">
        <f>'BME VBK Felmérő 2019'!E228</f>
        <v>Nem</v>
      </c>
      <c r="F228" t="str">
        <f>'BME VBK Felmérő 2019'!F228</f>
        <v>K1</v>
      </c>
      <c r="G228" t="str">
        <f>'BME VBK Felmérő 2019'!G228</f>
        <v>Környezetmérnök</v>
      </c>
      <c r="H228">
        <f>'BME VBK Felmérő 2019'!BF228</f>
        <v>3</v>
      </c>
      <c r="I228" s="11">
        <f>'BME VBK Felmérő 2019'!BG228</f>
        <v>0.21428571428571427</v>
      </c>
      <c r="J228">
        <f>'BME VBK Felmérő 2019'!BH228</f>
        <v>29.409999999999997</v>
      </c>
      <c r="K228" s="11">
        <f>'BME VBK Felmérő 2019'!BI228</f>
        <v>0.44560606060606056</v>
      </c>
      <c r="L228" s="11">
        <f>'BME VBK Felmérő 2019'!BJ228</f>
        <v>0.32994588744588743</v>
      </c>
    </row>
    <row r="229" spans="1:12" x14ac:dyDescent="0.3">
      <c r="A229">
        <f>'BME VBK Felmérő 2019'!A229</f>
        <v>228</v>
      </c>
      <c r="B229" t="str">
        <f>'BME VBK Felmérő 2019'!B229</f>
        <v>Kántor Gergely Kristóf</v>
      </c>
      <c r="C229" t="str">
        <f>'BME VBK Felmérő 2019'!C229</f>
        <v>OP4H8S</v>
      </c>
      <c r="D229" t="str">
        <f>'BME VBK Felmérő 2019'!D229</f>
        <v>Nem</v>
      </c>
      <c r="E229" t="str">
        <f>'BME VBK Felmérő 2019'!E229</f>
        <v>Nem</v>
      </c>
      <c r="F229" t="str">
        <f>'BME VBK Felmérő 2019'!F229</f>
        <v>B1</v>
      </c>
      <c r="G229" t="str">
        <f>'BME VBK Felmérő 2019'!G229</f>
        <v>Biomérnöki</v>
      </c>
      <c r="H229">
        <f>'BME VBK Felmérő 2019'!BF229</f>
        <v>9</v>
      </c>
      <c r="I229" s="11">
        <f>'BME VBK Felmérő 2019'!BG229</f>
        <v>0.6428571428571429</v>
      </c>
      <c r="J229">
        <f>'BME VBK Felmérő 2019'!BH229</f>
        <v>23.409999999999997</v>
      </c>
      <c r="K229" s="11">
        <f>'BME VBK Felmérő 2019'!BI229</f>
        <v>0.35469696969696962</v>
      </c>
      <c r="L229" s="11">
        <f>'BME VBK Felmérő 2019'!BJ229</f>
        <v>0.49877705627705626</v>
      </c>
    </row>
    <row r="230" spans="1:12" x14ac:dyDescent="0.3">
      <c r="A230">
        <f>'BME VBK Felmérő 2019'!A230</f>
        <v>229</v>
      </c>
      <c r="B230" t="str">
        <f>'BME VBK Felmérő 2019'!B230</f>
        <v>Sztankó Szabina</v>
      </c>
      <c r="C230" t="str">
        <f>'BME VBK Felmérő 2019'!C230</f>
        <v>NYY8L5</v>
      </c>
      <c r="D230" t="str">
        <f>'BME VBK Felmérő 2019'!D230</f>
        <v>Nem</v>
      </c>
      <c r="E230" t="str">
        <f>'BME VBK Felmérő 2019'!E230</f>
        <v>Nem</v>
      </c>
      <c r="F230" t="str">
        <f>'BME VBK Felmérő 2019'!F230</f>
        <v>K12</v>
      </c>
      <c r="G230" t="str">
        <f>'BME VBK Felmérő 2019'!G230</f>
        <v>Környezetmérnöki</v>
      </c>
      <c r="H230">
        <f>'BME VBK Felmérő 2019'!BF230</f>
        <v>6</v>
      </c>
      <c r="I230" s="11">
        <f>'BME VBK Felmérő 2019'!BG230</f>
        <v>0.42857142857142855</v>
      </c>
      <c r="J230">
        <f>'BME VBK Felmérő 2019'!BH230</f>
        <v>26.35</v>
      </c>
      <c r="K230" s="11">
        <f>'BME VBK Felmérő 2019'!BI230</f>
        <v>0.39924242424242429</v>
      </c>
      <c r="L230" s="11">
        <f>'BME VBK Felmérő 2019'!BJ230</f>
        <v>0.41390692640692639</v>
      </c>
    </row>
    <row r="231" spans="1:12" x14ac:dyDescent="0.3">
      <c r="A231">
        <f>'BME VBK Felmérő 2019'!A231</f>
        <v>230</v>
      </c>
      <c r="B231" t="str">
        <f>'BME VBK Felmérő 2019'!B231</f>
        <v>Ujvári Bence</v>
      </c>
      <c r="C231" t="str">
        <f>'BME VBK Felmérő 2019'!C231</f>
        <v>APZNV5</v>
      </c>
      <c r="D231" t="str">
        <f>'BME VBK Felmérő 2019'!D231</f>
        <v>Nem</v>
      </c>
      <c r="E231" t="str">
        <f>'BME VBK Felmérő 2019'!E231</f>
        <v>Nem</v>
      </c>
      <c r="F231" t="str">
        <f>'BME VBK Felmérő 2019'!F231</f>
        <v>K12</v>
      </c>
      <c r="G231" t="str">
        <f>'BME VBK Felmérő 2019'!G231</f>
        <v>Környezetmérnök</v>
      </c>
      <c r="H231">
        <f>'BME VBK Felmérő 2019'!BF231</f>
        <v>5</v>
      </c>
      <c r="I231" s="11">
        <f>'BME VBK Felmérő 2019'!BG231</f>
        <v>0.35714285714285715</v>
      </c>
      <c r="J231">
        <f>'BME VBK Felmérő 2019'!BH231</f>
        <v>26.91</v>
      </c>
      <c r="K231" s="11">
        <f>'BME VBK Felmérő 2019'!BI231</f>
        <v>0.40772727272727272</v>
      </c>
      <c r="L231" s="11">
        <f>'BME VBK Felmérő 2019'!BJ231</f>
        <v>0.38243506493506496</v>
      </c>
    </row>
    <row r="232" spans="1:12" x14ac:dyDescent="0.3">
      <c r="A232">
        <f>'BME VBK Felmérő 2019'!A232</f>
        <v>231</v>
      </c>
      <c r="B232" t="str">
        <f>'BME VBK Felmérő 2019'!B232</f>
        <v>Kedves Bernadett</v>
      </c>
      <c r="C232" t="str">
        <f>'BME VBK Felmérő 2019'!C232</f>
        <v>JD4339</v>
      </c>
      <c r="D232" t="str">
        <f>'BME VBK Felmérő 2019'!D232</f>
        <v>Igen</v>
      </c>
      <c r="E232" t="str">
        <f>'BME VBK Felmérő 2019'!E232</f>
        <v>Nem</v>
      </c>
      <c r="F232" t="str">
        <f>'BME VBK Felmérő 2019'!F232</f>
        <v>B1</v>
      </c>
      <c r="G232" t="str">
        <f>'BME VBK Felmérő 2019'!G232</f>
        <v>Biomérnöki</v>
      </c>
      <c r="H232">
        <f>'BME VBK Felmérő 2019'!BF232</f>
        <v>5</v>
      </c>
      <c r="I232" s="11">
        <f>'BME VBK Felmérő 2019'!BG232</f>
        <v>0.35714285714285715</v>
      </c>
      <c r="J232">
        <f>'BME VBK Felmérő 2019'!BH232</f>
        <v>26.59</v>
      </c>
      <c r="K232" s="11">
        <f>'BME VBK Felmérő 2019'!BI232</f>
        <v>0.40287878787878789</v>
      </c>
      <c r="L232" s="11">
        <f>'BME VBK Felmérő 2019'!BJ232</f>
        <v>0.38001082251082252</v>
      </c>
    </row>
    <row r="233" spans="1:12" x14ac:dyDescent="0.3">
      <c r="A233">
        <f>'BME VBK Felmérő 2019'!A233</f>
        <v>232</v>
      </c>
      <c r="B233" t="str">
        <f>'BME VBK Felmérő 2019'!B233</f>
        <v>Zsuppán Mercédesz</v>
      </c>
      <c r="C233" t="str">
        <f>'BME VBK Felmérő 2019'!C233</f>
        <v>IDIJ0J</v>
      </c>
      <c r="D233" t="str">
        <f>'BME VBK Felmérő 2019'!D233</f>
        <v>Nem</v>
      </c>
      <c r="E233" t="str">
        <f>'BME VBK Felmérő 2019'!E233</f>
        <v>Nem</v>
      </c>
      <c r="F233" t="str">
        <f>'BME VBK Felmérő 2019'!F233</f>
        <v>B4</v>
      </c>
      <c r="G233" t="str">
        <f>'BME VBK Felmérő 2019'!G233</f>
        <v>Biomérnöki</v>
      </c>
      <c r="H233">
        <f>'BME VBK Felmérő 2019'!BF233</f>
        <v>4</v>
      </c>
      <c r="I233" s="11">
        <f>'BME VBK Felmérő 2019'!BG233</f>
        <v>0.2857142857142857</v>
      </c>
      <c r="J233">
        <f>'BME VBK Felmérő 2019'!BH233</f>
        <v>27.51</v>
      </c>
      <c r="K233" s="11">
        <f>'BME VBK Felmérő 2019'!BI233</f>
        <v>0.41681818181818187</v>
      </c>
      <c r="L233" s="11">
        <f>'BME VBK Felmérő 2019'!BJ233</f>
        <v>0.35126623376623378</v>
      </c>
    </row>
    <row r="234" spans="1:12" x14ac:dyDescent="0.3">
      <c r="A234">
        <f>'BME VBK Felmérő 2019'!A234</f>
        <v>233</v>
      </c>
      <c r="B234" t="str">
        <f>'BME VBK Felmérő 2019'!B234</f>
        <v>Tóth Marcellina</v>
      </c>
      <c r="C234" t="str">
        <f>'BME VBK Felmérő 2019'!C234</f>
        <v>Q17V1E</v>
      </c>
      <c r="D234" t="str">
        <f>'BME VBK Felmérő 2019'!D234</f>
        <v>Igen</v>
      </c>
      <c r="E234" t="str">
        <f>'BME VBK Felmérő 2019'!E234</f>
        <v>Nem</v>
      </c>
      <c r="F234" t="str">
        <f>'BME VBK Felmérő 2019'!F234</f>
        <v>B2</v>
      </c>
      <c r="G234" t="str">
        <f>'BME VBK Felmérő 2019'!G234</f>
        <v>Biomérnök</v>
      </c>
      <c r="H234">
        <f>'BME VBK Felmérő 2019'!BF234</f>
        <v>7</v>
      </c>
      <c r="I234" s="11">
        <f>'BME VBK Felmérő 2019'!BG234</f>
        <v>0.5</v>
      </c>
      <c r="J234">
        <f>'BME VBK Felmérő 2019'!BH234</f>
        <v>24.25</v>
      </c>
      <c r="K234" s="11">
        <f>'BME VBK Felmérő 2019'!BI234</f>
        <v>0.36742424242424243</v>
      </c>
      <c r="L234" s="11">
        <f>'BME VBK Felmérő 2019'!BJ234</f>
        <v>0.43371212121212122</v>
      </c>
    </row>
    <row r="235" spans="1:12" x14ac:dyDescent="0.3">
      <c r="A235">
        <f>'BME VBK Felmérő 2019'!A235</f>
        <v>234</v>
      </c>
      <c r="B235" t="str">
        <f>'BME VBK Felmérő 2019'!B235</f>
        <v>Sas Dorottya</v>
      </c>
      <c r="C235" t="str">
        <f>'BME VBK Felmérő 2019'!C235</f>
        <v>PIIJH2</v>
      </c>
      <c r="D235" t="str">
        <f>'BME VBK Felmérő 2019'!D235</f>
        <v>Igen</v>
      </c>
      <c r="E235" t="str">
        <f>'BME VBK Felmérő 2019'!E235</f>
        <v>Nem</v>
      </c>
      <c r="F235" t="str">
        <f>'BME VBK Felmérő 2019'!F235</f>
        <v>B1</v>
      </c>
      <c r="G235" t="str">
        <f>'BME VBK Felmérő 2019'!G235</f>
        <v>biomérnöki</v>
      </c>
      <c r="H235">
        <f>'BME VBK Felmérő 2019'!BF235</f>
        <v>6</v>
      </c>
      <c r="I235" s="11">
        <f>'BME VBK Felmérő 2019'!BG235</f>
        <v>0.42857142857142855</v>
      </c>
      <c r="J235">
        <f>'BME VBK Felmérő 2019'!BH235</f>
        <v>25.25</v>
      </c>
      <c r="K235" s="11">
        <f>'BME VBK Felmérő 2019'!BI235</f>
        <v>0.38257575757575757</v>
      </c>
      <c r="L235" s="11">
        <f>'BME VBK Felmérő 2019'!BJ235</f>
        <v>0.40557359307359309</v>
      </c>
    </row>
    <row r="236" spans="1:12" x14ac:dyDescent="0.3">
      <c r="A236">
        <f>'BME VBK Felmérő 2019'!A236</f>
        <v>235</v>
      </c>
      <c r="B236" t="str">
        <f>'BME VBK Felmérő 2019'!B236</f>
        <v>Csicsely Dóra Andrea</v>
      </c>
      <c r="C236" t="str">
        <f>'BME VBK Felmérő 2019'!C236</f>
        <v>PITFA2</v>
      </c>
      <c r="D236" t="str">
        <f>'BME VBK Felmérő 2019'!D236</f>
        <v>Igen</v>
      </c>
      <c r="E236" t="str">
        <f>'BME VBK Felmérő 2019'!E236</f>
        <v>Nem</v>
      </c>
      <c r="F236" t="str">
        <f>'BME VBK Felmérő 2019'!F236</f>
        <v>K1</v>
      </c>
      <c r="G236" t="str">
        <f>'BME VBK Felmérő 2019'!G236</f>
        <v>Környezetmérnök</v>
      </c>
      <c r="H236">
        <f>'BME VBK Felmérő 2019'!BF236</f>
        <v>7</v>
      </c>
      <c r="I236" s="11">
        <f>'BME VBK Felmérő 2019'!BG236</f>
        <v>0.5</v>
      </c>
      <c r="J236">
        <f>'BME VBK Felmérő 2019'!BH236</f>
        <v>24.18</v>
      </c>
      <c r="K236" s="11">
        <f>'BME VBK Felmérő 2019'!BI236</f>
        <v>0.36636363636363634</v>
      </c>
      <c r="L236" s="11">
        <f>'BME VBK Felmérő 2019'!BJ236</f>
        <v>0.43318181818181817</v>
      </c>
    </row>
    <row r="237" spans="1:12" x14ac:dyDescent="0.3">
      <c r="A237">
        <f>'BME VBK Felmérő 2019'!A237</f>
        <v>236</v>
      </c>
      <c r="B237" t="str">
        <f>'BME VBK Felmérő 2019'!B237</f>
        <v>Gyuró Kinga</v>
      </c>
      <c r="C237" t="str">
        <f>'BME VBK Felmérő 2019'!C237</f>
        <v>CZZPRW</v>
      </c>
      <c r="D237" t="str">
        <f>'BME VBK Felmérő 2019'!D237</f>
        <v>Nem</v>
      </c>
      <c r="E237" t="str">
        <f>'BME VBK Felmérő 2019'!E237</f>
        <v>Nem</v>
      </c>
      <c r="F237" t="str">
        <f>'BME VBK Felmérő 2019'!F237</f>
        <v>B3</v>
      </c>
      <c r="G237" t="str">
        <f>'BME VBK Felmérő 2019'!G237</f>
        <v>biomérnök</v>
      </c>
      <c r="H237">
        <f>'BME VBK Felmérő 2019'!BF237</f>
        <v>5</v>
      </c>
      <c r="I237" s="11">
        <f>'BME VBK Felmérő 2019'!BG237</f>
        <v>0.35714285714285715</v>
      </c>
      <c r="J237">
        <f>'BME VBK Felmérő 2019'!BH237</f>
        <v>26.17</v>
      </c>
      <c r="K237" s="11">
        <f>'BME VBK Felmérő 2019'!BI237</f>
        <v>0.39651515151515154</v>
      </c>
      <c r="L237" s="11">
        <f>'BME VBK Felmérő 2019'!BJ237</f>
        <v>0.37682900432900435</v>
      </c>
    </row>
    <row r="238" spans="1:12" x14ac:dyDescent="0.3">
      <c r="A238">
        <f>'BME VBK Felmérő 2019'!A238</f>
        <v>237</v>
      </c>
      <c r="B238" t="str">
        <f>'BME VBK Felmérő 2019'!B238</f>
        <v>Kotán Csenge</v>
      </c>
      <c r="C238" t="str">
        <f>'BME VBK Felmérő 2019'!C238</f>
        <v>L5NKGM</v>
      </c>
      <c r="D238" t="str">
        <f>'BME VBK Felmérő 2019'!D238</f>
        <v>Igen</v>
      </c>
      <c r="E238" t="str">
        <f>'BME VBK Felmérő 2019'!E238</f>
        <v>Nem</v>
      </c>
      <c r="F238" t="str">
        <f>'BME VBK Felmérő 2019'!F238</f>
        <v>V4</v>
      </c>
      <c r="G238" t="str">
        <f>'BME VBK Felmérő 2019'!G238</f>
        <v>vegyészmérnök</v>
      </c>
      <c r="H238">
        <f>'BME VBK Felmérő 2019'!BF238</f>
        <v>4</v>
      </c>
      <c r="I238" s="11">
        <f>'BME VBK Felmérő 2019'!BG238</f>
        <v>0.2857142857142857</v>
      </c>
      <c r="J238">
        <f>'BME VBK Felmérő 2019'!BH238</f>
        <v>27.17</v>
      </c>
      <c r="K238" s="11">
        <f>'BME VBK Felmérő 2019'!BI238</f>
        <v>0.41166666666666668</v>
      </c>
      <c r="L238" s="11">
        <f>'BME VBK Felmérő 2019'!BJ238</f>
        <v>0.34869047619047622</v>
      </c>
    </row>
    <row r="239" spans="1:12" x14ac:dyDescent="0.3">
      <c r="A239">
        <f>'BME VBK Felmérő 2019'!A239</f>
        <v>238</v>
      </c>
      <c r="B239" t="str">
        <f>'BME VBK Felmérő 2019'!B239</f>
        <v>Szalay Teréz Luca</v>
      </c>
      <c r="C239" t="str">
        <f>'BME VBK Felmérő 2019'!C239</f>
        <v>F49R5G</v>
      </c>
      <c r="D239" t="str">
        <f>'BME VBK Felmérő 2019'!D239</f>
        <v>Igen</v>
      </c>
      <c r="E239" t="str">
        <f>'BME VBK Felmérő 2019'!E239</f>
        <v>Nem</v>
      </c>
      <c r="F239" t="str">
        <f>'BME VBK Felmérő 2019'!F239</f>
        <v>B4</v>
      </c>
      <c r="G239" t="str">
        <f>'BME VBK Felmérő 2019'!G239</f>
        <v>Biomérnöki</v>
      </c>
      <c r="H239">
        <f>'BME VBK Felmérő 2019'!BF239</f>
        <v>9</v>
      </c>
      <c r="I239" s="11">
        <f>'BME VBK Felmérő 2019'!BG239</f>
        <v>0.6428571428571429</v>
      </c>
      <c r="J239">
        <f>'BME VBK Felmérő 2019'!BH239</f>
        <v>22.16</v>
      </c>
      <c r="K239" s="11">
        <f>'BME VBK Felmérő 2019'!BI239</f>
        <v>0.33575757575757575</v>
      </c>
      <c r="L239" s="11">
        <f>'BME VBK Felmérő 2019'!BJ239</f>
        <v>0.48930735930735936</v>
      </c>
    </row>
    <row r="240" spans="1:12" x14ac:dyDescent="0.3">
      <c r="A240">
        <f>'BME VBK Felmérő 2019'!A240</f>
        <v>239</v>
      </c>
      <c r="B240" t="str">
        <f>'BME VBK Felmérő 2019'!B240</f>
        <v>Szabó Boglárka</v>
      </c>
      <c r="C240" t="str">
        <f>'BME VBK Felmérő 2019'!C240</f>
        <v>BMCXLR</v>
      </c>
      <c r="D240" t="str">
        <f>'BME VBK Felmérő 2019'!D240</f>
        <v>Nem</v>
      </c>
      <c r="E240" t="str">
        <f>'BME VBK Felmérő 2019'!E240</f>
        <v>Nem</v>
      </c>
      <c r="F240" t="str">
        <f>'BME VBK Felmérő 2019'!F240</f>
        <v>B4</v>
      </c>
      <c r="G240" t="str">
        <f>'BME VBK Felmérő 2019'!G240</f>
        <v>Biomérnök</v>
      </c>
      <c r="H240">
        <f>'BME VBK Felmérő 2019'!BF240</f>
        <v>5</v>
      </c>
      <c r="I240" s="11">
        <f>'BME VBK Felmérő 2019'!BG240</f>
        <v>0.35714285714285715</v>
      </c>
      <c r="J240">
        <f>'BME VBK Felmérő 2019'!BH240</f>
        <v>26</v>
      </c>
      <c r="K240" s="11">
        <f>'BME VBK Felmérő 2019'!BI240</f>
        <v>0.39393939393939392</v>
      </c>
      <c r="L240" s="11">
        <f>'BME VBK Felmérő 2019'!BJ240</f>
        <v>0.37554112554112551</v>
      </c>
    </row>
    <row r="241" spans="1:12" x14ac:dyDescent="0.3">
      <c r="A241">
        <f>'BME VBK Felmérő 2019'!A241</f>
        <v>240</v>
      </c>
      <c r="B241" t="str">
        <f>'BME VBK Felmérő 2019'!B241</f>
        <v>Hilt Péter</v>
      </c>
      <c r="C241" t="str">
        <f>'BME VBK Felmérő 2019'!C241</f>
        <v>HKZXPW</v>
      </c>
      <c r="D241" t="str">
        <f>'BME VBK Felmérő 2019'!D241</f>
        <v>Nem</v>
      </c>
      <c r="E241" t="str">
        <f>'BME VBK Felmérő 2019'!E241</f>
        <v>Nem</v>
      </c>
      <c r="F241" t="str">
        <f>'BME VBK Felmérő 2019'!F241</f>
        <v>B1</v>
      </c>
      <c r="G241" t="str">
        <f>'BME VBK Felmérő 2019'!G241</f>
        <v>Biomérnöki</v>
      </c>
      <c r="H241">
        <f>'BME VBK Felmérő 2019'!BF241</f>
        <v>8</v>
      </c>
      <c r="I241" s="11">
        <f>'BME VBK Felmérő 2019'!BG241</f>
        <v>0.5714285714285714</v>
      </c>
      <c r="J241">
        <f>'BME VBK Felmérő 2019'!BH241</f>
        <v>22.75</v>
      </c>
      <c r="K241" s="11">
        <f>'BME VBK Felmérő 2019'!BI241</f>
        <v>0.34469696969696972</v>
      </c>
      <c r="L241" s="11">
        <f>'BME VBK Felmérő 2019'!BJ241</f>
        <v>0.45806277056277056</v>
      </c>
    </row>
    <row r="242" spans="1:12" x14ac:dyDescent="0.3">
      <c r="A242">
        <f>'BME VBK Felmérő 2019'!A242</f>
        <v>241</v>
      </c>
      <c r="B242" t="str">
        <f>'BME VBK Felmérő 2019'!B242</f>
        <v>Szabados Larina</v>
      </c>
      <c r="C242" t="str">
        <f>'BME VBK Felmérő 2019'!C242</f>
        <v>WH569H</v>
      </c>
      <c r="D242" t="str">
        <f>'BME VBK Felmérő 2019'!D242</f>
        <v>Igen</v>
      </c>
      <c r="E242" t="str">
        <f>'BME VBK Felmérő 2019'!E242</f>
        <v>Nem</v>
      </c>
      <c r="F242" t="str">
        <f>'BME VBK Felmérő 2019'!F242</f>
        <v>B4</v>
      </c>
      <c r="G242" t="str">
        <f>'BME VBK Felmérő 2019'!G242</f>
        <v>biomérnök</v>
      </c>
      <c r="H242">
        <f>'BME VBK Felmérő 2019'!BF242</f>
        <v>5</v>
      </c>
      <c r="I242" s="11">
        <f>'BME VBK Felmérő 2019'!BG242</f>
        <v>0.35714285714285715</v>
      </c>
      <c r="J242">
        <f>'BME VBK Felmérő 2019'!BH242</f>
        <v>25.66</v>
      </c>
      <c r="K242" s="11">
        <f>'BME VBK Felmérő 2019'!BI242</f>
        <v>0.38878787878787879</v>
      </c>
      <c r="L242" s="11">
        <f>'BME VBK Felmérő 2019'!BJ242</f>
        <v>0.37296536796536794</v>
      </c>
    </row>
    <row r="243" spans="1:12" x14ac:dyDescent="0.3">
      <c r="A243">
        <f>'BME VBK Felmérő 2019'!A243</f>
        <v>242</v>
      </c>
      <c r="B243" t="str">
        <f>'BME VBK Felmérő 2019'!B243</f>
        <v>Sznopka Liliána Kata</v>
      </c>
      <c r="C243" t="str">
        <f>'BME VBK Felmérő 2019'!C243</f>
        <v>M1AJ03</v>
      </c>
      <c r="D243" t="str">
        <f>'BME VBK Felmérő 2019'!D243</f>
        <v>Igen</v>
      </c>
      <c r="E243" t="str">
        <f>'BME VBK Felmérő 2019'!E243</f>
        <v>Nem</v>
      </c>
      <c r="F243" t="str">
        <f>'BME VBK Felmérő 2019'!F243</f>
        <v>B2</v>
      </c>
      <c r="G243" t="str">
        <f>'BME VBK Felmérő 2019'!G243</f>
        <v>Biomérnök</v>
      </c>
      <c r="H243">
        <f>'BME VBK Felmérő 2019'!BF243</f>
        <v>8</v>
      </c>
      <c r="I243" s="11">
        <f>'BME VBK Felmérő 2019'!BG243</f>
        <v>0.5714285714285714</v>
      </c>
      <c r="J243">
        <f>'BME VBK Felmérő 2019'!BH243</f>
        <v>22.43</v>
      </c>
      <c r="K243" s="11">
        <f>'BME VBK Felmérő 2019'!BI243</f>
        <v>0.33984848484848484</v>
      </c>
      <c r="L243" s="11">
        <f>'BME VBK Felmérő 2019'!BJ243</f>
        <v>0.45563852813852812</v>
      </c>
    </row>
    <row r="244" spans="1:12" x14ac:dyDescent="0.3">
      <c r="A244">
        <f>'BME VBK Felmérő 2019'!A244</f>
        <v>243</v>
      </c>
      <c r="B244" t="str">
        <f>'BME VBK Felmérő 2019'!B244</f>
        <v>Galambos Barnabás</v>
      </c>
      <c r="C244" t="str">
        <f>'BME VBK Felmérő 2019'!C244</f>
        <v>SWH7UZ</v>
      </c>
      <c r="D244" t="str">
        <f>'BME VBK Felmérő 2019'!D244</f>
        <v>Nem</v>
      </c>
      <c r="E244" t="str">
        <f>'BME VBK Felmérő 2019'!E244</f>
        <v>Nem</v>
      </c>
      <c r="F244" t="str">
        <f>'BME VBK Felmérő 2019'!F244</f>
        <v>V3</v>
      </c>
      <c r="G244" t="str">
        <f>'BME VBK Felmérő 2019'!G244</f>
        <v>Vegyészmérnöki Bsc</v>
      </c>
      <c r="H244">
        <f>'BME VBK Felmérő 2019'!BF244</f>
        <v>5</v>
      </c>
      <c r="I244" s="11">
        <f>'BME VBK Felmérő 2019'!BG244</f>
        <v>0.35714285714285715</v>
      </c>
      <c r="J244">
        <f>'BME VBK Felmérő 2019'!BH244</f>
        <v>25.33</v>
      </c>
      <c r="K244" s="11">
        <f>'BME VBK Felmérő 2019'!BI244</f>
        <v>0.38378787878787879</v>
      </c>
      <c r="L244" s="11">
        <f>'BME VBK Felmérő 2019'!BJ244</f>
        <v>0.370465367965368</v>
      </c>
    </row>
    <row r="245" spans="1:12" x14ac:dyDescent="0.3">
      <c r="A245">
        <f>'BME VBK Felmérő 2019'!A245</f>
        <v>244</v>
      </c>
      <c r="B245" t="str">
        <f>'BME VBK Felmérő 2019'!B245</f>
        <v>Fáber Martin Attila</v>
      </c>
      <c r="C245" t="str">
        <f>'BME VBK Felmérő 2019'!C245</f>
        <v>FFBXY3</v>
      </c>
      <c r="D245" t="str">
        <f>'BME VBK Felmérő 2019'!D245</f>
        <v>Nem</v>
      </c>
      <c r="E245" t="str">
        <f>'BME VBK Felmérő 2019'!E245</f>
        <v>Nem</v>
      </c>
      <c r="F245" t="str">
        <f>'BME VBK Felmérő 2019'!F245</f>
        <v xml:space="preserve">K12 </v>
      </c>
      <c r="G245" t="str">
        <f>'BME VBK Felmérő 2019'!G245</f>
        <v>Környezetmérnök</v>
      </c>
      <c r="H245">
        <f>'BME VBK Felmérő 2019'!BF245</f>
        <v>4</v>
      </c>
      <c r="I245" s="11">
        <f>'BME VBK Felmérő 2019'!BG245</f>
        <v>0.2857142857142857</v>
      </c>
      <c r="J245">
        <f>'BME VBK Felmérő 2019'!BH245</f>
        <v>26.25</v>
      </c>
      <c r="K245" s="11">
        <f>'BME VBK Felmérő 2019'!BI245</f>
        <v>0.39772727272727271</v>
      </c>
      <c r="L245" s="11">
        <f>'BME VBK Felmérő 2019'!BJ245</f>
        <v>0.3417207792207792</v>
      </c>
    </row>
    <row r="246" spans="1:12" x14ac:dyDescent="0.3">
      <c r="A246">
        <f>'BME VBK Felmérő 2019'!A246</f>
        <v>245</v>
      </c>
      <c r="B246" t="str">
        <f>'BME VBK Felmérő 2019'!B246</f>
        <v>Drajkó Krisztián</v>
      </c>
      <c r="C246" t="str">
        <f>'BME VBK Felmérő 2019'!C246</f>
        <v>BNUXC9</v>
      </c>
      <c r="D246" t="str">
        <f>'BME VBK Felmérő 2019'!D246</f>
        <v>Nem</v>
      </c>
      <c r="E246" t="str">
        <f>'BME VBK Felmérő 2019'!E246</f>
        <v>Nem</v>
      </c>
      <c r="F246" t="str">
        <f>'BME VBK Felmérő 2019'!F246</f>
        <v>V5</v>
      </c>
      <c r="G246" t="str">
        <f>'BME VBK Felmérő 2019'!G246</f>
        <v>Vegyészmérnöki</v>
      </c>
      <c r="H246">
        <f>'BME VBK Felmérő 2019'!BF246</f>
        <v>5</v>
      </c>
      <c r="I246" s="11">
        <f>'BME VBK Felmérő 2019'!BG246</f>
        <v>0.35714285714285715</v>
      </c>
      <c r="J246">
        <f>'BME VBK Felmérő 2019'!BH246</f>
        <v>25.16</v>
      </c>
      <c r="K246" s="11">
        <f>'BME VBK Felmérő 2019'!BI246</f>
        <v>0.38121212121212122</v>
      </c>
      <c r="L246" s="11">
        <f>'BME VBK Felmérő 2019'!BJ246</f>
        <v>0.36917748917748916</v>
      </c>
    </row>
    <row r="247" spans="1:12" x14ac:dyDescent="0.3">
      <c r="A247">
        <f>'BME VBK Felmérő 2019'!A247</f>
        <v>246</v>
      </c>
      <c r="B247" t="str">
        <f>'BME VBK Felmérő 2019'!B247</f>
        <v>Kisfaludi Péter</v>
      </c>
      <c r="C247" t="str">
        <f>'BME VBK Felmérő 2019'!C247</f>
        <v>G2PK9A</v>
      </c>
      <c r="D247" t="str">
        <f>'BME VBK Felmérő 2019'!D247</f>
        <v>Igen</v>
      </c>
      <c r="E247" t="str">
        <f>'BME VBK Felmérő 2019'!E247</f>
        <v>Nem</v>
      </c>
      <c r="F247" t="str">
        <f>'BME VBK Felmérő 2019'!F247</f>
        <v>B1</v>
      </c>
      <c r="G247" t="str">
        <f>'BME VBK Felmérő 2019'!G247</f>
        <v>Biomérnöki</v>
      </c>
      <c r="H247">
        <f>'BME VBK Felmérő 2019'!BF247</f>
        <v>5</v>
      </c>
      <c r="I247" s="11">
        <f>'BME VBK Felmérő 2019'!BG247</f>
        <v>0.35714285714285715</v>
      </c>
      <c r="J247">
        <f>'BME VBK Felmérő 2019'!BH247</f>
        <v>25</v>
      </c>
      <c r="K247" s="11">
        <f>'BME VBK Felmérő 2019'!BI247</f>
        <v>0.37878787878787878</v>
      </c>
      <c r="L247" s="11">
        <f>'BME VBK Felmérő 2019'!BJ247</f>
        <v>0.36796536796536794</v>
      </c>
    </row>
    <row r="248" spans="1:12" x14ac:dyDescent="0.3">
      <c r="A248">
        <f>'BME VBK Felmérő 2019'!A248</f>
        <v>247</v>
      </c>
      <c r="B248" t="str">
        <f>'BME VBK Felmérő 2019'!B248</f>
        <v>Fehér Gyula</v>
      </c>
      <c r="C248" t="str">
        <f>'BME VBK Felmérő 2019'!C248</f>
        <v>BTGX7M</v>
      </c>
      <c r="D248" t="str">
        <f>'BME VBK Felmérő 2019'!D248</f>
        <v>Nem</v>
      </c>
      <c r="E248" t="str">
        <f>'BME VBK Felmérő 2019'!E248</f>
        <v>Nem</v>
      </c>
      <c r="F248" t="str">
        <f>'BME VBK Felmérő 2019'!F248</f>
        <v>K1</v>
      </c>
      <c r="G248" t="str">
        <f>'BME VBK Felmérő 2019'!G248</f>
        <v>Környezetmérnöki</v>
      </c>
      <c r="H248">
        <f>'BME VBK Felmérő 2019'!BF248</f>
        <v>3</v>
      </c>
      <c r="I248" s="11">
        <f>'BME VBK Felmérő 2019'!BG248</f>
        <v>0.21428571428571427</v>
      </c>
      <c r="J248">
        <f>'BME VBK Felmérő 2019'!BH248</f>
        <v>26.51</v>
      </c>
      <c r="K248" s="11">
        <f>'BME VBK Felmérő 2019'!BI248</f>
        <v>0.40166666666666667</v>
      </c>
      <c r="L248" s="11">
        <f>'BME VBK Felmérő 2019'!BJ248</f>
        <v>0.30797619047619046</v>
      </c>
    </row>
    <row r="249" spans="1:12" x14ac:dyDescent="0.3">
      <c r="A249">
        <f>'BME VBK Felmérő 2019'!A249</f>
        <v>248</v>
      </c>
      <c r="B249" t="str">
        <f>'BME VBK Felmérő 2019'!B249</f>
        <v>Szikszai Rebeka</v>
      </c>
      <c r="C249" t="str">
        <f>'BME VBK Felmérő 2019'!C249</f>
        <v>C0J6VM</v>
      </c>
      <c r="D249" t="str">
        <f>'BME VBK Felmérő 2019'!D249</f>
        <v>Igen</v>
      </c>
      <c r="E249" t="str">
        <f>'BME VBK Felmérő 2019'!E249</f>
        <v>Igen</v>
      </c>
      <c r="F249" t="str">
        <f>'BME VBK Felmérő 2019'!F249</f>
        <v>B3</v>
      </c>
      <c r="G249" t="str">
        <f>'BME VBK Felmérő 2019'!G249</f>
        <v>Biomérnök</v>
      </c>
      <c r="H249">
        <f>'BME VBK Felmérő 2019'!BF249</f>
        <v>8</v>
      </c>
      <c r="I249" s="11">
        <f>'BME VBK Felmérő 2019'!BG249</f>
        <v>0.5714285714285714</v>
      </c>
      <c r="J249">
        <f>'BME VBK Felmérő 2019'!BH249</f>
        <v>21.42</v>
      </c>
      <c r="K249" s="11">
        <f>'BME VBK Felmérő 2019'!BI249</f>
        <v>0.32454545454545458</v>
      </c>
      <c r="L249" s="11">
        <f>'BME VBK Felmérő 2019'!BJ249</f>
        <v>0.44798701298701299</v>
      </c>
    </row>
    <row r="250" spans="1:12" x14ac:dyDescent="0.3">
      <c r="A250">
        <f>'BME VBK Felmérő 2019'!A250</f>
        <v>249</v>
      </c>
      <c r="B250" t="str">
        <f>'BME VBK Felmérő 2019'!B250</f>
        <v>Mikus Mátyás</v>
      </c>
      <c r="C250" t="str">
        <f>'BME VBK Felmérő 2019'!C250</f>
        <v>F4740F</v>
      </c>
      <c r="D250" t="str">
        <f>'BME VBK Felmérő 2019'!D250</f>
        <v>Nem</v>
      </c>
      <c r="E250" t="str">
        <f>'BME VBK Felmérő 2019'!E250</f>
        <v>Nem</v>
      </c>
      <c r="F250" t="str">
        <f>'BME VBK Felmérő 2019'!F250</f>
        <v>K1</v>
      </c>
      <c r="G250" t="str">
        <f>'BME VBK Felmérő 2019'!G250</f>
        <v>Környezetmérnök</v>
      </c>
      <c r="H250">
        <f>'BME VBK Felmérő 2019'!BF250</f>
        <v>6</v>
      </c>
      <c r="I250" s="11">
        <f>'BME VBK Felmérő 2019'!BG250</f>
        <v>0.42857142857142855</v>
      </c>
      <c r="J250">
        <f>'BME VBK Felmérő 2019'!BH250</f>
        <v>23.41</v>
      </c>
      <c r="K250" s="11">
        <f>'BME VBK Felmérő 2019'!BI250</f>
        <v>0.35469696969696968</v>
      </c>
      <c r="L250" s="11">
        <f>'BME VBK Felmérő 2019'!BJ250</f>
        <v>0.39163419913419911</v>
      </c>
    </row>
    <row r="251" spans="1:12" x14ac:dyDescent="0.3">
      <c r="A251">
        <f>'BME VBK Felmérő 2019'!A251</f>
        <v>250</v>
      </c>
      <c r="B251" t="str">
        <f>'BME VBK Felmérő 2019'!B251</f>
        <v>Furo Lili</v>
      </c>
      <c r="C251" t="str">
        <f>'BME VBK Felmérő 2019'!C251</f>
        <v>YLFWT2</v>
      </c>
      <c r="D251" t="str">
        <f>'BME VBK Felmérő 2019'!D251</f>
        <v>Nem</v>
      </c>
      <c r="E251" t="str">
        <f>'BME VBK Felmérő 2019'!E251</f>
        <v>Nem</v>
      </c>
      <c r="F251" t="str">
        <f>'BME VBK Felmérő 2019'!F251</f>
        <v>V2</v>
      </c>
      <c r="G251" t="str">
        <f>'BME VBK Felmérő 2019'!G251</f>
        <v>vegyeszmernok</v>
      </c>
      <c r="H251">
        <f>'BME VBK Felmérő 2019'!BF251</f>
        <v>9</v>
      </c>
      <c r="I251" s="11">
        <f>'BME VBK Felmérő 2019'!BG251</f>
        <v>0.6428571428571429</v>
      </c>
      <c r="J251">
        <f>'BME VBK Felmérő 2019'!BH251</f>
        <v>20.260000000000002</v>
      </c>
      <c r="K251" s="11">
        <f>'BME VBK Felmérő 2019'!BI251</f>
        <v>0.306969696969697</v>
      </c>
      <c r="L251" s="11">
        <f>'BME VBK Felmérő 2019'!BJ251</f>
        <v>0.47491341991341995</v>
      </c>
    </row>
    <row r="252" spans="1:12" x14ac:dyDescent="0.3">
      <c r="A252">
        <f>'BME VBK Felmérő 2019'!A252</f>
        <v>251</v>
      </c>
      <c r="B252" t="str">
        <f>'BME VBK Felmérő 2019'!B252</f>
        <v>Abuczki Richárd János</v>
      </c>
      <c r="C252" t="str">
        <f>'BME VBK Felmérő 2019'!C252</f>
        <v>J1SH7P</v>
      </c>
      <c r="D252" t="str">
        <f>'BME VBK Felmérő 2019'!D252</f>
        <v>Nem</v>
      </c>
      <c r="E252" t="str">
        <f>'BME VBK Felmérő 2019'!E252</f>
        <v>Nem</v>
      </c>
      <c r="F252" t="str">
        <f>'BME VBK Felmérő 2019'!F252</f>
        <v>B2</v>
      </c>
      <c r="G252" t="str">
        <f>'BME VBK Felmérő 2019'!G252</f>
        <v>Biomérnök</v>
      </c>
      <c r="H252">
        <f>'BME VBK Felmérő 2019'!BF252</f>
        <v>4</v>
      </c>
      <c r="I252" s="11">
        <f>'BME VBK Felmérő 2019'!BG252</f>
        <v>0.2857142857142857</v>
      </c>
      <c r="J252">
        <f>'BME VBK Felmérő 2019'!BH252</f>
        <v>25.16</v>
      </c>
      <c r="K252" s="11">
        <f>'BME VBK Felmérő 2019'!BI252</f>
        <v>0.38121212121212122</v>
      </c>
      <c r="L252" s="11">
        <f>'BME VBK Felmérő 2019'!BJ252</f>
        <v>0.33346320346320346</v>
      </c>
    </row>
    <row r="253" spans="1:12" x14ac:dyDescent="0.3">
      <c r="A253">
        <f>'BME VBK Felmérő 2019'!A253</f>
        <v>252</v>
      </c>
      <c r="B253" t="str">
        <f>'BME VBK Felmérő 2019'!B253</f>
        <v>Dudás Henrietta</v>
      </c>
      <c r="C253" t="str">
        <f>'BME VBK Felmérő 2019'!C253</f>
        <v>LVMI2K</v>
      </c>
      <c r="D253" t="str">
        <f>'BME VBK Felmérő 2019'!D253</f>
        <v>Nem</v>
      </c>
      <c r="E253" t="str">
        <f>'BME VBK Felmérő 2019'!E253</f>
        <v>Nem</v>
      </c>
      <c r="F253" t="str">
        <f>'BME VBK Felmérő 2019'!F253</f>
        <v>K12</v>
      </c>
      <c r="G253" t="str">
        <f>'BME VBK Felmérő 2019'!G253</f>
        <v xml:space="preserve">Környezetmérnöki </v>
      </c>
      <c r="H253">
        <f>'BME VBK Felmérő 2019'!BF253</f>
        <v>7</v>
      </c>
      <c r="I253" s="11">
        <f>'BME VBK Felmérő 2019'!BG253</f>
        <v>0.5</v>
      </c>
      <c r="J253">
        <f>'BME VBK Felmérő 2019'!BH253</f>
        <v>22.1</v>
      </c>
      <c r="K253" s="11">
        <f>'BME VBK Felmérő 2019'!BI253</f>
        <v>0.3348484848484849</v>
      </c>
      <c r="L253" s="11">
        <f>'BME VBK Felmérő 2019'!BJ253</f>
        <v>0.41742424242424248</v>
      </c>
    </row>
    <row r="254" spans="1:12" x14ac:dyDescent="0.3">
      <c r="A254">
        <f>'BME VBK Felmérő 2019'!A254</f>
        <v>253</v>
      </c>
      <c r="B254" t="str">
        <f>'BME VBK Felmérő 2019'!B254</f>
        <v>Jári Flóra</v>
      </c>
      <c r="C254" t="str">
        <f>'BME VBK Felmérő 2019'!C254</f>
        <v>RY2P6Q</v>
      </c>
      <c r="D254" t="str">
        <f>'BME VBK Felmérő 2019'!D254</f>
        <v>Igen</v>
      </c>
      <c r="E254" t="str">
        <f>'BME VBK Felmérő 2019'!E254</f>
        <v>Nem</v>
      </c>
      <c r="F254" t="str">
        <f>'BME VBK Felmérő 2019'!F254</f>
        <v>V4</v>
      </c>
      <c r="G254" t="str">
        <f>'BME VBK Felmérő 2019'!G254</f>
        <v xml:space="preserve">Vegyészmérnöki szak  </v>
      </c>
      <c r="H254">
        <f>'BME VBK Felmérő 2019'!BF254</f>
        <v>7</v>
      </c>
      <c r="I254" s="11">
        <f>'BME VBK Felmérő 2019'!BG254</f>
        <v>0.5</v>
      </c>
      <c r="J254">
        <f>'BME VBK Felmérő 2019'!BH254</f>
        <v>22.1</v>
      </c>
      <c r="K254" s="11">
        <f>'BME VBK Felmérő 2019'!BI254</f>
        <v>0.3348484848484849</v>
      </c>
      <c r="L254" s="11">
        <f>'BME VBK Felmérő 2019'!BJ254</f>
        <v>0.41742424242424248</v>
      </c>
    </row>
    <row r="255" spans="1:12" x14ac:dyDescent="0.3">
      <c r="A255">
        <f>'BME VBK Felmérő 2019'!A255</f>
        <v>254</v>
      </c>
      <c r="B255" t="str">
        <f>'BME VBK Felmérő 2019'!B255</f>
        <v>Udvari Anna</v>
      </c>
      <c r="C255" t="str">
        <f>'BME VBK Felmérő 2019'!C255</f>
        <v>RMVUW3</v>
      </c>
      <c r="D255" t="str">
        <f>'BME VBK Felmérő 2019'!D255</f>
        <v>Nem</v>
      </c>
      <c r="E255" t="str">
        <f>'BME VBK Felmérő 2019'!E255</f>
        <v>Nem</v>
      </c>
      <c r="F255" t="str">
        <f>'BME VBK Felmérő 2019'!F255</f>
        <v>B3</v>
      </c>
      <c r="G255" t="str">
        <f>'BME VBK Felmérő 2019'!G255</f>
        <v>biomérnök</v>
      </c>
      <c r="H255">
        <f>'BME VBK Felmérő 2019'!BF255</f>
        <v>5</v>
      </c>
      <c r="I255" s="11">
        <f>'BME VBK Felmérő 2019'!BG255</f>
        <v>0.35714285714285715</v>
      </c>
      <c r="J255">
        <f>'BME VBK Felmérő 2019'!BH255</f>
        <v>23.76</v>
      </c>
      <c r="K255" s="11">
        <f>'BME VBK Felmérő 2019'!BI255</f>
        <v>0.36000000000000004</v>
      </c>
      <c r="L255" s="11">
        <f>'BME VBK Felmérő 2019'!BJ255</f>
        <v>0.3585714285714286</v>
      </c>
    </row>
    <row r="256" spans="1:12" x14ac:dyDescent="0.3">
      <c r="A256">
        <f>'BME VBK Felmérő 2019'!A256</f>
        <v>255</v>
      </c>
      <c r="B256" t="str">
        <f>'BME VBK Felmérő 2019'!B256</f>
        <v>Illyés Nándor</v>
      </c>
      <c r="C256" t="str">
        <f>'BME VBK Felmérő 2019'!C256</f>
        <v>T9RGKU</v>
      </c>
      <c r="D256" t="str">
        <f>'BME VBK Felmérő 2019'!D256</f>
        <v>Igen</v>
      </c>
      <c r="E256" t="str">
        <f>'BME VBK Felmérő 2019'!E256</f>
        <v>Nem</v>
      </c>
      <c r="F256" t="str">
        <f>'BME VBK Felmérő 2019'!F256</f>
        <v>V4</v>
      </c>
      <c r="G256" t="str">
        <f>'BME VBK Felmérő 2019'!G256</f>
        <v>vegyészmérnök</v>
      </c>
      <c r="H256">
        <f>'BME VBK Felmérő 2019'!BF256</f>
        <v>6</v>
      </c>
      <c r="I256" s="11">
        <f>'BME VBK Felmérő 2019'!BG256</f>
        <v>0.42857142857142855</v>
      </c>
      <c r="J256">
        <f>'BME VBK Felmérő 2019'!BH256</f>
        <v>22.68</v>
      </c>
      <c r="K256" s="11">
        <f>'BME VBK Felmérő 2019'!BI256</f>
        <v>0.34363636363636363</v>
      </c>
      <c r="L256" s="11">
        <f>'BME VBK Felmérő 2019'!BJ256</f>
        <v>0.38610389610389606</v>
      </c>
    </row>
    <row r="257" spans="1:12" x14ac:dyDescent="0.3">
      <c r="A257">
        <f>'BME VBK Felmérő 2019'!A257</f>
        <v>256</v>
      </c>
      <c r="B257" t="str">
        <f>'BME VBK Felmérő 2019'!B257</f>
        <v>Tiszlavicz Veronika</v>
      </c>
      <c r="C257" t="str">
        <f>'BME VBK Felmérő 2019'!C257</f>
        <v>DUFVJ0</v>
      </c>
      <c r="D257" t="str">
        <f>'BME VBK Felmérő 2019'!D257</f>
        <v>Igen</v>
      </c>
      <c r="E257" t="str">
        <f>'BME VBK Felmérő 2019'!E257</f>
        <v>Nem</v>
      </c>
      <c r="F257" t="str">
        <f>'BME VBK Felmérő 2019'!F257</f>
        <v>B3</v>
      </c>
      <c r="G257" t="str">
        <f>'BME VBK Felmérő 2019'!G257</f>
        <v>biomérnök</v>
      </c>
      <c r="H257">
        <f>'BME VBK Felmérő 2019'!BF257</f>
        <v>6</v>
      </c>
      <c r="I257" s="11">
        <f>'BME VBK Felmérő 2019'!BG257</f>
        <v>0.42857142857142855</v>
      </c>
      <c r="J257">
        <f>'BME VBK Felmérő 2019'!BH257</f>
        <v>22.67</v>
      </c>
      <c r="K257" s="11">
        <f>'BME VBK Felmérő 2019'!BI257</f>
        <v>0.3434848484848485</v>
      </c>
      <c r="L257" s="11">
        <f>'BME VBK Felmérő 2019'!BJ257</f>
        <v>0.38602813852813855</v>
      </c>
    </row>
    <row r="258" spans="1:12" x14ac:dyDescent="0.3">
      <c r="A258">
        <f>'BME VBK Felmérő 2019'!A258</f>
        <v>257</v>
      </c>
      <c r="B258" t="str">
        <f>'BME VBK Felmérő 2019'!B258</f>
        <v>Kata Csaba Ákos</v>
      </c>
      <c r="C258" t="str">
        <f>'BME VBK Felmérő 2019'!C258</f>
        <v>A39Y44</v>
      </c>
      <c r="D258" t="str">
        <f>'BME VBK Felmérő 2019'!D258</f>
        <v>Nem</v>
      </c>
      <c r="E258" t="str">
        <f>'BME VBK Felmérő 2019'!E258</f>
        <v>Nem</v>
      </c>
      <c r="F258" t="str">
        <f>'BME VBK Felmérő 2019'!F258</f>
        <v>V3</v>
      </c>
      <c r="G258" t="str">
        <f>'BME VBK Felmérő 2019'!G258</f>
        <v>Vegyészmérnök</v>
      </c>
      <c r="H258">
        <f>'BME VBK Felmérő 2019'!BF258</f>
        <v>5</v>
      </c>
      <c r="I258" s="11">
        <f>'BME VBK Felmérő 2019'!BG258</f>
        <v>0.35714285714285715</v>
      </c>
      <c r="J258">
        <f>'BME VBK Felmérő 2019'!BH258</f>
        <v>23.41</v>
      </c>
      <c r="K258" s="11">
        <f>'BME VBK Felmérő 2019'!BI258</f>
        <v>0.35469696969696968</v>
      </c>
      <c r="L258" s="11">
        <f>'BME VBK Felmérő 2019'!BJ258</f>
        <v>0.35591991341991341</v>
      </c>
    </row>
    <row r="259" spans="1:12" x14ac:dyDescent="0.3">
      <c r="A259">
        <f>'BME VBK Felmérő 2019'!A259</f>
        <v>258</v>
      </c>
      <c r="B259" t="str">
        <f>'BME VBK Felmérő 2019'!B259</f>
        <v>Réthi Bence Sándor</v>
      </c>
      <c r="C259" t="str">
        <f>'BME VBK Felmérő 2019'!C259</f>
        <v>DFDG4P</v>
      </c>
      <c r="D259" t="str">
        <f>'BME VBK Felmérő 2019'!D259</f>
        <v>Igen</v>
      </c>
      <c r="E259" t="str">
        <f>'BME VBK Felmérő 2019'!E259</f>
        <v>Nem</v>
      </c>
      <c r="F259" t="str">
        <f>'BME VBK Felmérő 2019'!F259</f>
        <v>K1</v>
      </c>
      <c r="G259" t="str">
        <f>'BME VBK Felmérő 2019'!G259</f>
        <v>Környezetmérnöki</v>
      </c>
      <c r="H259">
        <f>'BME VBK Felmérő 2019'!BF259</f>
        <v>3</v>
      </c>
      <c r="I259" s="11">
        <f>'BME VBK Felmérő 2019'!BG259</f>
        <v>0.21428571428571427</v>
      </c>
      <c r="J259">
        <f>'BME VBK Felmérő 2019'!BH259</f>
        <v>25.41</v>
      </c>
      <c r="K259" s="11">
        <f>'BME VBK Felmérő 2019'!BI259</f>
        <v>0.38500000000000001</v>
      </c>
      <c r="L259" s="11">
        <f>'BME VBK Felmérő 2019'!BJ259</f>
        <v>0.29964285714285716</v>
      </c>
    </row>
    <row r="260" spans="1:12" x14ac:dyDescent="0.3">
      <c r="A260">
        <f>'BME VBK Felmérő 2019'!A260</f>
        <v>259</v>
      </c>
      <c r="B260" t="str">
        <f>'BME VBK Felmérő 2019'!B260</f>
        <v>Bodoróczki Dénes</v>
      </c>
      <c r="C260" t="str">
        <f>'BME VBK Felmérő 2019'!C260</f>
        <v>EJTL30</v>
      </c>
      <c r="D260" t="str">
        <f>'BME VBK Felmérő 2019'!D260</f>
        <v>Nem</v>
      </c>
      <c r="E260" t="str">
        <f>'BME VBK Felmérő 2019'!E260</f>
        <v>Nem</v>
      </c>
      <c r="F260" t="str">
        <f>'BME VBK Felmérő 2019'!F260</f>
        <v>V5</v>
      </c>
      <c r="G260" t="str">
        <f>'BME VBK Felmérő 2019'!G260</f>
        <v>Vegyészmérnök</v>
      </c>
      <c r="H260">
        <f>'BME VBK Felmérő 2019'!BF260</f>
        <v>7</v>
      </c>
      <c r="I260" s="11">
        <f>'BME VBK Felmérő 2019'!BG260</f>
        <v>0.5</v>
      </c>
      <c r="J260">
        <f>'BME VBK Felmérő 2019'!BH260</f>
        <v>21.33</v>
      </c>
      <c r="K260" s="11">
        <f>'BME VBK Felmérő 2019'!BI260</f>
        <v>0.32318181818181818</v>
      </c>
      <c r="L260" s="11">
        <f>'BME VBK Felmérő 2019'!BJ260</f>
        <v>0.41159090909090912</v>
      </c>
    </row>
    <row r="261" spans="1:12" x14ac:dyDescent="0.3">
      <c r="A261">
        <f>'BME VBK Felmérő 2019'!A261</f>
        <v>260</v>
      </c>
      <c r="B261" t="str">
        <f>'BME VBK Felmérő 2019'!B261</f>
        <v>Bodó Erika</v>
      </c>
      <c r="C261" t="str">
        <f>'BME VBK Felmérő 2019'!C261</f>
        <v>GL61FT</v>
      </c>
      <c r="D261" t="str">
        <f>'BME VBK Felmérő 2019'!D261</f>
        <v>Igen</v>
      </c>
      <c r="E261" t="str">
        <f>'BME VBK Felmérő 2019'!E261</f>
        <v>Nem</v>
      </c>
      <c r="F261" t="str">
        <f>'BME VBK Felmérő 2019'!F261</f>
        <v>B1</v>
      </c>
      <c r="G261" t="str">
        <f>'BME VBK Felmérő 2019'!G261</f>
        <v>biomérnök</v>
      </c>
      <c r="H261">
        <f>'BME VBK Felmérő 2019'!BF261</f>
        <v>8</v>
      </c>
      <c r="I261" s="11">
        <f>'BME VBK Felmérő 2019'!BG261</f>
        <v>0.5714285714285714</v>
      </c>
      <c r="J261">
        <f>'BME VBK Felmérő 2019'!BH261</f>
        <v>20.079999999999998</v>
      </c>
      <c r="K261" s="11">
        <f>'BME VBK Felmérő 2019'!BI261</f>
        <v>0.3042424242424242</v>
      </c>
      <c r="L261" s="11">
        <f>'BME VBK Felmérő 2019'!BJ261</f>
        <v>0.4378354978354978</v>
      </c>
    </row>
    <row r="262" spans="1:12" x14ac:dyDescent="0.3">
      <c r="A262">
        <f>'BME VBK Felmérő 2019'!A262</f>
        <v>261</v>
      </c>
      <c r="B262" t="str">
        <f>'BME VBK Felmérő 2019'!B262</f>
        <v>Tóth Péter</v>
      </c>
      <c r="C262" t="str">
        <f>'BME VBK Felmérő 2019'!C262</f>
        <v>LDTR8G</v>
      </c>
      <c r="D262" t="str">
        <f>'BME VBK Felmérő 2019'!D262</f>
        <v>Igen</v>
      </c>
      <c r="E262" t="str">
        <f>'BME VBK Felmérő 2019'!E262</f>
        <v>Nem</v>
      </c>
      <c r="F262" t="str">
        <f>'BME VBK Felmérő 2019'!F262</f>
        <v>B3</v>
      </c>
      <c r="G262" t="str">
        <f>'BME VBK Felmérő 2019'!G262</f>
        <v>Biomérnők Bsc</v>
      </c>
      <c r="H262">
        <f>'BME VBK Felmérő 2019'!BF262</f>
        <v>5</v>
      </c>
      <c r="I262" s="11">
        <f>'BME VBK Felmérő 2019'!BG262</f>
        <v>0.35714285714285715</v>
      </c>
      <c r="J262">
        <f>'BME VBK Felmérő 2019'!BH262</f>
        <v>22</v>
      </c>
      <c r="K262" s="11">
        <f>'BME VBK Felmérő 2019'!BI262</f>
        <v>0.33333333333333331</v>
      </c>
      <c r="L262" s="11">
        <f>'BME VBK Felmérő 2019'!BJ262</f>
        <v>0.34523809523809523</v>
      </c>
    </row>
    <row r="263" spans="1:12" x14ac:dyDescent="0.3">
      <c r="A263">
        <f>'BME VBK Felmérő 2019'!A263</f>
        <v>262</v>
      </c>
      <c r="B263" t="str">
        <f>'BME VBK Felmérő 2019'!B263</f>
        <v>Ladjánszki Máté</v>
      </c>
      <c r="C263" t="str">
        <f>'BME VBK Felmérő 2019'!C263</f>
        <v>SMFCO3</v>
      </c>
      <c r="D263" t="str">
        <f>'BME VBK Felmérő 2019'!D263</f>
        <v>Nem</v>
      </c>
      <c r="E263" t="str">
        <f>'BME VBK Felmérő 2019'!E263</f>
        <v>Nem</v>
      </c>
      <c r="F263" t="str">
        <f>'BME VBK Felmérő 2019'!F263</f>
        <v>K12</v>
      </c>
      <c r="G263" t="str">
        <f>'BME VBK Felmérő 2019'!G263</f>
        <v xml:space="preserve">Környezetmérnök </v>
      </c>
      <c r="H263">
        <f>'BME VBK Felmérő 2019'!BF263</f>
        <v>6</v>
      </c>
      <c r="I263" s="11">
        <f>'BME VBK Felmérő 2019'!BG263</f>
        <v>0.42857142857142855</v>
      </c>
      <c r="J263">
        <f>'BME VBK Felmérő 2019'!BH263</f>
        <v>20.83</v>
      </c>
      <c r="K263" s="11">
        <f>'BME VBK Felmérő 2019'!BI263</f>
        <v>0.31560606060606056</v>
      </c>
      <c r="L263" s="11">
        <f>'BME VBK Felmérő 2019'!BJ263</f>
        <v>0.37208874458874452</v>
      </c>
    </row>
    <row r="264" spans="1:12" x14ac:dyDescent="0.3">
      <c r="A264">
        <f>'BME VBK Felmérő 2019'!A264</f>
        <v>263</v>
      </c>
      <c r="B264" t="str">
        <f>'BME VBK Felmérő 2019'!B264</f>
        <v>Váradi Anna Lili</v>
      </c>
      <c r="C264" t="str">
        <f>'BME VBK Felmérő 2019'!C264</f>
        <v>IJY9ML</v>
      </c>
      <c r="D264" t="str">
        <f>'BME VBK Felmérő 2019'!D264</f>
        <v>Nem</v>
      </c>
      <c r="E264" t="str">
        <f>'BME VBK Felmérő 2019'!E264</f>
        <v>Nem</v>
      </c>
      <c r="F264" t="str">
        <f>'BME VBK Felmérő 2019'!F264</f>
        <v>B4</v>
      </c>
      <c r="G264" t="str">
        <f>'BME VBK Felmérő 2019'!G264</f>
        <v>Biomérnök</v>
      </c>
      <c r="H264">
        <f>'BME VBK Felmérő 2019'!BF264</f>
        <v>3</v>
      </c>
      <c r="I264" s="11">
        <f>'BME VBK Felmérő 2019'!BG264</f>
        <v>0.21428571428571427</v>
      </c>
      <c r="J264">
        <f>'BME VBK Felmérő 2019'!BH264</f>
        <v>23.16</v>
      </c>
      <c r="K264" s="11">
        <f>'BME VBK Felmérő 2019'!BI264</f>
        <v>0.35090909090909089</v>
      </c>
      <c r="L264" s="11">
        <f>'BME VBK Felmérő 2019'!BJ264</f>
        <v>0.28259740259740257</v>
      </c>
    </row>
    <row r="265" spans="1:12" x14ac:dyDescent="0.3">
      <c r="A265">
        <f>'BME VBK Felmérő 2019'!A265</f>
        <v>264</v>
      </c>
      <c r="B265" t="str">
        <f>'BME VBK Felmérő 2019'!B265</f>
        <v>Somogyvári Erik</v>
      </c>
      <c r="C265" t="str">
        <f>'BME VBK Felmérő 2019'!C265</f>
        <v>CH0WOT</v>
      </c>
      <c r="D265" t="str">
        <f>'BME VBK Felmérő 2019'!D265</f>
        <v>Igen</v>
      </c>
      <c r="E265" t="str">
        <f>'BME VBK Felmérő 2019'!E265</f>
        <v>Nem</v>
      </c>
      <c r="F265" t="str">
        <f>'BME VBK Felmérő 2019'!F265</f>
        <v>V5</v>
      </c>
      <c r="G265" t="str">
        <f>'BME VBK Felmérő 2019'!G265</f>
        <v>Vegyészmérnök</v>
      </c>
      <c r="H265">
        <f>'BME VBK Felmérő 2019'!BF265</f>
        <v>6</v>
      </c>
      <c r="I265" s="11">
        <f>'BME VBK Felmérő 2019'!BG265</f>
        <v>0.42857142857142855</v>
      </c>
      <c r="J265">
        <f>'BME VBK Felmérő 2019'!BH265</f>
        <v>20</v>
      </c>
      <c r="K265" s="11">
        <f>'BME VBK Felmérő 2019'!BI265</f>
        <v>0.30303030303030304</v>
      </c>
      <c r="L265" s="11">
        <f>'BME VBK Felmérő 2019'!BJ265</f>
        <v>0.36580086580086579</v>
      </c>
    </row>
    <row r="266" spans="1:12" x14ac:dyDescent="0.3">
      <c r="A266">
        <f>'BME VBK Felmérő 2019'!A266</f>
        <v>265</v>
      </c>
      <c r="B266" t="str">
        <f>'BME VBK Felmérő 2019'!B266</f>
        <v>Unger Bernadett</v>
      </c>
      <c r="C266" t="str">
        <f>'BME VBK Felmérő 2019'!C266</f>
        <v>D0FIBP</v>
      </c>
      <c r="D266" t="str">
        <f>'BME VBK Felmérő 2019'!D266</f>
        <v>Nem</v>
      </c>
      <c r="E266" t="str">
        <f>'BME VBK Felmérő 2019'!E266</f>
        <v>Nem</v>
      </c>
      <c r="F266" t="str">
        <f>'BME VBK Felmérő 2019'!F266</f>
        <v>B1</v>
      </c>
      <c r="G266" t="str">
        <f>'BME VBK Felmérő 2019'!G266</f>
        <v>Biomérnök</v>
      </c>
      <c r="H266">
        <f>'BME VBK Felmérő 2019'!BF266</f>
        <v>4</v>
      </c>
      <c r="I266" s="11">
        <f>'BME VBK Felmérő 2019'!BG266</f>
        <v>0.2857142857142857</v>
      </c>
      <c r="J266">
        <f>'BME VBK Felmérő 2019'!BH266</f>
        <v>21.01</v>
      </c>
      <c r="K266" s="11">
        <f>'BME VBK Felmérő 2019'!BI266</f>
        <v>0.31833333333333336</v>
      </c>
      <c r="L266" s="11">
        <f>'BME VBK Felmérő 2019'!BJ266</f>
        <v>0.30202380952380953</v>
      </c>
    </row>
    <row r="267" spans="1:12" x14ac:dyDescent="0.3">
      <c r="A267">
        <f>'BME VBK Felmérő 2019'!A267</f>
        <v>266</v>
      </c>
      <c r="B267" t="str">
        <f>'BME VBK Felmérő 2019'!B267</f>
        <v>Essam Fathy Hassan Noran</v>
      </c>
      <c r="C267" t="str">
        <f>'BME VBK Felmérő 2019'!C267</f>
        <v>G2ZCTK</v>
      </c>
      <c r="D267" t="str">
        <f>'BME VBK Felmérő 2019'!D267</f>
        <v>Nem</v>
      </c>
      <c r="E267" t="str">
        <f>'BME VBK Felmérő 2019'!E267</f>
        <v>Nem</v>
      </c>
      <c r="F267" t="str">
        <f>'BME VBK Felmérő 2019'!F267</f>
        <v>B1</v>
      </c>
      <c r="G267" t="str">
        <f>'BME VBK Felmérő 2019'!G267</f>
        <v>Biomérnök</v>
      </c>
      <c r="H267">
        <f>'BME VBK Felmérő 2019'!BF267</f>
        <v>4</v>
      </c>
      <c r="I267" s="11">
        <f>'BME VBK Felmérő 2019'!BG267</f>
        <v>0.2857142857142857</v>
      </c>
      <c r="J267">
        <f>'BME VBK Felmérő 2019'!BH267</f>
        <v>20.84</v>
      </c>
      <c r="K267" s="11">
        <f>'BME VBK Felmérő 2019'!BI267</f>
        <v>0.31575757575757574</v>
      </c>
      <c r="L267" s="11">
        <f>'BME VBK Felmérő 2019'!BJ267</f>
        <v>0.30073593073593075</v>
      </c>
    </row>
    <row r="268" spans="1:12" x14ac:dyDescent="0.3">
      <c r="A268">
        <f>'BME VBK Felmérő 2019'!A268</f>
        <v>267</v>
      </c>
      <c r="B268" t="str">
        <f>'BME VBK Felmérő 2019'!B268</f>
        <v>Gál Zalán</v>
      </c>
      <c r="C268" t="str">
        <f>'BME VBK Felmérő 2019'!C268</f>
        <v>YDOTH2</v>
      </c>
      <c r="D268" t="str">
        <f>'BME VBK Felmérő 2019'!D268</f>
        <v>Igen</v>
      </c>
      <c r="E268" t="str">
        <f>'BME VBK Felmérő 2019'!E268</f>
        <v>Nem</v>
      </c>
      <c r="F268" t="str">
        <f>'BME VBK Felmérő 2019'!F268</f>
        <v>B1</v>
      </c>
      <c r="G268" t="str">
        <f>'BME VBK Felmérő 2019'!G268</f>
        <v>VBK</v>
      </c>
      <c r="H268">
        <f>'BME VBK Felmérő 2019'!BF268</f>
        <v>2</v>
      </c>
      <c r="I268" s="11">
        <f>'BME VBK Felmérő 2019'!BG268</f>
        <v>0.14285714285714285</v>
      </c>
      <c r="J268">
        <f>'BME VBK Felmérő 2019'!BH268</f>
        <v>21.92</v>
      </c>
      <c r="K268" s="11">
        <f>'BME VBK Felmérő 2019'!BI268</f>
        <v>0.33212121212121215</v>
      </c>
      <c r="L268" s="11">
        <f>'BME VBK Felmérő 2019'!BJ268</f>
        <v>0.2374891774891775</v>
      </c>
    </row>
    <row r="269" spans="1:12" x14ac:dyDescent="0.3">
      <c r="A269">
        <f>'BME VBK Felmérő 2019'!A269</f>
        <v>268</v>
      </c>
      <c r="B269" t="str">
        <f>'BME VBK Felmérő 2019'!B269</f>
        <v>Schäffer Ádám</v>
      </c>
      <c r="C269" t="str">
        <f>'BME VBK Felmérő 2019'!C269</f>
        <v>DII6G6</v>
      </c>
      <c r="D269" t="str">
        <f>'BME VBK Felmérő 2019'!D269</f>
        <v>Igen</v>
      </c>
      <c r="E269" t="str">
        <f>'BME VBK Felmérő 2019'!E269</f>
        <v>Igen</v>
      </c>
      <c r="F269" t="str">
        <f>'BME VBK Felmérő 2019'!F269</f>
        <v>B1</v>
      </c>
      <c r="G269" t="str">
        <f>'BME VBK Felmérő 2019'!G269</f>
        <v>biomérnök</v>
      </c>
      <c r="H269">
        <f>'BME VBK Felmérő 2019'!BF269</f>
        <v>9</v>
      </c>
      <c r="I269" s="11">
        <f>'BME VBK Felmérő 2019'!BG269</f>
        <v>0.6428571428571429</v>
      </c>
      <c r="J269">
        <f>'BME VBK Felmérő 2019'!BH269</f>
        <v>13.41</v>
      </c>
      <c r="K269" s="11">
        <f>'BME VBK Felmérő 2019'!BI269</f>
        <v>0.20318181818181819</v>
      </c>
      <c r="L269" s="11">
        <f>'BME VBK Felmérő 2019'!BJ269</f>
        <v>0.42301948051948057</v>
      </c>
    </row>
    <row r="270" spans="1:12" x14ac:dyDescent="0.3">
      <c r="A270">
        <f>'BME VBK Felmérő 2019'!A270</f>
        <v>269</v>
      </c>
      <c r="B270" t="str">
        <f>'BME VBK Felmérő 2019'!B270</f>
        <v>Bátori Csillag</v>
      </c>
      <c r="C270" t="str">
        <f>'BME VBK Felmérő 2019'!C270</f>
        <v>HC6HD5</v>
      </c>
      <c r="D270" t="str">
        <f>'BME VBK Felmérő 2019'!D270</f>
        <v>Nem</v>
      </c>
      <c r="E270" t="str">
        <f>'BME VBK Felmérő 2019'!E270</f>
        <v>Nem</v>
      </c>
      <c r="F270" t="str">
        <f>'BME VBK Felmérő 2019'!F270</f>
        <v>K1</v>
      </c>
      <c r="G270" t="str">
        <f>'BME VBK Felmérő 2019'!G270</f>
        <v xml:space="preserve">környezetmérnök </v>
      </c>
      <c r="H270">
        <f>'BME VBK Felmérő 2019'!BF270</f>
        <v>6</v>
      </c>
      <c r="I270" s="11">
        <f>'BME VBK Felmérő 2019'!BG270</f>
        <v>0.42857142857142855</v>
      </c>
      <c r="J270">
        <f>'BME VBK Felmérő 2019'!BH270</f>
        <v>16.16</v>
      </c>
      <c r="K270" s="11">
        <f>'BME VBK Felmérő 2019'!BI270</f>
        <v>0.24484848484848484</v>
      </c>
      <c r="L270" s="11">
        <f>'BME VBK Felmérő 2019'!BJ270</f>
        <v>0.33670995670995668</v>
      </c>
    </row>
    <row r="271" spans="1:12" x14ac:dyDescent="0.3">
      <c r="A271">
        <f>'BME VBK Felmérő 2019'!A271</f>
        <v>270</v>
      </c>
      <c r="B271" t="str">
        <f>'BME VBK Felmérő 2019'!B271</f>
        <v>Wladimir Janos Valdemar</v>
      </c>
      <c r="C271" t="str">
        <f>'BME VBK Felmérő 2019'!C271</f>
        <v>HU8JJ7</v>
      </c>
      <c r="D271" t="str">
        <f>'BME VBK Felmérő 2019'!D271</f>
        <v>Igen</v>
      </c>
      <c r="E271" t="str">
        <f>'BME VBK Felmérő 2019'!E271</f>
        <v>Nem</v>
      </c>
      <c r="F271" t="str">
        <f>'BME VBK Felmérő 2019'!F271</f>
        <v>V2</v>
      </c>
      <c r="G271" t="str">
        <f>'BME VBK Felmérő 2019'!G271</f>
        <v>Vegyeszmernok</v>
      </c>
      <c r="H271">
        <f>'BME VBK Felmérő 2019'!BF271</f>
        <v>8</v>
      </c>
      <c r="I271" s="11">
        <f>'BME VBK Felmérő 2019'!BG271</f>
        <v>0.5714285714285714</v>
      </c>
      <c r="J271">
        <f>'BME VBK Felmérő 2019'!BH271</f>
        <v>14.16</v>
      </c>
      <c r="K271" s="11">
        <f>'BME VBK Felmérő 2019'!BI271</f>
        <v>0.21454545454545454</v>
      </c>
      <c r="L271" s="11">
        <f>'BME VBK Felmérő 2019'!BJ271</f>
        <v>0.392987012987013</v>
      </c>
    </row>
    <row r="272" spans="1:12" x14ac:dyDescent="0.3">
      <c r="A272">
        <f>'BME VBK Felmérő 2019'!A272</f>
        <v>271</v>
      </c>
      <c r="B272" t="str">
        <f>'BME VBK Felmérő 2019'!B272</f>
        <v>Balla Andrea</v>
      </c>
      <c r="C272" t="str">
        <f>'BME VBK Felmérő 2019'!C272</f>
        <v>H9NKJI</v>
      </c>
      <c r="D272" t="str">
        <f>'BME VBK Felmérő 2019'!D272</f>
        <v>Igen</v>
      </c>
      <c r="E272" t="str">
        <f>'BME VBK Felmérő 2019'!E272</f>
        <v>Igen</v>
      </c>
      <c r="F272" t="str">
        <f>'BME VBK Felmérő 2019'!F272</f>
        <v>K1</v>
      </c>
      <c r="G272" t="str">
        <f>'BME VBK Felmérő 2019'!G272</f>
        <v>Környezetmérnöki</v>
      </c>
      <c r="H272">
        <f>'BME VBK Felmérő 2019'!BF272</f>
        <v>6</v>
      </c>
      <c r="I272" s="11">
        <f>'BME VBK Felmérő 2019'!BG272</f>
        <v>0.42857142857142855</v>
      </c>
      <c r="J272">
        <f>'BME VBK Felmérő 2019'!BH272</f>
        <v>16.010000000000002</v>
      </c>
      <c r="K272" s="11">
        <f>'BME VBK Felmérő 2019'!BI272</f>
        <v>0.24257575757575761</v>
      </c>
      <c r="L272" s="11">
        <f>'BME VBK Felmérő 2019'!BJ272</f>
        <v>0.33557359307359308</v>
      </c>
    </row>
    <row r="273" spans="1:12" x14ac:dyDescent="0.3">
      <c r="A273">
        <f>'BME VBK Felmérő 2019'!A273</f>
        <v>272</v>
      </c>
      <c r="B273" t="str">
        <f>'BME VBK Felmérő 2019'!B273</f>
        <v>Nagy Lívia Valentina</v>
      </c>
      <c r="C273" t="str">
        <f>'BME VBK Felmérő 2019'!C273</f>
        <v>GK229F</v>
      </c>
      <c r="D273" t="str">
        <f>'BME VBK Felmérő 2019'!D273</f>
        <v>Nem</v>
      </c>
      <c r="E273" t="str">
        <f>'BME VBK Felmérő 2019'!E273</f>
        <v>Nem</v>
      </c>
      <c r="F273" t="str">
        <f>'BME VBK Felmérő 2019'!F273</f>
        <v>K1</v>
      </c>
      <c r="G273" t="str">
        <f>'BME VBK Felmérő 2019'!G273</f>
        <v>Környezetmérnök</v>
      </c>
      <c r="H273">
        <f>'BME VBK Felmérő 2019'!BF273</f>
        <v>6</v>
      </c>
      <c r="I273" s="11">
        <f>'BME VBK Felmérő 2019'!BG273</f>
        <v>0.42857142857142855</v>
      </c>
      <c r="J273">
        <f>'BME VBK Felmérő 2019'!BH273</f>
        <v>14.75</v>
      </c>
      <c r="K273" s="11">
        <f>'BME VBK Felmérő 2019'!BI273</f>
        <v>0.22348484848484848</v>
      </c>
      <c r="L273" s="11">
        <f>'BME VBK Felmérő 2019'!BJ273</f>
        <v>0.3260281385281385</v>
      </c>
    </row>
    <row r="274" spans="1:12" x14ac:dyDescent="0.3">
      <c r="A274">
        <f>'BME VBK Felmérő 2019'!A274</f>
        <v>273</v>
      </c>
      <c r="B274" t="str">
        <f>'BME VBK Felmérő 2019'!B274</f>
        <v xml:space="preserve">Candele Esperança Tiavinha Rodrigues </v>
      </c>
      <c r="C274" t="str">
        <f>'BME VBK Felmérő 2019'!C274</f>
        <v xml:space="preserve">HI92NP </v>
      </c>
      <c r="D274" t="str">
        <f>'BME VBK Felmérő 2019'!D274</f>
        <v>Igen</v>
      </c>
      <c r="E274" t="str">
        <f>'BME VBK Felmérő 2019'!E274</f>
        <v>Nem</v>
      </c>
      <c r="F274" t="str">
        <f>'BME VBK Felmérő 2019'!F274</f>
        <v>Nincs</v>
      </c>
      <c r="G274" t="str">
        <f>'BME VBK Felmérő 2019'!G274</f>
        <v>Nincs</v>
      </c>
      <c r="H274">
        <f>'BME VBK Felmérő 2019'!BF274</f>
        <v>7</v>
      </c>
      <c r="I274" s="11">
        <f>'BME VBK Felmérő 2019'!BG274</f>
        <v>0.5</v>
      </c>
      <c r="J274">
        <f>'BME VBK Felmérő 2019'!BH274</f>
        <v>9.5799999999999983</v>
      </c>
      <c r="K274" s="11">
        <f>'BME VBK Felmérő 2019'!BI274</f>
        <v>0.14515151515151511</v>
      </c>
      <c r="L274" s="11">
        <f>'BME VBK Felmérő 2019'!BJ274</f>
        <v>0.32257575757575757</v>
      </c>
    </row>
    <row r="275" spans="1:12" x14ac:dyDescent="0.3">
      <c r="A275">
        <f>'BME VBK Felmérő 2019'!A275</f>
        <v>274</v>
      </c>
      <c r="B275" t="str">
        <f>'BME VBK Felmérő 2019'!B275</f>
        <v>Keresztes Robert</v>
      </c>
      <c r="C275" t="str">
        <f>'BME VBK Felmérő 2019'!C275</f>
        <v>VE3DD4</v>
      </c>
      <c r="D275" t="str">
        <f>'BME VBK Felmérő 2019'!D275</f>
        <v>Nem</v>
      </c>
      <c r="E275" t="str">
        <f>'BME VBK Felmérő 2019'!E275</f>
        <v>Nem</v>
      </c>
      <c r="F275" t="str">
        <f>'BME VBK Felmérő 2019'!F275</f>
        <v>V2</v>
      </c>
      <c r="G275" t="str">
        <f>'BME VBK Felmérő 2019'!G275</f>
        <v>Vegyeszmernok</v>
      </c>
      <c r="H275">
        <f>'BME VBK Felmérő 2019'!BF275</f>
        <v>10</v>
      </c>
      <c r="I275" s="11">
        <f>'BME VBK Felmérő 2019'!BG275</f>
        <v>0.7142857142857143</v>
      </c>
      <c r="J275">
        <f>'BME VBK Felmérő 2019'!BH275</f>
        <v>3.5999999999999996</v>
      </c>
      <c r="K275" s="11">
        <f>'BME VBK Felmérő 2019'!BI275</f>
        <v>5.4545454545454543E-2</v>
      </c>
      <c r="L275" s="11">
        <f>'BME VBK Felmérő 2019'!BJ275</f>
        <v>0.38441558441558443</v>
      </c>
    </row>
    <row r="276" spans="1:12" x14ac:dyDescent="0.3">
      <c r="A276">
        <f>'BME VBK Felmérő 2019'!A276</f>
        <v>275</v>
      </c>
      <c r="B276" t="str">
        <f>'BME VBK Felmérő 2019'!B276</f>
        <v>Deák István</v>
      </c>
      <c r="C276" t="str">
        <f>'BME VBK Felmérő 2019'!C276</f>
        <v>U8grk0</v>
      </c>
      <c r="D276" t="str">
        <f>'BME VBK Felmérő 2019'!D276</f>
        <v>Nem</v>
      </c>
      <c r="E276" t="str">
        <f>'BME VBK Felmérő 2019'!E276</f>
        <v>Nem</v>
      </c>
      <c r="F276" t="str">
        <f>'BME VBK Felmérő 2019'!F276</f>
        <v>V5</v>
      </c>
      <c r="G276" t="str">
        <f>'BME VBK Felmérő 2019'!G276</f>
        <v xml:space="preserve">Vegyészmérnök </v>
      </c>
      <c r="H276">
        <f>'BME VBK Felmérő 2019'!BF276</f>
        <v>8</v>
      </c>
      <c r="I276" s="11">
        <f>'BME VBK Felmérő 2019'!BG276</f>
        <v>0.5714285714285714</v>
      </c>
      <c r="J276">
        <f>'BME VBK Felmérő 2019'!BH276</f>
        <v>5.5</v>
      </c>
      <c r="K276" s="11">
        <f>'BME VBK Felmérő 2019'!BI276</f>
        <v>8.3333333333333329E-2</v>
      </c>
      <c r="L276" s="11">
        <f>'BME VBK Felmérő 2019'!BJ276</f>
        <v>0.32738095238095238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BME VBK Felmérő 2019</vt:lpstr>
      <vt:lpstr>EXPORT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icebird93</dc:creator>
  <cp:keywords/>
  <dc:description/>
  <cp:lastModifiedBy>Szabolcs Berezvai</cp:lastModifiedBy>
  <dcterms:created xsi:type="dcterms:W3CDTF">2017-12-31T15:11:02Z</dcterms:created>
  <dcterms:modified xsi:type="dcterms:W3CDTF">2019-09-25T07:40:13Z</dcterms:modified>
  <cp:category/>
</cp:coreProperties>
</file>