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en_skoroszyt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tudia\II Stopień (Magister)\Semestr 3\Statystyka w Informatyce\Projekt\chernofffaces\src\data\GUS\New\"/>
    </mc:Choice>
  </mc:AlternateContent>
  <bookViews>
    <workbookView xWindow="-105" yWindow="-105" windowWidth="23250" windowHeight="12570" activeTab="4"/>
  </bookViews>
  <sheets>
    <sheet name="Spis tablic List of tables" sheetId="17" r:id="rId1"/>
    <sheet name="Tabl. 1" sheetId="12" r:id="rId2"/>
    <sheet name="Tabl. 2" sheetId="13" r:id="rId3"/>
    <sheet name="Tabl. 3" sheetId="11" r:id="rId4"/>
    <sheet name="Tabl. 4" sheetId="5" r:id="rId5"/>
    <sheet name="Wykres 1 Chart 1" sheetId="20" r:id="rId6"/>
  </sheets>
  <calcPr calcId="162913"/>
</workbook>
</file>

<file path=xl/calcChain.xml><?xml version="1.0" encoding="utf-8"?>
<calcChain xmlns="http://schemas.openxmlformats.org/spreadsheetml/2006/main">
  <c r="J44" i="5" l="1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AE109" i="20" l="1"/>
  <c r="AD109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2" i="20"/>
  <c r="B12" i="20"/>
  <c r="AG109" i="20" l="1"/>
  <c r="AF109" i="20"/>
  <c r="AF20" i="20" l="1"/>
  <c r="AD20" i="20" s="1"/>
  <c r="AG24" i="20"/>
  <c r="AE24" i="20" s="1"/>
  <c r="AG28" i="20"/>
  <c r="AE28" i="20" s="1"/>
  <c r="AG44" i="20"/>
  <c r="AE44" i="20" s="1"/>
  <c r="AG54" i="20"/>
  <c r="AE54" i="20" s="1"/>
  <c r="AF60" i="20"/>
  <c r="AD60" i="20" s="1"/>
  <c r="AF62" i="20"/>
  <c r="AD62" i="20" s="1"/>
  <c r="AF96" i="20"/>
  <c r="AD96" i="20" s="1"/>
  <c r="AF68" i="20"/>
  <c r="AD68" i="20" s="1"/>
  <c r="AF73" i="20"/>
  <c r="AD73" i="20" s="1"/>
  <c r="AF8" i="20"/>
  <c r="AD8" i="20" s="1"/>
  <c r="AG10" i="20"/>
  <c r="AE10" i="20" s="1"/>
  <c r="AF35" i="20"/>
  <c r="AD35" i="20" s="1"/>
  <c r="AF70" i="20"/>
  <c r="AD70" i="20" s="1"/>
  <c r="AG86" i="20"/>
  <c r="AE86" i="20" s="1"/>
  <c r="AF105" i="20"/>
  <c r="AD105" i="20" s="1"/>
  <c r="AF107" i="20"/>
  <c r="AD107" i="20" s="1"/>
  <c r="AF79" i="20"/>
  <c r="AD79" i="20" s="1"/>
  <c r="AF81" i="20"/>
  <c r="AD81" i="20" s="1"/>
  <c r="AF83" i="20"/>
  <c r="AD83" i="20" s="1"/>
  <c r="AF9" i="20"/>
  <c r="AD9" i="20" s="1"/>
  <c r="AF15" i="20"/>
  <c r="AD15" i="20" s="1"/>
  <c r="AF26" i="20"/>
  <c r="AD26" i="20" s="1"/>
  <c r="AG30" i="20"/>
  <c r="AE30" i="20" s="1"/>
  <c r="AG34" i="20"/>
  <c r="AE34" i="20" s="1"/>
  <c r="AF93" i="20"/>
  <c r="AD93" i="20" s="1"/>
  <c r="AG102" i="20"/>
  <c r="AE102" i="20" s="1"/>
  <c r="AF104" i="20"/>
  <c r="AD104" i="20" s="1"/>
  <c r="AG106" i="20"/>
  <c r="AE106" i="20" s="1"/>
  <c r="AG108" i="20"/>
  <c r="AE108" i="20" s="1"/>
  <c r="AG38" i="20"/>
  <c r="AE38" i="20" s="1"/>
  <c r="AF41" i="20"/>
  <c r="AD41" i="20" s="1"/>
  <c r="AF90" i="20"/>
  <c r="AD90" i="20" s="1"/>
  <c r="AG94" i="20"/>
  <c r="AE94" i="20" s="1"/>
  <c r="AF99" i="20"/>
  <c r="AD99" i="20" s="1"/>
  <c r="AG42" i="20"/>
  <c r="AE42" i="20" s="1"/>
  <c r="AG46" i="20"/>
  <c r="AE46" i="20" s="1"/>
  <c r="AG50" i="20"/>
  <c r="AE50" i="20" s="1"/>
  <c r="AF88" i="20"/>
  <c r="AD88" i="20" s="1"/>
  <c r="AF97" i="20"/>
  <c r="AD97" i="20" s="1"/>
  <c r="AF19" i="20"/>
  <c r="AD19" i="20" s="1"/>
  <c r="AF29" i="20"/>
  <c r="AD29" i="20" s="1"/>
  <c r="AF57" i="20"/>
  <c r="AD57" i="20" s="1"/>
  <c r="AF63" i="20"/>
  <c r="AD63" i="20" s="1"/>
  <c r="AF65" i="20"/>
  <c r="AD65" i="20" s="1"/>
  <c r="AG90" i="20"/>
  <c r="AE90" i="20" s="1"/>
  <c r="AF98" i="20"/>
  <c r="AF100" i="20"/>
  <c r="AD100" i="20" s="1"/>
  <c r="AF101" i="20"/>
  <c r="AD101" i="20" s="1"/>
  <c r="AG12" i="20"/>
  <c r="AE12" i="20" s="1"/>
  <c r="AF14" i="20"/>
  <c r="AD14" i="20" s="1"/>
  <c r="AF36" i="20"/>
  <c r="AD36" i="20" s="1"/>
  <c r="AF39" i="20"/>
  <c r="AD39" i="20" s="1"/>
  <c r="AF43" i="20"/>
  <c r="AD43" i="20" s="1"/>
  <c r="AF76" i="20"/>
  <c r="AD76" i="20" s="1"/>
  <c r="AF78" i="20"/>
  <c r="AD78" i="20" s="1"/>
  <c r="AF84" i="20"/>
  <c r="AD84" i="20" s="1"/>
  <c r="AF87" i="20"/>
  <c r="AD87" i="20" s="1"/>
  <c r="AF89" i="20"/>
  <c r="AD89" i="20" s="1"/>
  <c r="AF92" i="20"/>
  <c r="AD92" i="20" s="1"/>
  <c r="AF49" i="20"/>
  <c r="AD49" i="20" s="1"/>
  <c r="AG74" i="20"/>
  <c r="AE74" i="20" s="1"/>
  <c r="AG82" i="20"/>
  <c r="AE82" i="20" s="1"/>
  <c r="AF95" i="20"/>
  <c r="AD95" i="20" s="1"/>
  <c r="AF18" i="20"/>
  <c r="AD18" i="20" s="1"/>
  <c r="AF67" i="20"/>
  <c r="AD67" i="20" s="1"/>
  <c r="AG78" i="20"/>
  <c r="AE78" i="20" s="1"/>
  <c r="AF11" i="20"/>
  <c r="AD11" i="20" s="1"/>
  <c r="AF25" i="20"/>
  <c r="AD25" i="20" s="1"/>
  <c r="AF33" i="20"/>
  <c r="AD33" i="20" s="1"/>
  <c r="AF38" i="20"/>
  <c r="AD38" i="20" s="1"/>
  <c r="AF44" i="20"/>
  <c r="AD44" i="20" s="1"/>
  <c r="AF46" i="20"/>
  <c r="AD46" i="20" s="1"/>
  <c r="AF51" i="20"/>
  <c r="AD51" i="20" s="1"/>
  <c r="AG60" i="20"/>
  <c r="AE60" i="20" s="1"/>
  <c r="AG58" i="20"/>
  <c r="AE58" i="20" s="1"/>
  <c r="AG62" i="20"/>
  <c r="AE62" i="20" s="1"/>
  <c r="AG66" i="20"/>
  <c r="AE66" i="20" s="1"/>
  <c r="AF71" i="20"/>
  <c r="AD71" i="20" s="1"/>
  <c r="AF75" i="20"/>
  <c r="AD75" i="20" s="1"/>
  <c r="AF91" i="20"/>
  <c r="AD91" i="20" s="1"/>
  <c r="AF94" i="20"/>
  <c r="AD94" i="20" s="1"/>
  <c r="AF102" i="20"/>
  <c r="AD102" i="20" s="1"/>
  <c r="AG20" i="20"/>
  <c r="AE20" i="20" s="1"/>
  <c r="AF22" i="20"/>
  <c r="AD22" i="20" s="1"/>
  <c r="AF47" i="20"/>
  <c r="AD47" i="20" s="1"/>
  <c r="AF54" i="20"/>
  <c r="AD54" i="20" s="1"/>
  <c r="AG76" i="20"/>
  <c r="AE76" i="20" s="1"/>
  <c r="AF12" i="20"/>
  <c r="AD12" i="20" s="1"/>
  <c r="AF23" i="20"/>
  <c r="AD23" i="20" s="1"/>
  <c r="AG26" i="20"/>
  <c r="AE26" i="20" s="1"/>
  <c r="AF28" i="20"/>
  <c r="AD28" i="20" s="1"/>
  <c r="AF52" i="20"/>
  <c r="AD52" i="20" s="1"/>
  <c r="AF55" i="20"/>
  <c r="AD55" i="20" s="1"/>
  <c r="AF59" i="20"/>
  <c r="AD59" i="20" s="1"/>
  <c r="AG70" i="20"/>
  <c r="AE70" i="20" s="1"/>
  <c r="AG92" i="20"/>
  <c r="AE92" i="20" s="1"/>
  <c r="AG98" i="20"/>
  <c r="AE98" i="20" s="1"/>
  <c r="AF103" i="20"/>
  <c r="AD103" i="20" s="1"/>
  <c r="AG104" i="20"/>
  <c r="AE104" i="20" s="1"/>
  <c r="AF13" i="20"/>
  <c r="AD13" i="20" s="1"/>
  <c r="AF27" i="20"/>
  <c r="AD27" i="20" s="1"/>
  <c r="AF32" i="20"/>
  <c r="AD32" i="20" s="1"/>
  <c r="AF34" i="20"/>
  <c r="AD34" i="20" s="1"/>
  <c r="AF45" i="20"/>
  <c r="AD45" i="20" s="1"/>
  <c r="AF48" i="20"/>
  <c r="AD48" i="20" s="1"/>
  <c r="AF50" i="20"/>
  <c r="AD50" i="20" s="1"/>
  <c r="AF61" i="20"/>
  <c r="AD61" i="20" s="1"/>
  <c r="AF64" i="20"/>
  <c r="AD64" i="20" s="1"/>
  <c r="AF66" i="20"/>
  <c r="AD66" i="20" s="1"/>
  <c r="AF77" i="20"/>
  <c r="AD77" i="20" s="1"/>
  <c r="AF80" i="20"/>
  <c r="AD80" i="20" s="1"/>
  <c r="AF82" i="20"/>
  <c r="AD82" i="20" s="1"/>
  <c r="AG100" i="20"/>
  <c r="AE100" i="20" s="1"/>
  <c r="AD98" i="20"/>
  <c r="AF106" i="20"/>
  <c r="AD106" i="20" s="1"/>
  <c r="AF30" i="20"/>
  <c r="AD30" i="20" s="1"/>
  <c r="AG36" i="20"/>
  <c r="AE36" i="20" s="1"/>
  <c r="AG52" i="20"/>
  <c r="AE52" i="20" s="1"/>
  <c r="AG68" i="20"/>
  <c r="AE68" i="20" s="1"/>
  <c r="AG84" i="20"/>
  <c r="AE84" i="20" s="1"/>
  <c r="AG8" i="20"/>
  <c r="AE8" i="20" s="1"/>
  <c r="AG14" i="20"/>
  <c r="AE14" i="20" s="1"/>
  <c r="AF16" i="20"/>
  <c r="AD16" i="20" s="1"/>
  <c r="AF37" i="20"/>
  <c r="AD37" i="20" s="1"/>
  <c r="AF40" i="20"/>
  <c r="AD40" i="20" s="1"/>
  <c r="AF42" i="20"/>
  <c r="AD42" i="20" s="1"/>
  <c r="AF53" i="20"/>
  <c r="AD53" i="20" s="1"/>
  <c r="AF56" i="20"/>
  <c r="AD56" i="20" s="1"/>
  <c r="AF58" i="20"/>
  <c r="AD58" i="20" s="1"/>
  <c r="AF69" i="20"/>
  <c r="AD69" i="20" s="1"/>
  <c r="AF72" i="20"/>
  <c r="AD72" i="20" s="1"/>
  <c r="AF74" i="20"/>
  <c r="AD74" i="20" s="1"/>
  <c r="AF86" i="20"/>
  <c r="AD86" i="20" s="1"/>
  <c r="AG88" i="20"/>
  <c r="AE88" i="20" s="1"/>
  <c r="AG96" i="20"/>
  <c r="AE96" i="20" s="1"/>
  <c r="AF108" i="20"/>
  <c r="AD108" i="20" s="1"/>
  <c r="AG16" i="20"/>
  <c r="AE16" i="20" s="1"/>
  <c r="AG18" i="20"/>
  <c r="AE18" i="20" s="1"/>
  <c r="AG22" i="20"/>
  <c r="AE22" i="20" s="1"/>
  <c r="AF24" i="20"/>
  <c r="AD24" i="20" s="1"/>
  <c r="AG32" i="20"/>
  <c r="AE32" i="20" s="1"/>
  <c r="AG40" i="20"/>
  <c r="AE40" i="20" s="1"/>
  <c r="AG48" i="20"/>
  <c r="AE48" i="20" s="1"/>
  <c r="AG56" i="20"/>
  <c r="AE56" i="20" s="1"/>
  <c r="AG64" i="20"/>
  <c r="AE64" i="20" s="1"/>
  <c r="AG72" i="20"/>
  <c r="AE72" i="20" s="1"/>
  <c r="AG80" i="20"/>
  <c r="AE80" i="20" s="1"/>
  <c r="AF85" i="20"/>
  <c r="AD85" i="20" s="1"/>
  <c r="AF10" i="20"/>
  <c r="AD10" i="20" s="1"/>
  <c r="AF17" i="20"/>
  <c r="AD17" i="20" s="1"/>
  <c r="AF21" i="20"/>
  <c r="AD21" i="20" s="1"/>
  <c r="AF31" i="20"/>
  <c r="AD31" i="20" s="1"/>
  <c r="AG9" i="20"/>
  <c r="AE9" i="20" s="1"/>
  <c r="AG11" i="20"/>
  <c r="AE11" i="20" s="1"/>
  <c r="AG13" i="20"/>
  <c r="AE13" i="20" s="1"/>
  <c r="AG15" i="20"/>
  <c r="AE15" i="20" s="1"/>
  <c r="AG17" i="20"/>
  <c r="AE17" i="20" s="1"/>
  <c r="AG19" i="20"/>
  <c r="AE19" i="20" s="1"/>
  <c r="AG21" i="20"/>
  <c r="AE21" i="20" s="1"/>
  <c r="AG23" i="20"/>
  <c r="AE23" i="20" s="1"/>
  <c r="AG25" i="20"/>
  <c r="AE25" i="20" s="1"/>
  <c r="AG27" i="20"/>
  <c r="AE27" i="20" s="1"/>
  <c r="AG29" i="20"/>
  <c r="AE29" i="20" s="1"/>
  <c r="AG31" i="20"/>
  <c r="AE31" i="20" s="1"/>
  <c r="AG33" i="20"/>
  <c r="AE33" i="20" s="1"/>
  <c r="AG35" i="20"/>
  <c r="AE35" i="20" s="1"/>
  <c r="AG37" i="20"/>
  <c r="AE37" i="20" s="1"/>
  <c r="AG39" i="20"/>
  <c r="AE39" i="20" s="1"/>
  <c r="AG41" i="20"/>
  <c r="AE41" i="20" s="1"/>
  <c r="AG43" i="20"/>
  <c r="AE43" i="20" s="1"/>
  <c r="AG45" i="20"/>
  <c r="AE45" i="20" s="1"/>
  <c r="AG47" i="20"/>
  <c r="AE47" i="20" s="1"/>
  <c r="AG49" i="20"/>
  <c r="AE49" i="20" s="1"/>
  <c r="AG51" i="20"/>
  <c r="AE51" i="20" s="1"/>
  <c r="AG53" i="20"/>
  <c r="AE53" i="20" s="1"/>
  <c r="AG55" i="20"/>
  <c r="AE55" i="20" s="1"/>
  <c r="AG57" i="20"/>
  <c r="AE57" i="20" s="1"/>
  <c r="AG59" i="20"/>
  <c r="AE59" i="20" s="1"/>
  <c r="AG61" i="20"/>
  <c r="AE61" i="20" s="1"/>
  <c r="AG63" i="20"/>
  <c r="AE63" i="20" s="1"/>
  <c r="AG65" i="20"/>
  <c r="AE65" i="20" s="1"/>
  <c r="AG67" i="20"/>
  <c r="AE67" i="20" s="1"/>
  <c r="AG69" i="20"/>
  <c r="AE69" i="20" s="1"/>
  <c r="AG71" i="20"/>
  <c r="AE71" i="20" s="1"/>
  <c r="AG73" i="20"/>
  <c r="AE73" i="20" s="1"/>
  <c r="AG75" i="20"/>
  <c r="AE75" i="20" s="1"/>
  <c r="AG77" i="20"/>
  <c r="AE77" i="20" s="1"/>
  <c r="AG79" i="20"/>
  <c r="AE79" i="20" s="1"/>
  <c r="AG81" i="20"/>
  <c r="AE81" i="20" s="1"/>
  <c r="AG83" i="20"/>
  <c r="AE83" i="20" s="1"/>
  <c r="AG85" i="20"/>
  <c r="AE85" i="20" s="1"/>
  <c r="AG87" i="20"/>
  <c r="AE87" i="20" s="1"/>
  <c r="AG89" i="20"/>
  <c r="AE89" i="20" s="1"/>
  <c r="AG91" i="20"/>
  <c r="AE91" i="20" s="1"/>
  <c r="AG93" i="20"/>
  <c r="AE93" i="20" s="1"/>
  <c r="AG95" i="20"/>
  <c r="AE95" i="20" s="1"/>
  <c r="AG97" i="20"/>
  <c r="AE97" i="20" s="1"/>
  <c r="AG99" i="20"/>
  <c r="AE99" i="20" s="1"/>
  <c r="AG101" i="20"/>
  <c r="AE101" i="20" s="1"/>
  <c r="AG103" i="20"/>
  <c r="AE103" i="20" s="1"/>
  <c r="AG105" i="20"/>
  <c r="AE105" i="20" s="1"/>
  <c r="AG107" i="20"/>
  <c r="AE107" i="20" s="1"/>
</calcChain>
</file>

<file path=xl/sharedStrings.xml><?xml version="1.0" encoding="utf-8"?>
<sst xmlns="http://schemas.openxmlformats.org/spreadsheetml/2006/main" count="218" uniqueCount="105">
  <si>
    <t>0-2</t>
  </si>
  <si>
    <t>3-6</t>
  </si>
  <si>
    <t>19-24</t>
  </si>
  <si>
    <t>0-14</t>
  </si>
  <si>
    <t>15-64</t>
  </si>
  <si>
    <t>65+</t>
  </si>
  <si>
    <t>80+</t>
  </si>
  <si>
    <t>15-49</t>
  </si>
  <si>
    <t>0-17</t>
  </si>
  <si>
    <t>18-59/64</t>
  </si>
  <si>
    <t>60+/65+</t>
  </si>
  <si>
    <t xml:space="preserve">   18-44</t>
  </si>
  <si>
    <t xml:space="preserve">   45-59/64</t>
  </si>
  <si>
    <t xml:space="preserve">   45-64</t>
  </si>
  <si>
    <t>18-64</t>
  </si>
  <si>
    <t>18-59</t>
  </si>
  <si>
    <t xml:space="preserve">   45-59</t>
  </si>
  <si>
    <t>60+</t>
  </si>
  <si>
    <t>7-14</t>
  </si>
  <si>
    <t>15-18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</si>
  <si>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</si>
  <si>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</si>
  <si>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</si>
  <si>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</si>
  <si>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</si>
  <si>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</si>
  <si>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</si>
  <si>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</si>
  <si>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</si>
  <si>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</si>
  <si>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50-44</t>
  </si>
  <si>
    <t>55-59</t>
  </si>
  <si>
    <t>60-64</t>
  </si>
  <si>
    <t>65-69</t>
  </si>
  <si>
    <t>70-74</t>
  </si>
  <si>
    <t>75-79</t>
  </si>
  <si>
    <t>80-84</t>
  </si>
  <si>
    <t>85-89</t>
  </si>
  <si>
    <t xml:space="preserve"> </t>
  </si>
  <si>
    <t>2022*</t>
  </si>
  <si>
    <t>Stan w dniu 31 XII</t>
  </si>
  <si>
    <t>As of 31 XII</t>
  </si>
  <si>
    <t>LUDNOŚĆ WEDŁUG PŁCI I POJEDYNCZYCH ROCZNIKÓW WIEKU</t>
  </si>
  <si>
    <t>POPULATION BY SEX AND SINGLE YEAR OF AGE</t>
  </si>
  <si>
    <t>TABL. 1. LUDNOŚĆ WEDŁUG PŁCI I POJEDYNCZYCH ROCZNIKÓW WIEKU</t>
  </si>
  <si>
    <r>
      <t xml:space="preserve">Płeć </t>
    </r>
    <r>
      <rPr>
        <i/>
        <sz val="8"/>
        <rFont val="Arial"/>
        <family val="2"/>
        <charset val="238"/>
      </rPr>
      <t>Sex</t>
    </r>
  </si>
  <si>
    <r>
      <t xml:space="preserve">Wiek </t>
    </r>
    <r>
      <rPr>
        <i/>
        <sz val="8"/>
        <rFont val="Arial"/>
        <family val="2"/>
        <charset val="238"/>
      </rPr>
      <t>Age</t>
    </r>
  </si>
  <si>
    <r>
      <t xml:space="preserve">Ogółem </t>
    </r>
    <r>
      <rPr>
        <i/>
        <sz val="8"/>
        <color theme="1"/>
        <rFont val="Arial"/>
        <family val="2"/>
        <charset val="238"/>
      </rPr>
      <t>Total</t>
    </r>
  </si>
  <si>
    <r>
      <t>Ogółem</t>
    </r>
    <r>
      <rPr>
        <b/>
        <sz val="8"/>
        <color theme="1"/>
        <rFont val="Arial"/>
        <family val="2"/>
        <charset val="238"/>
      </rPr>
      <t xml:space="preserve"> </t>
    </r>
    <r>
      <rPr>
        <i/>
        <sz val="8"/>
        <color theme="1"/>
        <rFont val="Arial"/>
        <family val="2"/>
        <charset val="238"/>
      </rPr>
      <t>Total</t>
    </r>
  </si>
  <si>
    <r>
      <t xml:space="preserve">* dane empiryczne </t>
    </r>
    <r>
      <rPr>
        <i/>
        <sz val="8"/>
        <rFont val="Arial"/>
        <family val="2"/>
        <charset val="238"/>
      </rPr>
      <t>empirical data</t>
    </r>
  </si>
  <si>
    <r>
      <t xml:space="preserve">Mężczyźni </t>
    </r>
    <r>
      <rPr>
        <i/>
        <sz val="8"/>
        <color theme="1"/>
        <rFont val="Arial"/>
        <family val="2"/>
        <charset val="238"/>
      </rPr>
      <t>Males</t>
    </r>
  </si>
  <si>
    <r>
      <t xml:space="preserve">Kobiety </t>
    </r>
    <r>
      <rPr>
        <i/>
        <sz val="8"/>
        <color theme="1"/>
        <rFont val="Arial"/>
        <family val="2"/>
        <charset val="238"/>
      </rPr>
      <t>Females</t>
    </r>
  </si>
  <si>
    <r>
      <t>Ogółem</t>
    </r>
    <r>
      <rPr>
        <i/>
        <sz val="8"/>
        <color theme="1"/>
        <rFont val="Arial"/>
        <family val="2"/>
        <charset val="238"/>
      </rPr>
      <t xml:space="preserve"> Total</t>
    </r>
  </si>
  <si>
    <r>
      <t xml:space="preserve">Grupa wieku   </t>
    </r>
    <r>
      <rPr>
        <i/>
        <sz val="8"/>
        <rFont val="Arial"/>
        <family val="2"/>
        <charset val="238"/>
      </rPr>
      <t>Age group</t>
    </r>
  </si>
  <si>
    <t>TABL. 2. LUDNOŚĆ WEDŁUG PŁCI I PIECIOLETNICH GRUP WIEKU</t>
  </si>
  <si>
    <t>RUCH NATURALNY I MIGRACYJNY LUDNOŚCI</t>
  </si>
  <si>
    <t>TABL. 4. RUCH NATURALNY I MIGRACYJNY LUDNOŚCI</t>
  </si>
  <si>
    <t>VITAL STATISTICS</t>
  </si>
  <si>
    <r>
      <t xml:space="preserve">Migracje wewnętrzne na pobyt stały            </t>
    </r>
    <r>
      <rPr>
        <i/>
        <sz val="8"/>
        <rFont val="Arial"/>
        <family val="2"/>
        <charset val="238"/>
      </rPr>
      <t>Internal migration for permanent residence</t>
    </r>
  </si>
  <si>
    <r>
      <t xml:space="preserve">Migracje zagraniczne na pobyt stały           </t>
    </r>
    <r>
      <rPr>
        <sz val="10"/>
        <rFont val="Arial"/>
        <family val="2"/>
        <charset val="238"/>
      </rPr>
      <t xml:space="preserve"> </t>
    </r>
    <r>
      <rPr>
        <i/>
        <sz val="8"/>
        <rFont val="Arial"/>
        <family val="2"/>
        <charset val="238"/>
      </rPr>
      <t>International migration for pemanent residence</t>
    </r>
  </si>
  <si>
    <r>
      <t xml:space="preserve">Ruch naturalny                                                    </t>
    </r>
    <r>
      <rPr>
        <i/>
        <sz val="8"/>
        <rFont val="Arial"/>
        <family val="2"/>
        <charset val="238"/>
      </rPr>
      <t>Natural movement</t>
    </r>
  </si>
  <si>
    <r>
      <rPr>
        <b/>
        <sz val="10"/>
        <rFont val="Arial"/>
        <family val="2"/>
        <charset val="238"/>
      </rPr>
      <t>Zgony</t>
    </r>
    <r>
      <rPr>
        <sz val="10"/>
        <rFont val="Arial"/>
        <family val="2"/>
        <charset val="238"/>
      </rPr>
      <t xml:space="preserve">                      </t>
    </r>
    <r>
      <rPr>
        <i/>
        <sz val="8"/>
        <rFont val="Arial"/>
        <family val="2"/>
        <charset val="238"/>
      </rPr>
      <t>Deaths</t>
    </r>
  </si>
  <si>
    <r>
      <t xml:space="preserve">Napływ                    </t>
    </r>
    <r>
      <rPr>
        <i/>
        <sz val="8"/>
        <rFont val="Arial"/>
        <family val="2"/>
        <charset val="238"/>
      </rPr>
      <t>Inflow</t>
    </r>
  </si>
  <si>
    <r>
      <t xml:space="preserve">Odpływ                   </t>
    </r>
    <r>
      <rPr>
        <i/>
        <sz val="8"/>
        <rFont val="Arial"/>
        <family val="2"/>
        <charset val="238"/>
      </rPr>
      <t>Outflow</t>
    </r>
  </si>
  <si>
    <r>
      <t xml:space="preserve">Emigracja               </t>
    </r>
    <r>
      <rPr>
        <i/>
        <sz val="8"/>
        <rFont val="Arial"/>
        <family val="2"/>
        <charset val="238"/>
      </rPr>
      <t>Emigration</t>
    </r>
  </si>
  <si>
    <r>
      <t xml:space="preserve">Ogółem </t>
    </r>
    <r>
      <rPr>
        <i/>
        <sz val="8"/>
        <color rgb="FF000000"/>
        <rFont val="Arial"/>
        <family val="2"/>
        <charset val="238"/>
      </rPr>
      <t>Total</t>
    </r>
  </si>
  <si>
    <r>
      <t xml:space="preserve">Rok                               </t>
    </r>
    <r>
      <rPr>
        <i/>
        <sz val="8"/>
        <rFont val="Arial"/>
        <family val="2"/>
        <charset val="238"/>
      </rPr>
      <t xml:space="preserve"> Year</t>
    </r>
  </si>
  <si>
    <t>TABL. 3. LUDNOŚĆ WEDŁUG PŁCI I WYBRANYCH GRUP WIEKU</t>
  </si>
  <si>
    <t>POPULATION BY SEX AND SELECTED GROUPS OF AGE</t>
  </si>
  <si>
    <t>POPULATION BY SEX AND 5-YEAR AGE GROUPS</t>
  </si>
  <si>
    <t>PROGNOZA LUDNOŚCI NA LATA 2023-2060</t>
  </si>
  <si>
    <t>POPULATION PROJECTION 2023-2060</t>
  </si>
  <si>
    <t>Spis tablic</t>
  </si>
  <si>
    <t>List of tables</t>
  </si>
  <si>
    <t>TABL. 1.</t>
  </si>
  <si>
    <t>TABL. 2.</t>
  </si>
  <si>
    <t>TABL. 3.</t>
  </si>
  <si>
    <t>TABL. 4.</t>
  </si>
  <si>
    <t>LUDNOŚĆ WEDŁUG PŁCI I WYBRANYCH GRUP WIEKU</t>
  </si>
  <si>
    <t>100+</t>
  </si>
  <si>
    <t>90-94</t>
  </si>
  <si>
    <t>95-99</t>
  </si>
  <si>
    <t>Powrót do spisu tablic</t>
  </si>
  <si>
    <t>Return to the list of tables</t>
  </si>
  <si>
    <t>Scenariusz główny (średni)</t>
  </si>
  <si>
    <t>Main scenario (medium)</t>
  </si>
  <si>
    <t>LUDNOŚĆ WEDŁUG PŁCI I PIĘCIOLETNICH GRUP WIEKU</t>
  </si>
  <si>
    <t>K</t>
  </si>
  <si>
    <t>M</t>
  </si>
  <si>
    <t>WYKRES 1. PIRAMIDA LUDNOŚCI</t>
  </si>
  <si>
    <t>WYKRES 1.</t>
  </si>
  <si>
    <t>PIRAMIDA LUDNOŚCI</t>
  </si>
  <si>
    <r>
      <t xml:space="preserve">Nadwyżka mężczyzn </t>
    </r>
    <r>
      <rPr>
        <i/>
        <sz val="10"/>
        <color theme="0"/>
        <rFont val="Arial"/>
        <family val="2"/>
        <charset val="238"/>
      </rPr>
      <t>Male surplus</t>
    </r>
  </si>
  <si>
    <r>
      <t>Nadwyżka kobiet</t>
    </r>
    <r>
      <rPr>
        <i/>
        <sz val="10"/>
        <color theme="0"/>
        <rFont val="Arial"/>
        <family val="2"/>
        <charset val="238"/>
      </rPr>
      <t xml:space="preserve"> Female surplus</t>
    </r>
  </si>
  <si>
    <t>CHART 1. POPULATION PYRAMID</t>
  </si>
  <si>
    <t>POPULATION PYRAMID</t>
  </si>
  <si>
    <t>CHART 1.</t>
  </si>
  <si>
    <r>
      <t xml:space="preserve">+ 1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</si>
  <si>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- 1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</si>
  <si>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Wiek </t>
    </r>
    <r>
      <rPr>
        <i/>
        <sz val="10"/>
        <rFont val="Arial"/>
        <family val="2"/>
        <charset val="238"/>
      </rPr>
      <t>Age</t>
    </r>
  </si>
  <si>
    <r>
      <t xml:space="preserve">Mężczyźni </t>
    </r>
    <r>
      <rPr>
        <i/>
        <sz val="10"/>
        <rFont val="Arial"/>
        <family val="2"/>
        <charset val="238"/>
      </rPr>
      <t>Males</t>
    </r>
  </si>
  <si>
    <r>
      <t xml:space="preserve">Kobiety </t>
    </r>
    <r>
      <rPr>
        <sz val="10"/>
        <rFont val="Arial"/>
        <family val="2"/>
        <charset val="238"/>
      </rPr>
      <t>Females</t>
    </r>
  </si>
  <si>
    <r>
      <t xml:space="preserve">Imigracja                </t>
    </r>
    <r>
      <rPr>
        <sz val="10"/>
        <rFont val="Arial"/>
        <family val="2"/>
        <charset val="238"/>
      </rPr>
      <t xml:space="preserve"> </t>
    </r>
    <r>
      <rPr>
        <sz val="8"/>
        <rFont val="Arial"/>
        <family val="2"/>
        <charset val="238"/>
      </rPr>
      <t>Immigration</t>
    </r>
  </si>
  <si>
    <r>
      <rPr>
        <b/>
        <sz val="10"/>
        <rFont val="Arial"/>
        <family val="2"/>
        <charset val="238"/>
      </rPr>
      <t>Urodzenia</t>
    </r>
    <r>
      <rPr>
        <i/>
        <sz val="8"/>
        <rFont val="Arial"/>
        <family val="2"/>
        <charset val="238"/>
      </rPr>
      <t xml:space="preserve">                     Births</t>
    </r>
  </si>
  <si>
    <t>Polska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</si>
</sst>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#,##0;#,##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9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9"/>
      <name val="Arial"/>
      <family val="2"/>
      <charset val="238"/>
    </font>
    <font>
      <b/>
      <sz val="12"/>
      <name val="Arial"/>
      <family val="2"/>
      <charset val="238"/>
    </font>
    <font>
      <b/>
      <sz val="12"/>
      <color theme="1"/>
      <name val="Arial"/>
      <family val="2"/>
      <charset val="238"/>
    </font>
    <font>
      <i/>
      <sz val="12"/>
      <name val="Arial"/>
      <family val="2"/>
      <charset val="238"/>
    </font>
    <font>
      <i/>
      <sz val="10"/>
      <name val="Arial"/>
      <family val="2"/>
      <charset val="238"/>
    </font>
    <font>
      <i/>
      <sz val="8"/>
      <name val="Arial"/>
      <family val="2"/>
      <charset val="238"/>
    </font>
    <font>
      <i/>
      <sz val="8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name val="Arial"/>
      <family val="2"/>
      <charset val="238"/>
    </font>
    <font>
      <i/>
      <sz val="8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4"/>
      <color theme="1"/>
      <name val="Arial"/>
      <family val="2"/>
      <charset val="238"/>
    </font>
    <font>
      <i/>
      <sz val="14"/>
      <color theme="1"/>
      <name val="Arial"/>
      <family val="2"/>
      <charset val="238"/>
    </font>
    <font>
      <i/>
      <sz val="12"/>
      <color theme="1"/>
      <name val="Arial"/>
      <family val="2"/>
      <charset val="238"/>
    </font>
    <font>
      <i/>
      <sz val="11"/>
      <color theme="1"/>
      <name val="Arial"/>
      <family val="2"/>
      <charset val="238"/>
    </font>
    <font>
      <sz val="8"/>
      <name val="Calibri"/>
      <family val="2"/>
      <scheme val="minor"/>
    </font>
    <font>
      <b/>
      <u/>
      <sz val="10"/>
      <color rgb="FF0070C0"/>
      <name val="Arial"/>
      <family val="2"/>
      <charset val="238"/>
    </font>
    <font>
      <i/>
      <u/>
      <sz val="10"/>
      <color rgb="FF0070C0"/>
      <name val="Arial"/>
      <family val="2"/>
      <charset val="238"/>
    </font>
    <font>
      <sz val="10"/>
      <color theme="0"/>
      <name val="Arial"/>
      <family val="2"/>
      <charset val="238"/>
    </font>
    <font>
      <i/>
      <sz val="10"/>
      <color theme="0"/>
      <name val="Arial"/>
      <family val="2"/>
      <charset val="238"/>
    </font>
    <font>
      <sz val="11"/>
      <color theme="0"/>
      <name val="Calibri"/>
      <family val="2"/>
      <scheme val="minor"/>
    </font>
    <font>
      <b/>
      <sz val="16"/>
      <name val="Arial"/>
      <family val="2"/>
      <charset val="238"/>
    </font>
    <font>
      <b/>
      <sz val="16"/>
      <color theme="1" tint="0.249977111117893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66C2C9"/>
        <bgColor indexed="64"/>
      </patternFill>
    </fill>
    <fill>
      <patternFill patternType="solid">
        <fgColor rgb="FFCCEAED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64"/>
      </right>
      <top style="thin">
        <color auto="1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FFCDCC"/>
      </right>
      <top style="medium">
        <color rgb="FFFFCDCC"/>
      </top>
      <bottom style="medium">
        <color rgb="FFFFCD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</borders>
  <cellStyleXfs count="5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1" fillId="0" borderId="0"/>
  </cellStyleXfs>
  <cellXfs count="156">
    <xf numFmtId="0" fontId="0" fillId="0" borderId="0" xfId="0"/>
    <xf numFmtId="3" fontId="4" fillId="0" borderId="3" xfId="25" applyNumberFormat="1" applyFont="1" applyBorder="1" applyAlignment="1">
      <alignment vertical="center" wrapText="1"/>
    </xf>
    <xf numFmtId="3" fontId="4" fillId="0" borderId="4" xfId="25" applyNumberFormat="1" applyFont="1" applyBorder="1" applyAlignment="1">
      <alignment vertical="center" wrapText="1"/>
    </xf>
    <xf numFmtId="3" fontId="7" fillId="0" borderId="5" xfId="0" applyNumberFormat="1" applyFont="1" applyBorder="1"/>
    <xf numFmtId="3" fontId="7" fillId="0" borderId="8" xfId="0" applyNumberFormat="1" applyFont="1" applyBorder="1"/>
    <xf numFmtId="3" fontId="4" fillId="0" borderId="9" xfId="25" applyNumberFormat="1" applyFont="1" applyBorder="1" applyAlignment="1">
      <alignment vertical="center" wrapText="1"/>
    </xf>
    <xf numFmtId="3" fontId="4" fillId="0" borderId="11" xfId="25" applyNumberFormat="1" applyFont="1" applyBorder="1" applyAlignment="1">
      <alignment vertical="center" wrapText="1"/>
    </xf>
    <xf numFmtId="0" fontId="8" fillId="3" borderId="0" xfId="0" applyFont="1" applyFill="1"/>
    <xf numFmtId="0" fontId="3" fillId="3" borderId="0" xfId="24" applyFont="1" applyFill="1" applyAlignment="1">
      <alignment vertical="center" wrapText="1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3" fontId="7" fillId="0" borderId="0" xfId="0" applyNumberFormat="1" applyFont="1"/>
    <xf numFmtId="0" fontId="8" fillId="3" borderId="0" xfId="0" applyFont="1" applyFill="1" applyAlignment="1">
      <alignment horizontal="center"/>
    </xf>
    <xf numFmtId="0" fontId="13" fillId="3" borderId="0" xfId="24" applyFont="1" applyFill="1" applyAlignment="1">
      <alignment horizontal="left" vertical="center"/>
    </xf>
    <xf numFmtId="0" fontId="15" fillId="3" borderId="0" xfId="24" applyFont="1" applyFill="1" applyAlignment="1">
      <alignment horizontal="left" vertical="center"/>
    </xf>
    <xf numFmtId="1" fontId="3" fillId="0" borderId="8" xfId="25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right"/>
    </xf>
    <xf numFmtId="0" fontId="8" fillId="3" borderId="15" xfId="0" applyFont="1" applyFill="1" applyBorder="1"/>
    <xf numFmtId="0" fontId="16" fillId="3" borderId="0" xfId="24" applyFont="1" applyFill="1" applyAlignment="1">
      <alignment horizontal="left" vertical="center"/>
    </xf>
    <xf numFmtId="1" fontId="3" fillId="3" borderId="8" xfId="25" applyNumberFormat="1" applyFont="1" applyFill="1" applyBorder="1" applyAlignment="1">
      <alignment horizontal="center" vertical="center" wrapText="1"/>
    </xf>
    <xf numFmtId="0" fontId="13" fillId="3" borderId="16" xfId="24" applyFont="1" applyFill="1" applyBorder="1" applyAlignment="1">
      <alignment horizontal="left" vertical="center"/>
    </xf>
    <xf numFmtId="0" fontId="16" fillId="3" borderId="0" xfId="24" applyFont="1" applyFill="1" applyBorder="1" applyAlignment="1">
      <alignment horizontal="left" vertical="center"/>
    </xf>
    <xf numFmtId="0" fontId="13" fillId="3" borderId="0" xfId="24" applyFont="1" applyFill="1" applyBorder="1" applyAlignment="1">
      <alignment horizontal="left" vertical="center"/>
    </xf>
    <xf numFmtId="0" fontId="13" fillId="3" borderId="4" xfId="24" applyFont="1" applyFill="1" applyBorder="1" applyAlignment="1">
      <alignment horizontal="left" vertical="center"/>
    </xf>
    <xf numFmtId="0" fontId="8" fillId="3" borderId="17" xfId="0" applyFont="1" applyFill="1" applyBorder="1"/>
    <xf numFmtId="0" fontId="2" fillId="3" borderId="0" xfId="24" applyFill="1" applyBorder="1" applyAlignment="1">
      <alignment horizontal="left" vertical="center"/>
    </xf>
    <xf numFmtId="0" fontId="13" fillId="3" borderId="0" xfId="24" applyFont="1" applyFill="1" applyAlignment="1">
      <alignment vertical="center"/>
    </xf>
    <xf numFmtId="0" fontId="13" fillId="3" borderId="4" xfId="24" applyFont="1" applyFill="1" applyBorder="1" applyAlignment="1">
      <alignment vertical="center"/>
    </xf>
    <xf numFmtId="0" fontId="2" fillId="3" borderId="0" xfId="24" applyFill="1" applyAlignment="1">
      <alignment horizontal="left" vertical="center"/>
    </xf>
    <xf numFmtId="0" fontId="13" fillId="3" borderId="0" xfId="24" applyFont="1" applyFill="1" applyAlignment="1">
      <alignment horizontal="left"/>
    </xf>
    <xf numFmtId="0" fontId="3" fillId="3" borderId="0" xfId="24" applyFont="1" applyFill="1" applyAlignment="1">
      <alignment horizontal="left"/>
    </xf>
    <xf numFmtId="0" fontId="13" fillId="3" borderId="0" xfId="24" applyFont="1" applyFill="1" applyBorder="1" applyAlignment="1">
      <alignment horizontal="left" vertical="center" wrapText="1"/>
    </xf>
    <xf numFmtId="0" fontId="13" fillId="3" borderId="4" xfId="24" applyFont="1" applyFill="1" applyBorder="1" applyAlignment="1">
      <alignment horizontal="left" vertical="center" wrapText="1"/>
    </xf>
    <xf numFmtId="0" fontId="16" fillId="3" borderId="0" xfId="24" applyFont="1" applyFill="1" applyBorder="1" applyAlignment="1">
      <alignment horizontal="left" vertical="center" wrapText="1"/>
    </xf>
    <xf numFmtId="4" fontId="2" fillId="3" borderId="6" xfId="24" applyNumberFormat="1" applyFill="1" applyBorder="1" applyAlignment="1">
      <alignment horizontal="center" vertical="center" wrapText="1"/>
    </xf>
    <xf numFmtId="4" fontId="3" fillId="3" borderId="6" xfId="24" applyNumberFormat="1" applyFont="1" applyFill="1" applyBorder="1" applyAlignment="1">
      <alignment horizontal="center" vertical="center" wrapText="1"/>
    </xf>
    <xf numFmtId="4" fontId="3" fillId="3" borderId="20" xfId="24" applyNumberFormat="1" applyFont="1" applyFill="1" applyBorder="1" applyAlignment="1">
      <alignment horizontal="center" vertical="center" wrapText="1"/>
    </xf>
    <xf numFmtId="1" fontId="12" fillId="3" borderId="22" xfId="25" applyNumberFormat="1" applyFont="1" applyFill="1" applyBorder="1" applyAlignment="1">
      <alignment horizontal="center" vertical="top" wrapText="1"/>
    </xf>
    <xf numFmtId="1" fontId="12" fillId="3" borderId="23" xfId="25" applyNumberFormat="1" applyFont="1" applyFill="1" applyBorder="1" applyAlignment="1">
      <alignment horizontal="center" vertical="top" wrapText="1"/>
    </xf>
    <xf numFmtId="1" fontId="12" fillId="3" borderId="24" xfId="25" applyNumberFormat="1" applyFont="1" applyFill="1" applyBorder="1" applyAlignment="1">
      <alignment horizontal="center" vertical="top" wrapText="1"/>
    </xf>
    <xf numFmtId="4" fontId="2" fillId="3" borderId="28" xfId="24" applyNumberFormat="1" applyFill="1" applyBorder="1" applyAlignment="1">
      <alignment horizontal="center" vertical="center" wrapText="1"/>
    </xf>
    <xf numFmtId="3" fontId="4" fillId="0" borderId="29" xfId="25" applyNumberFormat="1" applyFont="1" applyBorder="1" applyAlignment="1">
      <alignment vertical="center" wrapText="1"/>
    </xf>
    <xf numFmtId="3" fontId="4" fillId="0" borderId="30" xfId="25" applyNumberFormat="1" applyFont="1" applyBorder="1" applyAlignment="1">
      <alignment vertical="center" wrapText="1"/>
    </xf>
    <xf numFmtId="3" fontId="4" fillId="0" borderId="31" xfId="25" applyNumberFormat="1" applyFont="1" applyBorder="1" applyAlignment="1">
      <alignment vertical="center" wrapText="1"/>
    </xf>
    <xf numFmtId="3" fontId="4" fillId="0" borderId="26" xfId="25" applyNumberFormat="1" applyFont="1" applyBorder="1" applyAlignment="1">
      <alignment vertical="center" wrapText="1"/>
    </xf>
    <xf numFmtId="4" fontId="3" fillId="3" borderId="27" xfId="24" applyNumberFormat="1" applyFont="1" applyFill="1" applyBorder="1" applyAlignment="1">
      <alignment horizontal="center" vertical="center" wrapText="1"/>
    </xf>
    <xf numFmtId="4" fontId="3" fillId="3" borderId="28" xfId="24" applyNumberFormat="1" applyFont="1" applyFill="1" applyBorder="1" applyAlignment="1">
      <alignment horizontal="center" vertical="center" wrapText="1"/>
    </xf>
    <xf numFmtId="3" fontId="4" fillId="0" borderId="2" xfId="25" applyNumberFormat="1" applyFont="1" applyFill="1" applyBorder="1" applyAlignment="1">
      <alignment vertical="center" wrapText="1"/>
    </xf>
    <xf numFmtId="3" fontId="4" fillId="0" borderId="25" xfId="25" applyNumberFormat="1" applyFont="1" applyFill="1" applyBorder="1" applyAlignment="1">
      <alignment vertical="center" wrapText="1"/>
    </xf>
    <xf numFmtId="0" fontId="8" fillId="3" borderId="0" xfId="0" applyFont="1" applyFill="1" applyAlignment="1">
      <alignment horizontal="left"/>
    </xf>
    <xf numFmtId="0" fontId="8" fillId="3" borderId="4" xfId="0" applyFont="1" applyFill="1" applyBorder="1" applyAlignment="1">
      <alignment horizontal="left"/>
    </xf>
    <xf numFmtId="0" fontId="23" fillId="3" borderId="13" xfId="26" applyFont="1" applyFill="1" applyBorder="1" applyAlignment="1">
      <alignment horizontal="left" vertical="top"/>
    </xf>
    <xf numFmtId="49" fontId="23" fillId="3" borderId="13" xfId="26" applyNumberFormat="1" applyFont="1" applyFill="1" applyBorder="1" applyAlignment="1">
      <alignment horizontal="left" vertical="top"/>
    </xf>
    <xf numFmtId="0" fontId="23" fillId="3" borderId="14" xfId="26" applyFont="1" applyFill="1" applyBorder="1" applyAlignment="1">
      <alignment horizontal="left" vertical="top"/>
    </xf>
    <xf numFmtId="0" fontId="25" fillId="3" borderId="0" xfId="0" applyFont="1" applyFill="1"/>
    <xf numFmtId="0" fontId="26" fillId="3" borderId="0" xfId="0" applyFont="1" applyFill="1"/>
    <xf numFmtId="0" fontId="14" fillId="3" borderId="34" xfId="0" applyFont="1" applyFill="1" applyBorder="1" applyAlignment="1">
      <alignment vertical="center"/>
    </xf>
    <xf numFmtId="0" fontId="8" fillId="3" borderId="18" xfId="0" applyFont="1" applyFill="1" applyBorder="1"/>
    <xf numFmtId="0" fontId="14" fillId="3" borderId="0" xfId="0" applyFont="1" applyFill="1"/>
    <xf numFmtId="0" fontId="27" fillId="3" borderId="0" xfId="0" applyFont="1" applyFill="1"/>
    <xf numFmtId="0" fontId="28" fillId="3" borderId="0" xfId="0" applyFont="1" applyFill="1"/>
    <xf numFmtId="0" fontId="23" fillId="3" borderId="35" xfId="26" applyFont="1" applyFill="1" applyBorder="1" applyAlignment="1">
      <alignment horizontal="left" vertical="top"/>
    </xf>
    <xf numFmtId="0" fontId="13" fillId="4" borderId="0" xfId="24" applyFont="1" applyFill="1" applyAlignment="1">
      <alignment vertical="center"/>
    </xf>
    <xf numFmtId="0" fontId="13" fillId="4" borderId="4" xfId="24" applyFont="1" applyFill="1" applyBorder="1" applyAlignment="1">
      <alignment vertical="center"/>
    </xf>
    <xf numFmtId="0" fontId="13" fillId="4" borderId="0" xfId="24" applyFont="1" applyFill="1" applyAlignment="1">
      <alignment horizontal="left" vertical="center"/>
    </xf>
    <xf numFmtId="0" fontId="3" fillId="4" borderId="0" xfId="24" applyFont="1" applyFill="1" applyBorder="1" applyAlignment="1">
      <alignment vertical="center" wrapText="1"/>
    </xf>
    <xf numFmtId="0" fontId="13" fillId="4" borderId="0" xfId="24" applyFont="1" applyFill="1" applyBorder="1" applyAlignment="1">
      <alignment vertical="center" wrapText="1"/>
    </xf>
    <xf numFmtId="0" fontId="13" fillId="4" borderId="4" xfId="24" applyFont="1" applyFill="1" applyBorder="1" applyAlignment="1">
      <alignment vertical="center" wrapText="1"/>
    </xf>
    <xf numFmtId="0" fontId="24" fillId="5" borderId="12" xfId="26" applyFont="1" applyFill="1" applyBorder="1" applyAlignment="1">
      <alignment horizontal="left" vertical="top"/>
    </xf>
    <xf numFmtId="3" fontId="10" fillId="5" borderId="7" xfId="0" applyNumberFormat="1" applyFont="1" applyFill="1" applyBorder="1"/>
    <xf numFmtId="0" fontId="5" fillId="5" borderId="12" xfId="0" applyFont="1" applyFill="1" applyBorder="1" applyAlignment="1">
      <alignment horizontal="right"/>
    </xf>
    <xf numFmtId="3" fontId="10" fillId="5" borderId="5" xfId="0" applyNumberFormat="1" applyFont="1" applyFill="1" applyBorder="1"/>
    <xf numFmtId="0" fontId="14" fillId="4" borderId="0" xfId="0" applyFont="1" applyFill="1" applyBorder="1" applyAlignment="1">
      <alignment vertical="center"/>
    </xf>
    <xf numFmtId="0" fontId="25" fillId="4" borderId="0" xfId="0" applyFont="1" applyFill="1" applyBorder="1" applyAlignment="1">
      <alignment vertical="center"/>
    </xf>
    <xf numFmtId="0" fontId="13" fillId="4" borderId="0" xfId="24" applyFont="1" applyFill="1" applyBorder="1" applyAlignment="1">
      <alignment horizontal="left" vertical="center"/>
    </xf>
    <xf numFmtId="0" fontId="8" fillId="3" borderId="0" xfId="0" applyFont="1" applyFill="1" applyBorder="1"/>
    <xf numFmtId="0" fontId="13" fillId="4" borderId="4" xfId="24" applyFont="1" applyFill="1" applyBorder="1" applyAlignment="1">
      <alignment horizontal="left" vertical="center"/>
    </xf>
    <xf numFmtId="0" fontId="2" fillId="3" borderId="0" xfId="25" applyFill="1" applyProtection="1">
      <protection locked="0" hidden="1"/>
    </xf>
    <xf numFmtId="0" fontId="2" fillId="3" borderId="0" xfId="25" applyFill="1"/>
    <xf numFmtId="0" fontId="32" fillId="3" borderId="0" xfId="25" applyFont="1" applyFill="1" applyProtection="1">
      <protection hidden="1"/>
    </xf>
    <xf numFmtId="3" fontId="2" fillId="3" borderId="0" xfId="25" applyNumberFormat="1" applyFont="1" applyFill="1" applyProtection="1">
      <protection locked="0" hidden="1"/>
    </xf>
    <xf numFmtId="0" fontId="2" fillId="3" borderId="36" xfId="25" applyFill="1" applyBorder="1"/>
    <xf numFmtId="0" fontId="2" fillId="3" borderId="37" xfId="25" applyFill="1" applyBorder="1"/>
    <xf numFmtId="0" fontId="2" fillId="3" borderId="18" xfId="25" applyFont="1" applyFill="1" applyBorder="1" applyProtection="1">
      <protection locked="0"/>
    </xf>
    <xf numFmtId="0" fontId="2" fillId="3" borderId="18" xfId="25" applyFill="1" applyBorder="1" applyProtection="1">
      <protection locked="0" hidden="1"/>
    </xf>
    <xf numFmtId="0" fontId="2" fillId="3" borderId="0" xfId="25" applyFill="1" applyBorder="1" applyProtection="1">
      <protection locked="0" hidden="1"/>
    </xf>
    <xf numFmtId="0" fontId="2" fillId="3" borderId="0" xfId="25" applyFont="1" applyFill="1"/>
    <xf numFmtId="0" fontId="8" fillId="3" borderId="38" xfId="0" applyFont="1" applyFill="1" applyBorder="1"/>
    <xf numFmtId="1" fontId="32" fillId="3" borderId="0" xfId="25" applyNumberFormat="1" applyFont="1" applyFill="1" applyProtection="1">
      <protection hidden="1"/>
    </xf>
    <xf numFmtId="165" fontId="32" fillId="3" borderId="0" xfId="25" applyNumberFormat="1" applyFont="1" applyFill="1" applyProtection="1">
      <protection hidden="1"/>
    </xf>
    <xf numFmtId="0" fontId="2" fillId="3" borderId="0" xfId="25" applyFill="1" applyBorder="1"/>
    <xf numFmtId="0" fontId="2" fillId="3" borderId="0" xfId="25" applyFill="1" applyProtection="1"/>
    <xf numFmtId="0" fontId="2" fillId="3" borderId="0" xfId="25" applyFont="1" applyFill="1" applyProtection="1"/>
    <xf numFmtId="0" fontId="32" fillId="3" borderId="0" xfId="25" applyFont="1" applyFill="1" applyProtection="1"/>
    <xf numFmtId="0" fontId="2" fillId="3" borderId="0" xfId="25" applyFill="1" applyProtection="1">
      <protection hidden="1"/>
    </xf>
    <xf numFmtId="0" fontId="0" fillId="3" borderId="0" xfId="0" applyFill="1"/>
    <xf numFmtId="0" fontId="16" fillId="3" borderId="0" xfId="24" applyFont="1" applyFill="1" applyBorder="1" applyAlignment="1" applyProtection="1">
      <alignment vertical="top" wrapText="1"/>
      <protection locked="0"/>
    </xf>
    <xf numFmtId="49" fontId="24" fillId="3" borderId="13" xfId="53" applyNumberFormat="1" applyFont="1" applyFill="1" applyBorder="1" applyAlignment="1" applyProtection="1">
      <alignment horizontal="right" vertical="center"/>
      <protection locked="0"/>
    </xf>
    <xf numFmtId="49" fontId="24" fillId="3" borderId="14" xfId="53" applyNumberFormat="1" applyFont="1" applyFill="1" applyBorder="1" applyAlignment="1" applyProtection="1">
      <alignment horizontal="right" vertical="center"/>
      <protection locked="0"/>
    </xf>
    <xf numFmtId="0" fontId="11" fillId="3" borderId="0" xfId="0" applyFont="1" applyFill="1"/>
    <xf numFmtId="0" fontId="16" fillId="3" borderId="0" xfId="24" applyFont="1" applyFill="1" applyBorder="1" applyAlignment="1" applyProtection="1">
      <alignment vertical="center" wrapText="1"/>
      <protection locked="0"/>
    </xf>
    <xf numFmtId="0" fontId="13" fillId="3" borderId="0" xfId="24" applyFont="1" applyFill="1" applyBorder="1" applyAlignment="1">
      <alignment vertical="center" wrapText="1"/>
    </xf>
    <xf numFmtId="0" fontId="13" fillId="3" borderId="0" xfId="24" applyFont="1" applyFill="1" applyBorder="1" applyAlignment="1" applyProtection="1">
      <alignment vertical="center" wrapText="1"/>
      <protection locked="0"/>
    </xf>
    <xf numFmtId="0" fontId="32" fillId="3" borderId="0" xfId="25" applyFont="1" applyFill="1"/>
    <xf numFmtId="0" fontId="34" fillId="3" borderId="0" xfId="0" applyFont="1" applyFill="1"/>
    <xf numFmtId="0" fontId="30" fillId="3" borderId="0" xfId="0" applyFont="1" applyFill="1" applyBorder="1" applyAlignment="1" applyProtection="1">
      <alignment horizontal="left"/>
      <protection locked="0"/>
    </xf>
    <xf numFmtId="0" fontId="31" fillId="3" borderId="0" xfId="0" applyFont="1" applyFill="1" applyBorder="1" applyAlignment="1" applyProtection="1">
      <alignment horizontal="left"/>
      <protection locked="0"/>
    </xf>
    <xf numFmtId="0" fontId="2" fillId="3" borderId="4" xfId="25" applyFill="1" applyBorder="1"/>
    <xf numFmtId="0" fontId="11" fillId="0" borderId="0" xfId="0" applyFont="1" applyAlignment="1">
      <alignment vertical="center"/>
    </xf>
    <xf numFmtId="0" fontId="35" fillId="3" borderId="4" xfId="24" applyNumberFormat="1" applyFont="1" applyFill="1" applyBorder="1" applyAlignment="1" applyProtection="1">
      <alignment vertical="center" wrapText="1"/>
      <protection locked="0"/>
    </xf>
    <xf numFmtId="0" fontId="36" fillId="3" borderId="0" xfId="25" applyFont="1" applyFill="1" applyBorder="1" applyAlignment="1" applyProtection="1">
      <alignment horizontal="center"/>
      <protection locked="0" hidden="1"/>
    </xf>
    <xf numFmtId="4" fontId="3" fillId="0" borderId="6" xfId="24" applyNumberFormat="1" applyFont="1" applyFill="1" applyBorder="1" applyAlignment="1" applyProtection="1">
      <alignment horizontal="right" vertical="center" wrapText="1"/>
      <protection locked="0"/>
    </xf>
    <xf numFmtId="49" fontId="24" fillId="0" borderId="4" xfId="53" applyNumberFormat="1" applyFont="1" applyFill="1" applyBorder="1" applyAlignment="1" applyProtection="1">
      <alignment horizontal="right" vertical="center"/>
      <protection locked="0"/>
    </xf>
    <xf numFmtId="165" fontId="2" fillId="0" borderId="41" xfId="25" applyNumberFormat="1" applyFill="1" applyBorder="1" applyAlignment="1" applyProtection="1">
      <alignment vertical="center"/>
      <protection locked="0" hidden="1"/>
    </xf>
    <xf numFmtId="49" fontId="24" fillId="0" borderId="42" xfId="53" applyNumberFormat="1" applyFont="1" applyFill="1" applyBorder="1" applyAlignment="1" applyProtection="1">
      <alignment horizontal="right" vertical="center"/>
      <protection locked="0"/>
    </xf>
    <xf numFmtId="0" fontId="36" fillId="5" borderId="40" xfId="24" applyNumberFormat="1" applyFont="1" applyFill="1" applyBorder="1" applyAlignment="1" applyProtection="1">
      <alignment horizontal="center" vertical="center" wrapText="1"/>
      <protection locked="0"/>
    </xf>
    <xf numFmtId="0" fontId="3" fillId="4" borderId="0" xfId="24" applyFont="1" applyFill="1" applyBorder="1" applyAlignment="1" applyProtection="1">
      <alignment vertical="center" wrapText="1"/>
      <protection locked="0"/>
    </xf>
    <xf numFmtId="165" fontId="2" fillId="0" borderId="10" xfId="25" applyNumberFormat="1" applyFill="1" applyBorder="1" applyAlignment="1" applyProtection="1">
      <alignment vertical="center"/>
      <protection locked="0" hidden="1"/>
    </xf>
    <xf numFmtId="0" fontId="6" fillId="3" borderId="0" xfId="25" applyFont="1" applyFill="1" applyProtection="1"/>
    <xf numFmtId="0" fontId="6" fillId="3" borderId="0" xfId="25" applyFont="1" applyFill="1" applyProtection="1">
      <protection hidden="1"/>
    </xf>
    <xf numFmtId="0" fontId="6" fillId="3" borderId="0" xfId="25" applyFont="1" applyFill="1"/>
    <xf numFmtId="0" fontId="11" fillId="3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8" fillId="4" borderId="0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30" fillId="3" borderId="0" xfId="0" applyFont="1" applyFill="1" applyAlignment="1">
      <alignment horizontal="left"/>
    </xf>
    <xf numFmtId="0" fontId="31" fillId="3" borderId="0" xfId="0" applyFont="1" applyFill="1" applyAlignment="1">
      <alignment horizontal="left"/>
    </xf>
    <xf numFmtId="0" fontId="5" fillId="3" borderId="7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8" fillId="4" borderId="0" xfId="0" applyFont="1" applyFill="1" applyAlignment="1">
      <alignment horizontal="center"/>
    </xf>
    <xf numFmtId="0" fontId="5" fillId="3" borderId="7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3" fillId="4" borderId="0" xfId="24" applyFont="1" applyFill="1" applyAlignment="1">
      <alignment horizontal="center"/>
    </xf>
    <xf numFmtId="4" fontId="3" fillId="3" borderId="19" xfId="24" applyNumberFormat="1" applyFont="1" applyFill="1" applyBorder="1" applyAlignment="1">
      <alignment horizontal="center" vertical="center" wrapText="1"/>
    </xf>
    <xf numFmtId="4" fontId="3" fillId="3" borderId="21" xfId="24" applyNumberFormat="1" applyFont="1" applyFill="1" applyBorder="1" applyAlignment="1">
      <alignment horizontal="center" vertical="center" wrapText="1"/>
    </xf>
    <xf numFmtId="0" fontId="3" fillId="3" borderId="33" xfId="24" applyFont="1" applyFill="1" applyBorder="1" applyAlignment="1">
      <alignment horizontal="center" vertical="center" wrapText="1"/>
    </xf>
    <xf numFmtId="0" fontId="3" fillId="3" borderId="32" xfId="24" applyFont="1" applyFill="1" applyBorder="1" applyAlignment="1">
      <alignment horizontal="center" vertical="center" wrapText="1"/>
    </xf>
    <xf numFmtId="0" fontId="3" fillId="3" borderId="25" xfId="24" applyFont="1" applyFill="1" applyBorder="1" applyAlignment="1">
      <alignment horizontal="center" vertical="center" wrapText="1"/>
    </xf>
    <xf numFmtId="0" fontId="3" fillId="3" borderId="26" xfId="24" applyFont="1" applyFill="1" applyBorder="1" applyAlignment="1">
      <alignment horizontal="center" vertical="center" wrapText="1"/>
    </xf>
    <xf numFmtId="0" fontId="3" fillId="3" borderId="11" xfId="24" applyFont="1" applyFill="1" applyBorder="1" applyAlignment="1">
      <alignment horizontal="center" vertical="center" wrapText="1"/>
    </xf>
    <xf numFmtId="0" fontId="3" fillId="3" borderId="10" xfId="24" applyFont="1" applyFill="1" applyBorder="1" applyAlignment="1">
      <alignment horizontal="center" vertical="center" wrapText="1"/>
    </xf>
    <xf numFmtId="0" fontId="13" fillId="4" borderId="0" xfId="24" applyFont="1" applyFill="1" applyBorder="1" applyAlignment="1">
      <alignment horizontal="left" vertical="center" wrapText="1"/>
    </xf>
    <xf numFmtId="0" fontId="13" fillId="4" borderId="0" xfId="24" applyFont="1" applyFill="1" applyBorder="1" applyAlignment="1" applyProtection="1">
      <alignment horizontal="left" vertical="center" wrapText="1"/>
      <protection locked="0"/>
    </xf>
    <xf numFmtId="0" fontId="13" fillId="4" borderId="4" xfId="24" applyFont="1" applyFill="1" applyBorder="1" applyAlignment="1" applyProtection="1">
      <alignment horizontal="left" vertical="center" wrapText="1"/>
      <protection locked="0"/>
    </xf>
    <xf numFmtId="0" fontId="16" fillId="3" borderId="0" xfId="24" applyFont="1" applyFill="1" applyBorder="1" applyAlignment="1" applyProtection="1">
      <alignment horizontal="left" vertical="center" wrapText="1"/>
      <protection locked="0"/>
    </xf>
    <xf numFmtId="0" fontId="16" fillId="3" borderId="4" xfId="24" applyFont="1" applyFill="1" applyBorder="1" applyAlignment="1" applyProtection="1">
      <alignment horizontal="left" vertical="center" wrapText="1"/>
      <protection locked="0"/>
    </xf>
    <xf numFmtId="0" fontId="16" fillId="3" borderId="39" xfId="24" applyFont="1" applyFill="1" applyBorder="1" applyAlignment="1" applyProtection="1">
      <alignment horizontal="left" vertical="center" wrapText="1"/>
      <protection locked="0"/>
    </xf>
    <xf numFmtId="0" fontId="16" fillId="3" borderId="16" xfId="24" applyFont="1" applyFill="1" applyBorder="1" applyAlignment="1" applyProtection="1">
      <alignment horizontal="left" vertical="center" wrapText="1"/>
      <protection locked="0"/>
    </xf>
    <xf numFmtId="0" fontId="11" fillId="3" borderId="1" xfId="0" applyFont="1" applyFill="1" applyBorder="1" applyAlignment="1" applyProtection="1">
      <alignment horizontal="left" vertical="center"/>
      <protection locked="0"/>
    </xf>
    <xf numFmtId="0" fontId="11" fillId="3" borderId="15" xfId="0" applyFont="1" applyFill="1" applyBorder="1" applyAlignment="1" applyProtection="1">
      <alignment horizontal="left" vertical="center"/>
      <protection locked="0"/>
    </xf>
    <xf numFmtId="0" fontId="11" fillId="3" borderId="17" xfId="0" applyFont="1" applyFill="1" applyBorder="1" applyAlignment="1" applyProtection="1">
      <alignment horizontal="left" vertical="center"/>
      <protection locked="0"/>
    </xf>
    <xf numFmtId="3" fontId="8" fillId="3" borderId="0" xfId="0" applyNumberFormat="1" applyFont="1" applyFill="1"/>
  </cellXfs>
  <cellStyles count="54">
    <cellStyle name="Normal" xfId="0" builtinId="0"/>
    <cellStyle name="Normalny 2" xfId="24"/>
    <cellStyle name="Normalny 3" xfId="25"/>
    <cellStyle name="Normalny 4" xfId="45"/>
    <cellStyle name="style1402052376171" xfId="26"/>
    <cellStyle name="style1402297847864" xfId="53"/>
    <cellStyle name="style1402303442682" xfId="46"/>
    <cellStyle name="style1402303443229" xfId="47"/>
    <cellStyle name="style1564743952190" xfId="1"/>
    <cellStyle name="style1564743952565" xfId="2"/>
    <cellStyle name="style1564743952799" xfId="3"/>
    <cellStyle name="style1564743952846" xfId="4"/>
    <cellStyle name="style1564743952924" xfId="5"/>
    <cellStyle name="style1564743954752" xfId="7"/>
    <cellStyle name="style1564743954783" xfId="12"/>
    <cellStyle name="style1564743954815" xfId="6"/>
    <cellStyle name="style1564743954846" xfId="8"/>
    <cellStyle name="style1564743954877" xfId="13"/>
    <cellStyle name="style1564743954924" xfId="17"/>
    <cellStyle name="style1564743954955" xfId="18"/>
    <cellStyle name="style1564743961455" xfId="19"/>
    <cellStyle name="style1564743961518" xfId="20"/>
    <cellStyle name="style1564743961549" xfId="9"/>
    <cellStyle name="style1564743961580" xfId="10"/>
    <cellStyle name="style1564743961627" xfId="11"/>
    <cellStyle name="style1564743961658" xfId="14"/>
    <cellStyle name="style1564743961690" xfId="15"/>
    <cellStyle name="style1564743961737" xfId="16"/>
    <cellStyle name="style1564744043003" xfId="21"/>
    <cellStyle name="style1564744043081" xfId="22"/>
    <cellStyle name="style1564744043128" xfId="23"/>
    <cellStyle name="style1566460431578" xfId="28"/>
    <cellStyle name="style1566460431609" xfId="33"/>
    <cellStyle name="style1566460431828" xfId="27"/>
    <cellStyle name="style1566460431859" xfId="29"/>
    <cellStyle name="style1566460431890" xfId="34"/>
    <cellStyle name="style1566460431921" xfId="38"/>
    <cellStyle name="style1566460431968" xfId="39"/>
    <cellStyle name="style1566460439734" xfId="40"/>
    <cellStyle name="style1566460439843" xfId="41"/>
    <cellStyle name="style1566460439890" xfId="30"/>
    <cellStyle name="style1566460439953" xfId="31"/>
    <cellStyle name="style1566460440015" xfId="32"/>
    <cellStyle name="style1566460440062" xfId="35"/>
    <cellStyle name="style1566460440109" xfId="36"/>
    <cellStyle name="style1566460440140" xfId="37"/>
    <cellStyle name="style1566460538173" xfId="42"/>
    <cellStyle name="style1566460538235" xfId="43"/>
    <cellStyle name="style1566460538298" xfId="44"/>
    <cellStyle name="XLConnect.Boolean" xfId="51"/>
    <cellStyle name="XLConnect.DateTime" xfId="52"/>
    <cellStyle name="XLConnect.Header" xfId="48"/>
    <cellStyle name="XLConnect.Numeric" xfId="50"/>
    <cellStyle name="XLConnect.String" xfId="49"/>
  </cellStyles>
  <dxfs count="0"/>
  <tableStyles count="0" defaultTableStyle="TableStyleMedium9" defaultPivotStyle="PivotStyleLight16"/>
  <colors>
    <mruColors>
      <color rgb="FFCCEAED"/>
      <color rgb="FF66C2C9"/>
      <color rgb="FF334A92"/>
      <color rgb="FFA4566C"/>
      <color rgb="FF6677C9"/>
      <color rgb="FFBB7F91"/>
      <color rgb="FFA46A6C"/>
      <color rgb="FFBB8091"/>
      <color rgb="FFD16B8D"/>
      <color rgb="FF66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64112040464319E-2"/>
          <c:y val="2.5197259858898292E-2"/>
          <c:w val="0.91751374333499169"/>
          <c:h val="0.9226663554731166"/>
        </c:manualLayout>
      </c:layout>
      <c:barChart>
        <c:barDir val="bar"/>
        <c:grouping val="stacked"/>
        <c:varyColors val="0"/>
        <c:ser>
          <c:idx val="0"/>
          <c:order val="0"/>
          <c:tx>
            <c:v>Mężczyźni</c:v>
          </c:tx>
          <c:spPr>
            <a:solidFill>
              <a:srgbClr val="6677AD"/>
            </a:solidFill>
            <a:ln w="25400"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1'!$AD$8:$AD$109</c:f>
              <c:numCache>
                <c:formatCode>0</c:formatCode>
                <c:ptCount val="102"/>
                <c:pt idx="0">
                  <c:v>-145928</c:v>
                </c:pt>
                <c:pt idx="1">
                  <c:v>-162672</c:v>
                </c:pt>
                <c:pt idx="2">
                  <c:v>-170423</c:v>
                </c:pt>
                <c:pt idx="3">
                  <c:v>-182557</c:v>
                </c:pt>
                <c:pt idx="4">
                  <c:v>-190994</c:v>
                </c:pt>
                <c:pt idx="5">
                  <c:v>-200562</c:v>
                </c:pt>
                <c:pt idx="6">
                  <c:v>-192798</c:v>
                </c:pt>
                <c:pt idx="7">
                  <c:v>-188771</c:v>
                </c:pt>
                <c:pt idx="8">
                  <c:v>-190398</c:v>
                </c:pt>
                <c:pt idx="9">
                  <c:v>-187114</c:v>
                </c:pt>
                <c:pt idx="10">
                  <c:v>-196201</c:v>
                </c:pt>
                <c:pt idx="11">
                  <c:v>-196016</c:v>
                </c:pt>
                <c:pt idx="12">
                  <c:v>-207696</c:v>
                </c:pt>
                <c:pt idx="13">
                  <c:v>-210537</c:v>
                </c:pt>
                <c:pt idx="14">
                  <c:v>-207705</c:v>
                </c:pt>
                <c:pt idx="15">
                  <c:v>-193449</c:v>
                </c:pt>
                <c:pt idx="16">
                  <c:v>-183348</c:v>
                </c:pt>
                <c:pt idx="17">
                  <c:v>-176451</c:v>
                </c:pt>
                <c:pt idx="18">
                  <c:v>-170211</c:v>
                </c:pt>
                <c:pt idx="19">
                  <c:v>-167529</c:v>
                </c:pt>
                <c:pt idx="20">
                  <c:v>-169347</c:v>
                </c:pt>
                <c:pt idx="21">
                  <c:v>-175543</c:v>
                </c:pt>
                <c:pt idx="22">
                  <c:v>-180686</c:v>
                </c:pt>
                <c:pt idx="23">
                  <c:v>-182410</c:v>
                </c:pt>
                <c:pt idx="24">
                  <c:v>-187669</c:v>
                </c:pt>
                <c:pt idx="25">
                  <c:v>-196323</c:v>
                </c:pt>
                <c:pt idx="26">
                  <c:v>-204221</c:v>
                </c:pt>
                <c:pt idx="27">
                  <c:v>-211173</c:v>
                </c:pt>
                <c:pt idx="28">
                  <c:v>-225110</c:v>
                </c:pt>
                <c:pt idx="29">
                  <c:v>-233988</c:v>
                </c:pt>
                <c:pt idx="30">
                  <c:v>-243552</c:v>
                </c:pt>
                <c:pt idx="31">
                  <c:v>-257932</c:v>
                </c:pt>
                <c:pt idx="32">
                  <c:v>-264546</c:v>
                </c:pt>
                <c:pt idx="33">
                  <c:v>-266504</c:v>
                </c:pt>
                <c:pt idx="34">
                  <c:v>-275192</c:v>
                </c:pt>
                <c:pt idx="35">
                  <c:v>-279279</c:v>
                </c:pt>
                <c:pt idx="36">
                  <c:v>-293097</c:v>
                </c:pt>
                <c:pt idx="37">
                  <c:v>-310240</c:v>
                </c:pt>
                <c:pt idx="38">
                  <c:v>-319683</c:v>
                </c:pt>
                <c:pt idx="39">
                  <c:v>-329973</c:v>
                </c:pt>
                <c:pt idx="40">
                  <c:v>-318633</c:v>
                </c:pt>
                <c:pt idx="41">
                  <c:v>-306214</c:v>
                </c:pt>
                <c:pt idx="42">
                  <c:v>-312078</c:v>
                </c:pt>
                <c:pt idx="43">
                  <c:v>-308845</c:v>
                </c:pt>
                <c:pt idx="44">
                  <c:v>-300603</c:v>
                </c:pt>
                <c:pt idx="45">
                  <c:v>-297553</c:v>
                </c:pt>
                <c:pt idx="46">
                  <c:v>-298876</c:v>
                </c:pt>
                <c:pt idx="47">
                  <c:v>-288171</c:v>
                </c:pt>
                <c:pt idx="48">
                  <c:v>-276620</c:v>
                </c:pt>
                <c:pt idx="49">
                  <c:v>-265902</c:v>
                </c:pt>
                <c:pt idx="50">
                  <c:v>-255093</c:v>
                </c:pt>
                <c:pt idx="51">
                  <c:v>-242612</c:v>
                </c:pt>
                <c:pt idx="52">
                  <c:v>-234516</c:v>
                </c:pt>
                <c:pt idx="53">
                  <c:v>-223652</c:v>
                </c:pt>
                <c:pt idx="54">
                  <c:v>-218365</c:v>
                </c:pt>
                <c:pt idx="55">
                  <c:v>-214748</c:v>
                </c:pt>
                <c:pt idx="56">
                  <c:v>-213465</c:v>
                </c:pt>
                <c:pt idx="57">
                  <c:v>-214065</c:v>
                </c:pt>
                <c:pt idx="58">
                  <c:v>-216700</c:v>
                </c:pt>
                <c:pt idx="59">
                  <c:v>-218200</c:v>
                </c:pt>
                <c:pt idx="60">
                  <c:v>-217276</c:v>
                </c:pt>
                <c:pt idx="61">
                  <c:v>-221209</c:v>
                </c:pt>
                <c:pt idx="62">
                  <c:v>-229447</c:v>
                </c:pt>
                <c:pt idx="63">
                  <c:v>-240038</c:v>
                </c:pt>
                <c:pt idx="64">
                  <c:v>-243543</c:v>
                </c:pt>
                <c:pt idx="65">
                  <c:v>-242001</c:v>
                </c:pt>
                <c:pt idx="66">
                  <c:v>-234571</c:v>
                </c:pt>
                <c:pt idx="67">
                  <c:v>-230546</c:v>
                </c:pt>
                <c:pt idx="68">
                  <c:v>-214845</c:v>
                </c:pt>
                <c:pt idx="69">
                  <c:v>-207276</c:v>
                </c:pt>
                <c:pt idx="70">
                  <c:v>-197254</c:v>
                </c:pt>
                <c:pt idx="71">
                  <c:v>-186799</c:v>
                </c:pt>
                <c:pt idx="72">
                  <c:v>-173668</c:v>
                </c:pt>
                <c:pt idx="73">
                  <c:v>-159189</c:v>
                </c:pt>
                <c:pt idx="74">
                  <c:v>-149185</c:v>
                </c:pt>
                <c:pt idx="75">
                  <c:v>-132682</c:v>
                </c:pt>
                <c:pt idx="76">
                  <c:v>-114223</c:v>
                </c:pt>
                <c:pt idx="77">
                  <c:v>-77636</c:v>
                </c:pt>
                <c:pt idx="78">
                  <c:v>-71835</c:v>
                </c:pt>
                <c:pt idx="79">
                  <c:v>-65855</c:v>
                </c:pt>
                <c:pt idx="80">
                  <c:v>-59997</c:v>
                </c:pt>
                <c:pt idx="81">
                  <c:v>-59022</c:v>
                </c:pt>
                <c:pt idx="82">
                  <c:v>-56426</c:v>
                </c:pt>
                <c:pt idx="83">
                  <c:v>-51092</c:v>
                </c:pt>
                <c:pt idx="84">
                  <c:v>-45976</c:v>
                </c:pt>
                <c:pt idx="85">
                  <c:v>-41231</c:v>
                </c:pt>
                <c:pt idx="86">
                  <c:v>-36240</c:v>
                </c:pt>
                <c:pt idx="87">
                  <c:v>-30731</c:v>
                </c:pt>
                <c:pt idx="88">
                  <c:v>-25279</c:v>
                </c:pt>
                <c:pt idx="89">
                  <c:v>-20883</c:v>
                </c:pt>
                <c:pt idx="90">
                  <c:v>-17460</c:v>
                </c:pt>
                <c:pt idx="91">
                  <c:v>-14058</c:v>
                </c:pt>
                <c:pt idx="92">
                  <c:v>-10977</c:v>
                </c:pt>
                <c:pt idx="93">
                  <c:v>-7767</c:v>
                </c:pt>
                <c:pt idx="94">
                  <c:v>-5661</c:v>
                </c:pt>
                <c:pt idx="95">
                  <c:v>-3716</c:v>
                </c:pt>
                <c:pt idx="96">
                  <c:v>-2466</c:v>
                </c:pt>
                <c:pt idx="97">
                  <c:v>-1771</c:v>
                </c:pt>
                <c:pt idx="98">
                  <c:v>-1123</c:v>
                </c:pt>
                <c:pt idx="99">
                  <c:v>-879</c:v>
                </c:pt>
                <c:pt idx="100">
                  <c:v>-1354</c:v>
                </c:pt>
                <c:pt idx="101">
                  <c:v>-336987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F-4960-87D6-2B9B14EBA5CB}"/>
            </c:ext>
          </c:extLst>
        </c:ser>
        <c:ser>
          <c:idx val="3"/>
          <c:order val="1"/>
          <c:tx>
            <c:v>Kobiety</c:v>
          </c:tx>
          <c:spPr>
            <a:solidFill>
              <a:srgbClr val="D1AAB5"/>
            </a:solidFill>
            <a:ln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1'!$AE$8:$AE$109</c:f>
              <c:numCache>
                <c:formatCode>#\ ##0;#\ ##0</c:formatCode>
                <c:ptCount val="102"/>
                <c:pt idx="0">
                  <c:v>145928</c:v>
                </c:pt>
                <c:pt idx="1">
                  <c:v>162672</c:v>
                </c:pt>
                <c:pt idx="2">
                  <c:v>170423</c:v>
                </c:pt>
                <c:pt idx="3">
                  <c:v>182557</c:v>
                </c:pt>
                <c:pt idx="4">
                  <c:v>190994</c:v>
                </c:pt>
                <c:pt idx="5">
                  <c:v>200562</c:v>
                </c:pt>
                <c:pt idx="6">
                  <c:v>192798</c:v>
                </c:pt>
                <c:pt idx="7">
                  <c:v>188771</c:v>
                </c:pt>
                <c:pt idx="8">
                  <c:v>190398</c:v>
                </c:pt>
                <c:pt idx="9">
                  <c:v>187114</c:v>
                </c:pt>
                <c:pt idx="10">
                  <c:v>196201</c:v>
                </c:pt>
                <c:pt idx="11">
                  <c:v>196016</c:v>
                </c:pt>
                <c:pt idx="12">
                  <c:v>207696</c:v>
                </c:pt>
                <c:pt idx="13">
                  <c:v>210537</c:v>
                </c:pt>
                <c:pt idx="14">
                  <c:v>207705</c:v>
                </c:pt>
                <c:pt idx="15">
                  <c:v>193449</c:v>
                </c:pt>
                <c:pt idx="16">
                  <c:v>183348</c:v>
                </c:pt>
                <c:pt idx="17">
                  <c:v>176451</c:v>
                </c:pt>
                <c:pt idx="18">
                  <c:v>170211</c:v>
                </c:pt>
                <c:pt idx="19">
                  <c:v>167529</c:v>
                </c:pt>
                <c:pt idx="20">
                  <c:v>169347</c:v>
                </c:pt>
                <c:pt idx="21">
                  <c:v>175543</c:v>
                </c:pt>
                <c:pt idx="22">
                  <c:v>180686</c:v>
                </c:pt>
                <c:pt idx="23">
                  <c:v>182410</c:v>
                </c:pt>
                <c:pt idx="24">
                  <c:v>187669</c:v>
                </c:pt>
                <c:pt idx="25">
                  <c:v>196323</c:v>
                </c:pt>
                <c:pt idx="26">
                  <c:v>204221</c:v>
                </c:pt>
                <c:pt idx="27">
                  <c:v>211173</c:v>
                </c:pt>
                <c:pt idx="28">
                  <c:v>225110</c:v>
                </c:pt>
                <c:pt idx="29">
                  <c:v>233988</c:v>
                </c:pt>
                <c:pt idx="30">
                  <c:v>243552</c:v>
                </c:pt>
                <c:pt idx="31">
                  <c:v>257932</c:v>
                </c:pt>
                <c:pt idx="32">
                  <c:v>264546</c:v>
                </c:pt>
                <c:pt idx="33">
                  <c:v>266504</c:v>
                </c:pt>
                <c:pt idx="34">
                  <c:v>275192</c:v>
                </c:pt>
                <c:pt idx="35">
                  <c:v>279279</c:v>
                </c:pt>
                <c:pt idx="36">
                  <c:v>293097</c:v>
                </c:pt>
                <c:pt idx="37">
                  <c:v>310240</c:v>
                </c:pt>
                <c:pt idx="38">
                  <c:v>319683</c:v>
                </c:pt>
                <c:pt idx="39">
                  <c:v>329973</c:v>
                </c:pt>
                <c:pt idx="40">
                  <c:v>318633</c:v>
                </c:pt>
                <c:pt idx="41">
                  <c:v>306214</c:v>
                </c:pt>
                <c:pt idx="42">
                  <c:v>312078</c:v>
                </c:pt>
                <c:pt idx="43">
                  <c:v>308845</c:v>
                </c:pt>
                <c:pt idx="44">
                  <c:v>300603</c:v>
                </c:pt>
                <c:pt idx="45">
                  <c:v>297553</c:v>
                </c:pt>
                <c:pt idx="46">
                  <c:v>298876</c:v>
                </c:pt>
                <c:pt idx="47">
                  <c:v>288171</c:v>
                </c:pt>
                <c:pt idx="48">
                  <c:v>276620</c:v>
                </c:pt>
                <c:pt idx="49">
                  <c:v>265902</c:v>
                </c:pt>
                <c:pt idx="50">
                  <c:v>255093</c:v>
                </c:pt>
                <c:pt idx="51">
                  <c:v>242612</c:v>
                </c:pt>
                <c:pt idx="52">
                  <c:v>234516</c:v>
                </c:pt>
                <c:pt idx="53">
                  <c:v>223652</c:v>
                </c:pt>
                <c:pt idx="54">
                  <c:v>218365</c:v>
                </c:pt>
                <c:pt idx="55">
                  <c:v>214748</c:v>
                </c:pt>
                <c:pt idx="56">
                  <c:v>213465</c:v>
                </c:pt>
                <c:pt idx="57">
                  <c:v>214065</c:v>
                </c:pt>
                <c:pt idx="58">
                  <c:v>216700</c:v>
                </c:pt>
                <c:pt idx="59">
                  <c:v>218200</c:v>
                </c:pt>
                <c:pt idx="60">
                  <c:v>217276</c:v>
                </c:pt>
                <c:pt idx="61">
                  <c:v>221209</c:v>
                </c:pt>
                <c:pt idx="62">
                  <c:v>229447</c:v>
                </c:pt>
                <c:pt idx="63">
                  <c:v>240038</c:v>
                </c:pt>
                <c:pt idx="64">
                  <c:v>243543</c:v>
                </c:pt>
                <c:pt idx="65">
                  <c:v>242001</c:v>
                </c:pt>
                <c:pt idx="66">
                  <c:v>234571</c:v>
                </c:pt>
                <c:pt idx="67">
                  <c:v>230546</c:v>
                </c:pt>
                <c:pt idx="68">
                  <c:v>214845</c:v>
                </c:pt>
                <c:pt idx="69">
                  <c:v>207276</c:v>
                </c:pt>
                <c:pt idx="70">
                  <c:v>197254</c:v>
                </c:pt>
                <c:pt idx="71">
                  <c:v>186799</c:v>
                </c:pt>
                <c:pt idx="72">
                  <c:v>173668</c:v>
                </c:pt>
                <c:pt idx="73">
                  <c:v>159189</c:v>
                </c:pt>
                <c:pt idx="74">
                  <c:v>149185</c:v>
                </c:pt>
                <c:pt idx="75">
                  <c:v>132682</c:v>
                </c:pt>
                <c:pt idx="76">
                  <c:v>114223</c:v>
                </c:pt>
                <c:pt idx="77">
                  <c:v>77636</c:v>
                </c:pt>
                <c:pt idx="78">
                  <c:v>71835</c:v>
                </c:pt>
                <c:pt idx="79">
                  <c:v>65855</c:v>
                </c:pt>
                <c:pt idx="80">
                  <c:v>59997</c:v>
                </c:pt>
                <c:pt idx="81">
                  <c:v>59022</c:v>
                </c:pt>
                <c:pt idx="82">
                  <c:v>56426</c:v>
                </c:pt>
                <c:pt idx="83">
                  <c:v>51092</c:v>
                </c:pt>
                <c:pt idx="84">
                  <c:v>45976</c:v>
                </c:pt>
                <c:pt idx="85">
                  <c:v>41231</c:v>
                </c:pt>
                <c:pt idx="86">
                  <c:v>36240</c:v>
                </c:pt>
                <c:pt idx="87">
                  <c:v>30731</c:v>
                </c:pt>
                <c:pt idx="88">
                  <c:v>25279</c:v>
                </c:pt>
                <c:pt idx="89">
                  <c:v>20883</c:v>
                </c:pt>
                <c:pt idx="90">
                  <c:v>17460</c:v>
                </c:pt>
                <c:pt idx="91">
                  <c:v>14058</c:v>
                </c:pt>
                <c:pt idx="92">
                  <c:v>10977</c:v>
                </c:pt>
                <c:pt idx="93">
                  <c:v>7767</c:v>
                </c:pt>
                <c:pt idx="94">
                  <c:v>5661</c:v>
                </c:pt>
                <c:pt idx="95">
                  <c:v>3716</c:v>
                </c:pt>
                <c:pt idx="96">
                  <c:v>2466</c:v>
                </c:pt>
                <c:pt idx="97">
                  <c:v>1771</c:v>
                </c:pt>
                <c:pt idx="98">
                  <c:v>1123</c:v>
                </c:pt>
                <c:pt idx="99">
                  <c:v>879</c:v>
                </c:pt>
                <c:pt idx="100">
                  <c:v>1354</c:v>
                </c:pt>
                <c:pt idx="101">
                  <c:v>329973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3F-4960-87D6-2B9B14EBA5CB}"/>
            </c:ext>
          </c:extLst>
        </c:ser>
        <c:ser>
          <c:idx val="1"/>
          <c:order val="2"/>
          <c:tx>
            <c:v>Nadwyżka mężczyzn</c:v>
          </c:tx>
          <c:spPr>
            <a:solidFill>
              <a:srgbClr val="001D77"/>
            </a:solidFill>
            <a:ln>
              <a:noFill/>
            </a:ln>
          </c:spPr>
          <c:invertIfNegative val="0"/>
          <c:val>
            <c:numRef>
              <c:f>'Wykres 1 Chart 1'!$AF$8:$AF$109</c:f>
              <c:numCache>
                <c:formatCode>General</c:formatCode>
                <c:ptCount val="102"/>
                <c:pt idx="0">
                  <c:v>-7459</c:v>
                </c:pt>
                <c:pt idx="1">
                  <c:v>-8770</c:v>
                </c:pt>
                <c:pt idx="2">
                  <c:v>-9111</c:v>
                </c:pt>
                <c:pt idx="3">
                  <c:v>-10212</c:v>
                </c:pt>
                <c:pt idx="4">
                  <c:v>-11512</c:v>
                </c:pt>
                <c:pt idx="5">
                  <c:v>-10990</c:v>
                </c:pt>
                <c:pt idx="6">
                  <c:v>-10622</c:v>
                </c:pt>
                <c:pt idx="7">
                  <c:v>-10568</c:v>
                </c:pt>
                <c:pt idx="8">
                  <c:v>-10429</c:v>
                </c:pt>
                <c:pt idx="9">
                  <c:v>-10153</c:v>
                </c:pt>
                <c:pt idx="10">
                  <c:v>-11473</c:v>
                </c:pt>
                <c:pt idx="11">
                  <c:v>-11487</c:v>
                </c:pt>
                <c:pt idx="12">
                  <c:v>-11967</c:v>
                </c:pt>
                <c:pt idx="13">
                  <c:v>-10402</c:v>
                </c:pt>
                <c:pt idx="14">
                  <c:v>-10145</c:v>
                </c:pt>
                <c:pt idx="15">
                  <c:v>-9868</c:v>
                </c:pt>
                <c:pt idx="16">
                  <c:v>-9512</c:v>
                </c:pt>
                <c:pt idx="17">
                  <c:v>-8906</c:v>
                </c:pt>
                <c:pt idx="18">
                  <c:v>-9435</c:v>
                </c:pt>
                <c:pt idx="19">
                  <c:v>-7713</c:v>
                </c:pt>
                <c:pt idx="20">
                  <c:v>-8009</c:v>
                </c:pt>
                <c:pt idx="21">
                  <c:v>-7619</c:v>
                </c:pt>
                <c:pt idx="22">
                  <c:v>-6923</c:v>
                </c:pt>
                <c:pt idx="23">
                  <c:v>-6812</c:v>
                </c:pt>
                <c:pt idx="24">
                  <c:v>-7758</c:v>
                </c:pt>
                <c:pt idx="25">
                  <c:v>-7203</c:v>
                </c:pt>
                <c:pt idx="26">
                  <c:v>-7893</c:v>
                </c:pt>
                <c:pt idx="27">
                  <c:v>-6339</c:v>
                </c:pt>
                <c:pt idx="28">
                  <c:v>-5979</c:v>
                </c:pt>
                <c:pt idx="29">
                  <c:v>-7823</c:v>
                </c:pt>
                <c:pt idx="30">
                  <c:v>-7776</c:v>
                </c:pt>
                <c:pt idx="31">
                  <c:v>-9488</c:v>
                </c:pt>
                <c:pt idx="32">
                  <c:v>-8790</c:v>
                </c:pt>
                <c:pt idx="33">
                  <c:v>-8686</c:v>
                </c:pt>
                <c:pt idx="34">
                  <c:v>-6945</c:v>
                </c:pt>
                <c:pt idx="35">
                  <c:v>-8527</c:v>
                </c:pt>
                <c:pt idx="36">
                  <c:v>-6955</c:v>
                </c:pt>
                <c:pt idx="37">
                  <c:v>-8099</c:v>
                </c:pt>
                <c:pt idx="38">
                  <c:v>-8792</c:v>
                </c:pt>
                <c:pt idx="39">
                  <c:v>-7014</c:v>
                </c:pt>
                <c:pt idx="40">
                  <c:v>-8454</c:v>
                </c:pt>
                <c:pt idx="41">
                  <c:v>-5510</c:v>
                </c:pt>
                <c:pt idx="42">
                  <c:v>-4652</c:v>
                </c:pt>
                <c:pt idx="43">
                  <c:v>-6290</c:v>
                </c:pt>
                <c:pt idx="44">
                  <c:v>-4154</c:v>
                </c:pt>
                <c:pt idx="45">
                  <c:v>-4298</c:v>
                </c:pt>
                <c:pt idx="46">
                  <c:v>-2175</c:v>
                </c:pt>
                <c:pt idx="47">
                  <c:v>-1672</c:v>
                </c:pt>
                <c:pt idx="48">
                  <c:v>-1925</c:v>
                </c:pt>
                <c:pt idx="49">
                  <c:v>-101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3F-4960-87D6-2B9B14EBA5CB}"/>
            </c:ext>
          </c:extLst>
        </c:ser>
        <c:ser>
          <c:idx val="2"/>
          <c:order val="3"/>
          <c:tx>
            <c:v>Nadwyżka kobiet</c:v>
          </c:tx>
          <c:spPr>
            <a:solidFill>
              <a:srgbClr val="BB8091"/>
            </a:solidFill>
            <a:ln>
              <a:noFill/>
            </a:ln>
          </c:spPr>
          <c:invertIfNegative val="0"/>
          <c:val>
            <c:numRef>
              <c:f>'Wykres 1 Chart 1'!$AG$8:$AG$109</c:f>
              <c:numCache>
                <c:formatCode>#\ ##0;#\ ##0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414</c:v>
                </c:pt>
                <c:pt idx="51">
                  <c:v>2992</c:v>
                </c:pt>
                <c:pt idx="52">
                  <c:v>2359</c:v>
                </c:pt>
                <c:pt idx="53">
                  <c:v>5003</c:v>
                </c:pt>
                <c:pt idx="54">
                  <c:v>5320</c:v>
                </c:pt>
                <c:pt idx="55">
                  <c:v>6451</c:v>
                </c:pt>
                <c:pt idx="56">
                  <c:v>8693</c:v>
                </c:pt>
                <c:pt idx="57">
                  <c:v>10285</c:v>
                </c:pt>
                <c:pt idx="58">
                  <c:v>12336</c:v>
                </c:pt>
                <c:pt idx="59">
                  <c:v>15891</c:v>
                </c:pt>
                <c:pt idx="60">
                  <c:v>18239</c:v>
                </c:pt>
                <c:pt idx="61">
                  <c:v>22841</c:v>
                </c:pt>
                <c:pt idx="62">
                  <c:v>28514</c:v>
                </c:pt>
                <c:pt idx="63">
                  <c:v>33584</c:v>
                </c:pt>
                <c:pt idx="64">
                  <c:v>38051</c:v>
                </c:pt>
                <c:pt idx="65">
                  <c:v>43459</c:v>
                </c:pt>
                <c:pt idx="66">
                  <c:v>46605</c:v>
                </c:pt>
                <c:pt idx="67">
                  <c:v>51568</c:v>
                </c:pt>
                <c:pt idx="68">
                  <c:v>54836</c:v>
                </c:pt>
                <c:pt idx="69">
                  <c:v>58608</c:v>
                </c:pt>
                <c:pt idx="70">
                  <c:v>61685</c:v>
                </c:pt>
                <c:pt idx="71">
                  <c:v>66119</c:v>
                </c:pt>
                <c:pt idx="72">
                  <c:v>63915</c:v>
                </c:pt>
                <c:pt idx="73">
                  <c:v>65102</c:v>
                </c:pt>
                <c:pt idx="74">
                  <c:v>64273</c:v>
                </c:pt>
                <c:pt idx="75">
                  <c:v>63342</c:v>
                </c:pt>
                <c:pt idx="76">
                  <c:v>60338</c:v>
                </c:pt>
                <c:pt idx="77">
                  <c:v>45129</c:v>
                </c:pt>
                <c:pt idx="78">
                  <c:v>47113</c:v>
                </c:pt>
                <c:pt idx="79">
                  <c:v>45921</c:v>
                </c:pt>
                <c:pt idx="80">
                  <c:v>46377</c:v>
                </c:pt>
                <c:pt idx="81">
                  <c:v>50409</c:v>
                </c:pt>
                <c:pt idx="82">
                  <c:v>53654</c:v>
                </c:pt>
                <c:pt idx="83">
                  <c:v>53834</c:v>
                </c:pt>
                <c:pt idx="84">
                  <c:v>52134</c:v>
                </c:pt>
                <c:pt idx="85">
                  <c:v>50336</c:v>
                </c:pt>
                <c:pt idx="86">
                  <c:v>48809</c:v>
                </c:pt>
                <c:pt idx="87">
                  <c:v>44063</c:v>
                </c:pt>
                <c:pt idx="88">
                  <c:v>38970</c:v>
                </c:pt>
                <c:pt idx="89">
                  <c:v>33732</c:v>
                </c:pt>
                <c:pt idx="90">
                  <c:v>31068</c:v>
                </c:pt>
                <c:pt idx="91">
                  <c:v>26337</c:v>
                </c:pt>
                <c:pt idx="92">
                  <c:v>22096</c:v>
                </c:pt>
                <c:pt idx="93">
                  <c:v>16637</c:v>
                </c:pt>
                <c:pt idx="94">
                  <c:v>13028</c:v>
                </c:pt>
                <c:pt idx="95">
                  <c:v>9382</c:v>
                </c:pt>
                <c:pt idx="96">
                  <c:v>6950</c:v>
                </c:pt>
                <c:pt idx="97">
                  <c:v>5333</c:v>
                </c:pt>
                <c:pt idx="98">
                  <c:v>3452</c:v>
                </c:pt>
                <c:pt idx="99">
                  <c:v>2293</c:v>
                </c:pt>
                <c:pt idx="100">
                  <c:v>3200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3F-4960-87D6-2B9B14EB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0395888"/>
        <c:axId val="1500391536"/>
      </c:barChart>
      <c:catAx>
        <c:axId val="150039588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1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0039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#,##0;\ 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5888"/>
        <c:crosses val="autoZero"/>
        <c:crossBetween val="between"/>
      </c:valAx>
      <c:spPr>
        <a:solidFill>
          <a:schemeClr val="bg1"/>
        </a:solidFill>
        <a:ln w="12700">
          <a:solidFill>
            <a:schemeClr val="bg1"/>
          </a:solidFill>
          <a:prstDash val="solid"/>
        </a:ln>
      </c:spPr>
    </c:plotArea>
    <c:plotVisOnly val="1"/>
    <c:dispBlanksAs val="gap"/>
    <c:showDLblsOverMax val="0"/>
  </c:chart>
  <c:spPr>
    <a:noFill/>
    <a:ln w="19050" cap="flat" cmpd="sng" algn="ctr">
      <a:solidFill>
        <a:schemeClr val="bg1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>
          <a:solidFill>
            <a:schemeClr val="accent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trlProps/ctrlProp1.xml><?xml version="1.0" encoding="utf-8"?>
<formControlPr xmlns="http://schemas.microsoft.com/office/spreadsheetml/2009/9/main" objectType="Spin" dx="22" fmlaLink="C7" max="2060" min="2022" page="10" val="202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0</xdr:row>
      <xdr:rowOff>0</xdr:rowOff>
    </xdr:from>
    <xdr:to>
      <xdr:col>14</xdr:col>
      <xdr:colOff>426720</xdr:colOff>
      <xdr:row>24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895350</xdr:colOff>
          <xdr:row>4</xdr:row>
          <xdr:rowOff>133350</xdr:rowOff>
        </xdr:from>
        <xdr:to>
          <xdr:col>2</xdr:col>
          <xdr:colOff>19050</xdr:colOff>
          <xdr:row>8</xdr:row>
          <xdr:rowOff>85725</xdr:rowOff>
        </xdr:to>
        <xdr:sp macro="" textlink="">
          <xdr:nvSpPr>
            <xdr:cNvPr id="8193" name="Spinne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0.77741</cdr:x>
      <cdr:y>0.13914</cdr:y>
    </cdr:from>
    <cdr:to>
      <cdr:x>0.97121</cdr:x>
      <cdr:y>0.22834</cdr:y>
    </cdr:to>
    <cdr:sp macro="" textlink="">
      <cdr:nvSpPr>
        <cdr:cNvPr id="6" name="pole tekstowe 5"/>
        <cdr:cNvSpPr txBox="1"/>
      </cdr:nvSpPr>
      <cdr:spPr>
        <a:xfrm xmlns:a="http://schemas.openxmlformats.org/drawingml/2006/main">
          <a:off x="5596566" y="688621"/>
          <a:ext cx="1395165" cy="4414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000" b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</a:t>
          </a:r>
          <a:r>
            <a:rPr lang="pl-PL" sz="1000" b="0" baseline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 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kobiet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Female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0.01753</cdr:x>
      <cdr:y>0.67989</cdr:y>
    </cdr:from>
    <cdr:to>
      <cdr:x>0.23816</cdr:x>
      <cdr:y>0.77482</cdr:y>
    </cdr:to>
    <cdr:sp macro="" textlink="">
      <cdr:nvSpPr>
        <cdr:cNvPr id="7" name="pole tekstowe 1"/>
        <cdr:cNvSpPr txBox="1"/>
      </cdr:nvSpPr>
      <cdr:spPr>
        <a:xfrm xmlns:a="http://schemas.openxmlformats.org/drawingml/2006/main">
          <a:off x="126198" y="3364905"/>
          <a:ext cx="1588303" cy="46982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000">
              <a:solidFill>
                <a:srgbClr val="001D77"/>
              </a:solidFill>
              <a:sym typeface="Wingdings" panose="05000000000000000000" pitchFamily="2" charset="2"/>
            </a:rPr>
            <a:t></a:t>
          </a:r>
          <a:r>
            <a:rPr lang="pl-PL" sz="1000">
              <a:sym typeface="Wingdings" panose="05000000000000000000" pitchFamily="2" charset="2"/>
            </a:rPr>
            <a:t>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mężczyzn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0.20467</cdr:x>
      <cdr:y>0.01716</cdr:y>
    </cdr:from>
    <cdr:to>
      <cdr:x>0.34533</cdr:x>
      <cdr:y>0.12101</cdr:y>
    </cdr:to>
    <cdr:sp macro="" textlink="">
      <cdr:nvSpPr>
        <cdr:cNvPr id="8" name="pole tekstowe 7"/>
        <cdr:cNvSpPr txBox="1"/>
      </cdr:nvSpPr>
      <cdr:spPr>
        <a:xfrm xmlns:a="http://schemas.openxmlformats.org/drawingml/2006/main">
          <a:off x="1473419" y="84928"/>
          <a:ext cx="1012607" cy="5139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Mężczyźni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0.65623</cdr:x>
      <cdr:y>0.01716</cdr:y>
    </cdr:from>
    <cdr:to>
      <cdr:x>0.80559</cdr:x>
      <cdr:y>0.11232</cdr:y>
    </cdr:to>
    <cdr:sp macro="" textlink="">
      <cdr:nvSpPr>
        <cdr:cNvPr id="9" name="pole tekstowe 1"/>
        <cdr:cNvSpPr txBox="1"/>
      </cdr:nvSpPr>
      <cdr:spPr>
        <a:xfrm xmlns:a="http://schemas.openxmlformats.org/drawingml/2006/main">
          <a:off x="4850442" y="83820"/>
          <a:ext cx="1103979" cy="4648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Kobiety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rgb="FFCCEAED"/>
  </sheetPr>
  <dimension ref="A1:R25"/>
  <sheetViews>
    <sheetView workbookViewId="0"/>
  </sheetViews>
  <sheetFormatPr defaultColWidth="8.85546875" defaultRowHeight="14.25" x14ac:dyDescent="0.2"/>
  <cols>
    <col min="1" max="1" width="8.85546875" style="7"/>
    <col min="2" max="2" width="14.42578125" style="7" customWidth="1"/>
    <col min="3" max="3" width="3.140625" style="7" customWidth="1"/>
    <col min="4" max="16384" width="8.85546875" style="7"/>
  </cols>
  <sheetData>
    <row r="1" spans="1:18" ht="15" customHeight="1" x14ac:dyDescent="0.2"/>
    <row r="2" spans="1:18" ht="18" x14ac:dyDescent="0.25">
      <c r="B2" s="55" t="s">
        <v>70</v>
      </c>
    </row>
    <row r="3" spans="1:18" ht="15" x14ac:dyDescent="0.2">
      <c r="B3" s="60" t="s">
        <v>71</v>
      </c>
    </row>
    <row r="4" spans="1:18" ht="6" customHeight="1" x14ac:dyDescent="0.2">
      <c r="B4" s="60"/>
    </row>
    <row r="5" spans="1:18" ht="15" x14ac:dyDescent="0.25">
      <c r="B5" s="100" t="s">
        <v>84</v>
      </c>
    </row>
    <row r="6" spans="1:18" x14ac:dyDescent="0.2">
      <c r="B6" s="61" t="s">
        <v>85</v>
      </c>
    </row>
    <row r="7" spans="1:18" ht="18.75" x14ac:dyDescent="0.3">
      <c r="B7" s="56"/>
    </row>
    <row r="8" spans="1:18" ht="15.75" x14ac:dyDescent="0.25">
      <c r="B8" s="59" t="s">
        <v>72</v>
      </c>
    </row>
    <row r="9" spans="1:18" x14ac:dyDescent="0.2">
      <c r="B9" s="61" t="s">
        <v>73</v>
      </c>
    </row>
    <row r="10" spans="1:18" ht="16.5" thickBot="1" x14ac:dyDescent="0.25">
      <c r="B10" s="57"/>
    </row>
    <row r="11" spans="1:18" ht="15" thickTop="1" x14ac:dyDescent="0.2"/>
    <row r="12" spans="1:18" ht="15" x14ac:dyDescent="0.25">
      <c r="B12" s="7" t="s">
        <v>74</v>
      </c>
      <c r="C12" s="58"/>
      <c r="D12" s="122" t="s">
        <v>42</v>
      </c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</row>
    <row r="13" spans="1:18" x14ac:dyDescent="0.2">
      <c r="C13" s="58"/>
      <c r="D13" s="123" t="s">
        <v>43</v>
      </c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</row>
    <row r="14" spans="1:18" x14ac:dyDescent="0.2">
      <c r="C14" s="58"/>
    </row>
    <row r="15" spans="1:18" ht="15" x14ac:dyDescent="0.25">
      <c r="B15" s="7" t="s">
        <v>75</v>
      </c>
      <c r="C15" s="58"/>
      <c r="D15" s="122" t="s">
        <v>86</v>
      </c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</row>
    <row r="16" spans="1:18" x14ac:dyDescent="0.2">
      <c r="A16" s="7" t="s">
        <v>38</v>
      </c>
      <c r="C16" s="58"/>
      <c r="D16" s="123" t="s">
        <v>69</v>
      </c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</row>
    <row r="17" spans="2:18" x14ac:dyDescent="0.2">
      <c r="C17" s="58"/>
    </row>
    <row r="18" spans="2:18" ht="15" x14ac:dyDescent="0.25">
      <c r="B18" s="7" t="s">
        <v>76</v>
      </c>
      <c r="C18" s="58"/>
      <c r="D18" s="122" t="s">
        <v>78</v>
      </c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</row>
    <row r="19" spans="2:18" x14ac:dyDescent="0.2">
      <c r="C19" s="58"/>
      <c r="D19" s="123" t="s">
        <v>68</v>
      </c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</row>
    <row r="20" spans="2:18" x14ac:dyDescent="0.2">
      <c r="C20" s="58"/>
    </row>
    <row r="21" spans="2:18" ht="15" x14ac:dyDescent="0.25">
      <c r="B21" s="7" t="s">
        <v>77</v>
      </c>
      <c r="C21" s="58"/>
      <c r="D21" s="122" t="s">
        <v>55</v>
      </c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</row>
    <row r="22" spans="2:18" ht="15" customHeight="1" x14ac:dyDescent="0.2">
      <c r="C22" s="58"/>
      <c r="D22" s="123" t="s">
        <v>57</v>
      </c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</row>
    <row r="23" spans="2:18" x14ac:dyDescent="0.2">
      <c r="B23" s="88"/>
      <c r="K23" s="7" t="s">
        <v>38</v>
      </c>
    </row>
    <row r="24" spans="2:18" ht="15" x14ac:dyDescent="0.25">
      <c r="B24" s="7" t="s">
        <v>90</v>
      </c>
      <c r="C24" s="58"/>
      <c r="D24" s="122" t="s">
        <v>91</v>
      </c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</row>
    <row r="25" spans="2:18" x14ac:dyDescent="0.2">
      <c r="B25" s="61" t="s">
        <v>96</v>
      </c>
      <c r="C25" s="58"/>
      <c r="D25" s="123" t="s">
        <v>95</v>
      </c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</row>
  </sheetData>
  <mergeCells count="10">
    <mergeCell ref="D24:R24"/>
    <mergeCell ref="D25:R25"/>
    <mergeCell ref="D21:R21"/>
    <mergeCell ref="D22:R22"/>
    <mergeCell ref="D12:Q12"/>
    <mergeCell ref="D13:R13"/>
    <mergeCell ref="D15:R15"/>
    <mergeCell ref="D16:R16"/>
    <mergeCell ref="D18:R18"/>
    <mergeCell ref="D19:R19"/>
  </mergeCells>
  <hyperlinks>
    <hyperlink ref="D12" location="'Tabl. 1'!A1" display="LUDNOŚĆ WEDŁUG PŁCI I POJEDYNCZYCH ROCZNIKÓW WIEKU"/>
    <hyperlink ref="D13" location="'Tabl. 1'!A1" display="POPULATION BY SEX AND SINGLE YEAR OF AGE"/>
    <hyperlink ref="B12" location="'Tabl. 1'!A1" display="TABL. 1."/>
    <hyperlink ref="D15" location="'Tabl. 2'!A1" display="LUDNOŚĆ WEDŁUG PŁCI I PIECIOLETNICH GRUP WIEKU"/>
    <hyperlink ref="D16" location="'Tabl. 2'!A1" display="POPULATION BY SEX AND 5-YEAR AGE GROUPS"/>
    <hyperlink ref="B15" location="'Tabl. 2'!A1" display="TABL. 2."/>
    <hyperlink ref="D18" location="'Tabl. 3'!A1" display="LUDNOŚĆ WEDŁUG PŁCI I WYBRANYCH GRUP WIEKU"/>
    <hyperlink ref="D19" location="'Tabl. 3'!A1" display="POPULATION BY SEX AND SELECTED GROUPS OF AGE"/>
    <hyperlink ref="B18" location="'Tabl. 3'!A1" display="TABL. 3."/>
    <hyperlink ref="D21" location="'Tabl. 4'!A1" display="RUCH NATURALNY I MIGRACYJNY LUDNOŚCI"/>
    <hyperlink ref="D22" location="'Tabl. 4'!A1" display="VITAL STATISTICS"/>
    <hyperlink ref="B21" location="'Tabl. 4'!A1" display="TABL. 4."/>
    <hyperlink ref="B24" location="'Wykres 1 Chart 1'!A1" display="WYKRES 1."/>
    <hyperlink ref="D24:R25" location="'Wykres 1'!A1" display="PIRAMIDA LUDNOŚCI"/>
    <hyperlink ref="B25" location="'Wykres 1 Chart 1'!A1" display="CHART 1."/>
    <hyperlink ref="D24:R24" location="'Wykres 1 Chart 1'!A1" display="PIRAMIDA LUDNOŚCI"/>
    <hyperlink ref="D25:R25" location="'Wykres 1 Chart 1'!A1" display="POPULATION PYRAMID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rgb="FF66C2C9"/>
  </sheetPr>
  <dimension ref="A1:AO313"/>
  <sheetViews>
    <sheetView zoomScaleNormal="100" workbookViewId="0">
      <pane xSplit="2" ySplit="7" topLeftCell="C8" activePane="bottomRight" state="frozen"/>
      <selection activeCell="A5" sqref="A5:A6"/>
      <selection pane="topRight" activeCell="A5" sqref="A5:A6"/>
      <selection pane="bottomLeft" activeCell="A5" sqref="A5:A6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s="76" customFormat="1" ht="22.9" customHeight="1" x14ac:dyDescent="0.2">
      <c r="A1" s="124"/>
      <c r="B1" s="124"/>
      <c r="C1" s="73" t="s">
        <v>44</v>
      </c>
      <c r="D1" s="74"/>
      <c r="E1" s="74"/>
      <c r="F1" s="74"/>
      <c r="G1" s="74"/>
      <c r="H1" s="74"/>
      <c r="I1" s="74"/>
      <c r="J1" s="74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7"/>
    </row>
    <row r="2" spans="1:41" ht="12" customHeight="1" x14ac:dyDescent="0.2">
      <c r="A2" s="127" t="s">
        <v>82</v>
      </c>
      <c r="B2" s="127"/>
      <c r="D2" s="26" t="s">
        <v>40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4"/>
    </row>
    <row r="3" spans="1:41" ht="12" customHeight="1" x14ac:dyDescent="0.2">
      <c r="A3" s="128" t="s">
        <v>83</v>
      </c>
      <c r="B3" s="128"/>
      <c r="D3" s="22" t="s">
        <v>43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4"/>
    </row>
    <row r="4" spans="1:41" ht="12" customHeight="1" x14ac:dyDescent="0.2">
      <c r="A4" s="12"/>
      <c r="B4" s="12"/>
      <c r="D4" s="22" t="s">
        <v>41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4"/>
    </row>
    <row r="5" spans="1:41" ht="12" customHeight="1" thickBot="1" x14ac:dyDescent="0.25">
      <c r="A5" s="12"/>
      <c r="B5" s="12"/>
      <c r="D5" s="26" t="s">
        <v>49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4"/>
    </row>
    <row r="6" spans="1:41" ht="22.9" customHeight="1" thickBot="1" x14ac:dyDescent="0.25">
      <c r="A6" s="16" t="s">
        <v>104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15" t="s">
        <v>46</v>
      </c>
      <c r="C7" s="15" t="s">
        <v>39</v>
      </c>
      <c r="D7" s="15">
        <v>2023</v>
      </c>
      <c r="E7" s="15">
        <v>2024</v>
      </c>
      <c r="F7" s="15">
        <v>2025</v>
      </c>
      <c r="G7" s="15">
        <v>2026</v>
      </c>
      <c r="H7" s="15">
        <v>2027</v>
      </c>
      <c r="I7" s="15">
        <v>2028</v>
      </c>
      <c r="J7" s="15">
        <v>2029</v>
      </c>
      <c r="K7" s="15">
        <v>2030</v>
      </c>
      <c r="L7" s="15">
        <v>2031</v>
      </c>
      <c r="M7" s="15">
        <v>2032</v>
      </c>
      <c r="N7" s="15">
        <v>2033</v>
      </c>
      <c r="O7" s="15">
        <v>2034</v>
      </c>
      <c r="P7" s="15">
        <v>2035</v>
      </c>
      <c r="Q7" s="15">
        <v>2036</v>
      </c>
      <c r="R7" s="15">
        <v>2037</v>
      </c>
      <c r="S7" s="15">
        <v>2038</v>
      </c>
      <c r="T7" s="15">
        <v>2039</v>
      </c>
      <c r="U7" s="15">
        <v>2040</v>
      </c>
      <c r="V7" s="15">
        <v>2041</v>
      </c>
      <c r="W7" s="15">
        <v>2042</v>
      </c>
      <c r="X7" s="15">
        <v>2043</v>
      </c>
      <c r="Y7" s="15">
        <v>2044</v>
      </c>
      <c r="Z7" s="15">
        <v>2045</v>
      </c>
      <c r="AA7" s="15">
        <v>2046</v>
      </c>
      <c r="AB7" s="15">
        <v>2047</v>
      </c>
      <c r="AC7" s="15">
        <v>2048</v>
      </c>
      <c r="AD7" s="15">
        <v>2049</v>
      </c>
      <c r="AE7" s="15">
        <v>2050</v>
      </c>
      <c r="AF7" s="15">
        <v>2051</v>
      </c>
      <c r="AG7" s="15">
        <v>2052</v>
      </c>
      <c r="AH7" s="15">
        <v>2053</v>
      </c>
      <c r="AI7" s="15">
        <v>2054</v>
      </c>
      <c r="AJ7" s="15">
        <v>2055</v>
      </c>
      <c r="AK7" s="15">
        <v>2056</v>
      </c>
      <c r="AL7" s="15">
        <v>2057</v>
      </c>
      <c r="AM7" s="15">
        <v>2058</v>
      </c>
      <c r="AN7" s="15">
        <v>2059</v>
      </c>
      <c r="AO7" s="15">
        <v>2060</v>
      </c>
    </row>
    <row r="8" spans="1:41" x14ac:dyDescent="0.2">
      <c r="A8" s="125" t="s">
        <v>47</v>
      </c>
      <c r="B8" s="71" t="s">
        <v>48</v>
      </c>
      <c r="C8" s="70">
        <v>37766327</v>
      </c>
      <c r="D8" s="70">
        <v>37650773</v>
      </c>
      <c r="E8" s="70">
        <v>37532044</v>
      </c>
      <c r="F8" s="70">
        <v>37412189</v>
      </c>
      <c r="G8" s="70">
        <v>37288794</v>
      </c>
      <c r="H8" s="70">
        <v>37254771</v>
      </c>
      <c r="I8" s="70">
        <v>37252993</v>
      </c>
      <c r="J8" s="70">
        <v>37172231</v>
      </c>
      <c r="K8" s="70">
        <v>37049551</v>
      </c>
      <c r="L8" s="70">
        <v>36906903</v>
      </c>
      <c r="M8" s="70">
        <v>36750047</v>
      </c>
      <c r="N8" s="70">
        <v>36581214</v>
      </c>
      <c r="O8" s="70">
        <v>36405733</v>
      </c>
      <c r="P8" s="70">
        <v>36223944</v>
      </c>
      <c r="Q8" s="70">
        <v>36036856</v>
      </c>
      <c r="R8" s="70">
        <v>35847455</v>
      </c>
      <c r="S8" s="70">
        <v>35654059</v>
      </c>
      <c r="T8" s="70">
        <v>35457605</v>
      </c>
      <c r="U8" s="70">
        <v>35258862</v>
      </c>
      <c r="V8" s="70">
        <v>35058188</v>
      </c>
      <c r="W8" s="70">
        <v>34855960</v>
      </c>
      <c r="X8" s="70">
        <v>34654531</v>
      </c>
      <c r="Y8" s="70">
        <v>34451798</v>
      </c>
      <c r="Z8" s="70">
        <v>34245295</v>
      </c>
      <c r="AA8" s="70">
        <v>34037787</v>
      </c>
      <c r="AB8" s="70">
        <v>33829362</v>
      </c>
      <c r="AC8" s="70">
        <v>33619626</v>
      </c>
      <c r="AD8" s="70">
        <v>33410504</v>
      </c>
      <c r="AE8" s="70">
        <v>33199662</v>
      </c>
      <c r="AF8" s="70">
        <v>32986858</v>
      </c>
      <c r="AG8" s="70">
        <v>32769153</v>
      </c>
      <c r="AH8" s="70">
        <v>32549146</v>
      </c>
      <c r="AI8" s="70">
        <v>32326537</v>
      </c>
      <c r="AJ8" s="70">
        <v>32100957</v>
      </c>
      <c r="AK8" s="70">
        <v>31872540</v>
      </c>
      <c r="AL8" s="70">
        <v>31641340</v>
      </c>
      <c r="AM8" s="70">
        <v>31404722</v>
      </c>
      <c r="AN8" s="70">
        <v>31165365</v>
      </c>
      <c r="AO8" s="70">
        <v>30925606</v>
      </c>
    </row>
    <row r="9" spans="1:41" x14ac:dyDescent="0.2">
      <c r="A9" s="125"/>
      <c r="B9" s="9">
        <v>0</v>
      </c>
      <c r="C9" s="3">
        <v>299315</v>
      </c>
      <c r="D9" s="3">
        <v>301877</v>
      </c>
      <c r="E9" s="3">
        <v>297443</v>
      </c>
      <c r="F9" s="3">
        <v>294278</v>
      </c>
      <c r="G9" s="3">
        <v>291081</v>
      </c>
      <c r="H9" s="3">
        <v>288873</v>
      </c>
      <c r="I9" s="3">
        <v>287412</v>
      </c>
      <c r="J9" s="3">
        <v>285546</v>
      </c>
      <c r="K9" s="3">
        <v>283208</v>
      </c>
      <c r="L9" s="3">
        <v>280948</v>
      </c>
      <c r="M9" s="3">
        <v>278479</v>
      </c>
      <c r="N9" s="3">
        <v>276451</v>
      </c>
      <c r="O9" s="3">
        <v>274783</v>
      </c>
      <c r="P9" s="3">
        <v>273935</v>
      </c>
      <c r="Q9" s="3">
        <v>273761</v>
      </c>
      <c r="R9" s="3">
        <v>274455</v>
      </c>
      <c r="S9" s="3">
        <v>275511</v>
      </c>
      <c r="T9" s="3">
        <v>276917</v>
      </c>
      <c r="U9" s="3">
        <v>278531</v>
      </c>
      <c r="V9" s="3">
        <v>279838</v>
      </c>
      <c r="W9" s="3">
        <v>281003</v>
      </c>
      <c r="X9" s="3">
        <v>281682</v>
      </c>
      <c r="Y9" s="3">
        <v>281759</v>
      </c>
      <c r="Z9" s="3">
        <v>281153</v>
      </c>
      <c r="AA9" s="3">
        <v>279912</v>
      </c>
      <c r="AB9" s="3">
        <v>278027</v>
      </c>
      <c r="AC9" s="3">
        <v>275520</v>
      </c>
      <c r="AD9" s="3">
        <v>272397</v>
      </c>
      <c r="AE9" s="3">
        <v>268661</v>
      </c>
      <c r="AF9" s="3">
        <v>264488</v>
      </c>
      <c r="AG9" s="3">
        <v>259960</v>
      </c>
      <c r="AH9" s="3">
        <v>255263</v>
      </c>
      <c r="AI9" s="3">
        <v>250278</v>
      </c>
      <c r="AJ9" s="3">
        <v>245577</v>
      </c>
      <c r="AK9" s="3">
        <v>240960</v>
      </c>
      <c r="AL9" s="3">
        <v>236626</v>
      </c>
      <c r="AM9" s="3">
        <v>232574</v>
      </c>
      <c r="AN9" s="3">
        <v>229027</v>
      </c>
      <c r="AO9" s="3">
        <v>225940</v>
      </c>
    </row>
    <row r="10" spans="1:41" x14ac:dyDescent="0.2">
      <c r="A10" s="125"/>
      <c r="B10" s="9">
        <v>1</v>
      </c>
      <c r="C10" s="3">
        <v>334114</v>
      </c>
      <c r="D10" s="3">
        <v>300669</v>
      </c>
      <c r="E10" s="3">
        <v>303328</v>
      </c>
      <c r="F10" s="3">
        <v>299005</v>
      </c>
      <c r="G10" s="3">
        <v>295961</v>
      </c>
      <c r="H10" s="3">
        <v>294192</v>
      </c>
      <c r="I10" s="3">
        <v>292574</v>
      </c>
      <c r="J10" s="3">
        <v>290075</v>
      </c>
      <c r="K10" s="3">
        <v>287712</v>
      </c>
      <c r="L10" s="3">
        <v>285221</v>
      </c>
      <c r="M10" s="3">
        <v>282889</v>
      </c>
      <c r="N10" s="3">
        <v>280379</v>
      </c>
      <c r="O10" s="3">
        <v>278361</v>
      </c>
      <c r="P10" s="3">
        <v>276721</v>
      </c>
      <c r="Q10" s="3">
        <v>275896</v>
      </c>
      <c r="R10" s="3">
        <v>275742</v>
      </c>
      <c r="S10" s="3">
        <v>276454</v>
      </c>
      <c r="T10" s="3">
        <v>277524</v>
      </c>
      <c r="U10" s="3">
        <v>278947</v>
      </c>
      <c r="V10" s="3">
        <v>280563</v>
      </c>
      <c r="W10" s="3">
        <v>281879</v>
      </c>
      <c r="X10" s="3">
        <v>283062</v>
      </c>
      <c r="Y10" s="3">
        <v>283758</v>
      </c>
      <c r="Z10" s="3">
        <v>283858</v>
      </c>
      <c r="AA10" s="3">
        <v>283268</v>
      </c>
      <c r="AB10" s="3">
        <v>282043</v>
      </c>
      <c r="AC10" s="3">
        <v>280178</v>
      </c>
      <c r="AD10" s="3">
        <v>277692</v>
      </c>
      <c r="AE10" s="3">
        <v>274572</v>
      </c>
      <c r="AF10" s="3">
        <v>270859</v>
      </c>
      <c r="AG10" s="3">
        <v>266698</v>
      </c>
      <c r="AH10" s="3">
        <v>262213</v>
      </c>
      <c r="AI10" s="3">
        <v>257532</v>
      </c>
      <c r="AJ10" s="3">
        <v>252563</v>
      </c>
      <c r="AK10" s="3">
        <v>247865</v>
      </c>
      <c r="AL10" s="3">
        <v>243266</v>
      </c>
      <c r="AM10" s="3">
        <v>238938</v>
      </c>
      <c r="AN10" s="3">
        <v>234880</v>
      </c>
      <c r="AO10" s="3">
        <v>231341</v>
      </c>
    </row>
    <row r="11" spans="1:41" x14ac:dyDescent="0.2">
      <c r="A11" s="125"/>
      <c r="B11" s="9">
        <v>2</v>
      </c>
      <c r="C11" s="3">
        <v>349957</v>
      </c>
      <c r="D11" s="3">
        <v>335291</v>
      </c>
      <c r="E11" s="3">
        <v>301981</v>
      </c>
      <c r="F11" s="3">
        <v>304723</v>
      </c>
      <c r="G11" s="3">
        <v>300525</v>
      </c>
      <c r="H11" s="3">
        <v>299560</v>
      </c>
      <c r="I11" s="3">
        <v>298578</v>
      </c>
      <c r="J11" s="3">
        <v>295460</v>
      </c>
      <c r="K11" s="3">
        <v>292205</v>
      </c>
      <c r="L11" s="3">
        <v>289605</v>
      </c>
      <c r="M11" s="3">
        <v>286997</v>
      </c>
      <c r="N11" s="3">
        <v>284597</v>
      </c>
      <c r="O11" s="3">
        <v>282061</v>
      </c>
      <c r="P11" s="3">
        <v>280050</v>
      </c>
      <c r="Q11" s="3">
        <v>278424</v>
      </c>
      <c r="R11" s="3">
        <v>277622</v>
      </c>
      <c r="S11" s="3">
        <v>277490</v>
      </c>
      <c r="T11" s="3">
        <v>278220</v>
      </c>
      <c r="U11" s="3">
        <v>279305</v>
      </c>
      <c r="V11" s="3">
        <v>280754</v>
      </c>
      <c r="W11" s="3">
        <v>282401</v>
      </c>
      <c r="X11" s="3">
        <v>283725</v>
      </c>
      <c r="Y11" s="3">
        <v>284920</v>
      </c>
      <c r="Z11" s="3">
        <v>285646</v>
      </c>
      <c r="AA11" s="3">
        <v>285759</v>
      </c>
      <c r="AB11" s="3">
        <v>285171</v>
      </c>
      <c r="AC11" s="3">
        <v>283948</v>
      </c>
      <c r="AD11" s="3">
        <v>282101</v>
      </c>
      <c r="AE11" s="3">
        <v>279630</v>
      </c>
      <c r="AF11" s="3">
        <v>276516</v>
      </c>
      <c r="AG11" s="3">
        <v>272823</v>
      </c>
      <c r="AH11" s="3">
        <v>268641</v>
      </c>
      <c r="AI11" s="3">
        <v>264181</v>
      </c>
      <c r="AJ11" s="3">
        <v>259511</v>
      </c>
      <c r="AK11" s="3">
        <v>254558</v>
      </c>
      <c r="AL11" s="3">
        <v>249876</v>
      </c>
      <c r="AM11" s="3">
        <v>245297</v>
      </c>
      <c r="AN11" s="3">
        <v>240985</v>
      </c>
      <c r="AO11" s="3">
        <v>236939</v>
      </c>
    </row>
    <row r="12" spans="1:41" x14ac:dyDescent="0.2">
      <c r="A12" s="125"/>
      <c r="B12" s="9">
        <v>3</v>
      </c>
      <c r="C12" s="3">
        <v>375326</v>
      </c>
      <c r="D12" s="3">
        <v>351034</v>
      </c>
      <c r="E12" s="3">
        <v>336420</v>
      </c>
      <c r="F12" s="3">
        <v>303228</v>
      </c>
      <c r="G12" s="3">
        <v>306069</v>
      </c>
      <c r="H12" s="3">
        <v>304018</v>
      </c>
      <c r="I12" s="3">
        <v>303899</v>
      </c>
      <c r="J12" s="3">
        <v>301309</v>
      </c>
      <c r="K12" s="3">
        <v>297420</v>
      </c>
      <c r="L12" s="3">
        <v>293908</v>
      </c>
      <c r="M12" s="3">
        <v>291199</v>
      </c>
      <c r="N12" s="3">
        <v>288517</v>
      </c>
      <c r="O12" s="3">
        <v>286103</v>
      </c>
      <c r="P12" s="3">
        <v>283590</v>
      </c>
      <c r="Q12" s="3">
        <v>281607</v>
      </c>
      <c r="R12" s="3">
        <v>280007</v>
      </c>
      <c r="S12" s="3">
        <v>279217</v>
      </c>
      <c r="T12" s="3">
        <v>279103</v>
      </c>
      <c r="U12" s="3">
        <v>279846</v>
      </c>
      <c r="V12" s="3">
        <v>280938</v>
      </c>
      <c r="W12" s="3">
        <v>282399</v>
      </c>
      <c r="X12" s="3">
        <v>284068</v>
      </c>
      <c r="Y12" s="3">
        <v>285395</v>
      </c>
      <c r="Z12" s="3">
        <v>286607</v>
      </c>
      <c r="AA12" s="3">
        <v>287347</v>
      </c>
      <c r="AB12" s="3">
        <v>287473</v>
      </c>
      <c r="AC12" s="3">
        <v>286899</v>
      </c>
      <c r="AD12" s="3">
        <v>285681</v>
      </c>
      <c r="AE12" s="3">
        <v>283838</v>
      </c>
      <c r="AF12" s="3">
        <v>281377</v>
      </c>
      <c r="AG12" s="3">
        <v>278274</v>
      </c>
      <c r="AH12" s="3">
        <v>274599</v>
      </c>
      <c r="AI12" s="3">
        <v>270417</v>
      </c>
      <c r="AJ12" s="3">
        <v>265968</v>
      </c>
      <c r="AK12" s="3">
        <v>261304</v>
      </c>
      <c r="AL12" s="3">
        <v>256355</v>
      </c>
      <c r="AM12" s="3">
        <v>251685</v>
      </c>
      <c r="AN12" s="3">
        <v>247108</v>
      </c>
      <c r="AO12" s="3">
        <v>242808</v>
      </c>
    </row>
    <row r="13" spans="1:41" x14ac:dyDescent="0.2">
      <c r="A13" s="125"/>
      <c r="B13" s="9">
        <v>4</v>
      </c>
      <c r="C13" s="3">
        <v>393500</v>
      </c>
      <c r="D13" s="3">
        <v>376221</v>
      </c>
      <c r="E13" s="3">
        <v>352046</v>
      </c>
      <c r="F13" s="3">
        <v>337507</v>
      </c>
      <c r="G13" s="3">
        <v>304437</v>
      </c>
      <c r="H13" s="3">
        <v>309427</v>
      </c>
      <c r="I13" s="3">
        <v>308197</v>
      </c>
      <c r="J13" s="3">
        <v>306500</v>
      </c>
      <c r="K13" s="3">
        <v>303124</v>
      </c>
      <c r="L13" s="3">
        <v>298980</v>
      </c>
      <c r="M13" s="3">
        <v>295343</v>
      </c>
      <c r="N13" s="3">
        <v>292561</v>
      </c>
      <c r="O13" s="3">
        <v>289867</v>
      </c>
      <c r="P13" s="3">
        <v>287466</v>
      </c>
      <c r="Q13" s="3">
        <v>284960</v>
      </c>
      <c r="R13" s="3">
        <v>282986</v>
      </c>
      <c r="S13" s="3">
        <v>281410</v>
      </c>
      <c r="T13" s="3">
        <v>280629</v>
      </c>
      <c r="U13" s="3">
        <v>280520</v>
      </c>
      <c r="V13" s="3">
        <v>281281</v>
      </c>
      <c r="W13" s="3">
        <v>282388</v>
      </c>
      <c r="X13" s="3">
        <v>283856</v>
      </c>
      <c r="Y13" s="3">
        <v>285533</v>
      </c>
      <c r="Z13" s="3">
        <v>286860</v>
      </c>
      <c r="AA13" s="3">
        <v>288082</v>
      </c>
      <c r="AB13" s="3">
        <v>288837</v>
      </c>
      <c r="AC13" s="3">
        <v>288976</v>
      </c>
      <c r="AD13" s="3">
        <v>288416</v>
      </c>
      <c r="AE13" s="3">
        <v>287210</v>
      </c>
      <c r="AF13" s="3">
        <v>285382</v>
      </c>
      <c r="AG13" s="3">
        <v>282932</v>
      </c>
      <c r="AH13" s="3">
        <v>279840</v>
      </c>
      <c r="AI13" s="3">
        <v>276158</v>
      </c>
      <c r="AJ13" s="3">
        <v>271976</v>
      </c>
      <c r="AK13" s="3">
        <v>267532</v>
      </c>
      <c r="AL13" s="3">
        <v>262878</v>
      </c>
      <c r="AM13" s="3">
        <v>257947</v>
      </c>
      <c r="AN13" s="3">
        <v>253275</v>
      </c>
      <c r="AO13" s="3">
        <v>248701</v>
      </c>
    </row>
    <row r="14" spans="1:41" x14ac:dyDescent="0.2">
      <c r="A14" s="125"/>
      <c r="B14" s="9">
        <v>5</v>
      </c>
      <c r="C14" s="3">
        <v>412114</v>
      </c>
      <c r="D14" s="3">
        <v>394204</v>
      </c>
      <c r="E14" s="3">
        <v>376997</v>
      </c>
      <c r="F14" s="3">
        <v>352910</v>
      </c>
      <c r="G14" s="3">
        <v>338495</v>
      </c>
      <c r="H14" s="3">
        <v>307729</v>
      </c>
      <c r="I14" s="3">
        <v>313599</v>
      </c>
      <c r="J14" s="3">
        <v>310699</v>
      </c>
      <c r="K14" s="3">
        <v>308141</v>
      </c>
      <c r="L14" s="3">
        <v>304469</v>
      </c>
      <c r="M14" s="3">
        <v>300200</v>
      </c>
      <c r="N14" s="3">
        <v>296484</v>
      </c>
      <c r="O14" s="3">
        <v>293667</v>
      </c>
      <c r="P14" s="3">
        <v>290998</v>
      </c>
      <c r="Q14" s="3">
        <v>288616</v>
      </c>
      <c r="R14" s="3">
        <v>286121</v>
      </c>
      <c r="S14" s="3">
        <v>284153</v>
      </c>
      <c r="T14" s="3">
        <v>282586</v>
      </c>
      <c r="U14" s="3">
        <v>281817</v>
      </c>
      <c r="V14" s="3">
        <v>281715</v>
      </c>
      <c r="W14" s="3">
        <v>282489</v>
      </c>
      <c r="X14" s="3">
        <v>283605</v>
      </c>
      <c r="Y14" s="3">
        <v>285075</v>
      </c>
      <c r="Z14" s="3">
        <v>286766</v>
      </c>
      <c r="AA14" s="3">
        <v>288103</v>
      </c>
      <c r="AB14" s="3">
        <v>289324</v>
      </c>
      <c r="AC14" s="3">
        <v>290083</v>
      </c>
      <c r="AD14" s="3">
        <v>290234</v>
      </c>
      <c r="AE14" s="3">
        <v>289676</v>
      </c>
      <c r="AF14" s="3">
        <v>288478</v>
      </c>
      <c r="AG14" s="3">
        <v>286638</v>
      </c>
      <c r="AH14" s="3">
        <v>284198</v>
      </c>
      <c r="AI14" s="3">
        <v>281122</v>
      </c>
      <c r="AJ14" s="3">
        <v>277457</v>
      </c>
      <c r="AK14" s="3">
        <v>273272</v>
      </c>
      <c r="AL14" s="3">
        <v>268833</v>
      </c>
      <c r="AM14" s="3">
        <v>264165</v>
      </c>
      <c r="AN14" s="3">
        <v>259254</v>
      </c>
      <c r="AO14" s="3">
        <v>254585</v>
      </c>
    </row>
    <row r="15" spans="1:41" x14ac:dyDescent="0.2">
      <c r="A15" s="125"/>
      <c r="B15" s="9">
        <v>6</v>
      </c>
      <c r="C15" s="3">
        <v>396218</v>
      </c>
      <c r="D15" s="3">
        <v>412686</v>
      </c>
      <c r="E15" s="3">
        <v>394829</v>
      </c>
      <c r="F15" s="3">
        <v>377702</v>
      </c>
      <c r="G15" s="3">
        <v>353717</v>
      </c>
      <c r="H15" s="3">
        <v>341715</v>
      </c>
      <c r="I15" s="3">
        <v>311850</v>
      </c>
      <c r="J15" s="3">
        <v>315927</v>
      </c>
      <c r="K15" s="3">
        <v>312148</v>
      </c>
      <c r="L15" s="3">
        <v>309287</v>
      </c>
      <c r="M15" s="3">
        <v>305468</v>
      </c>
      <c r="N15" s="3">
        <v>301117</v>
      </c>
      <c r="O15" s="3">
        <v>297385</v>
      </c>
      <c r="P15" s="3">
        <v>294571</v>
      </c>
      <c r="Q15" s="3">
        <v>291915</v>
      </c>
      <c r="R15" s="3">
        <v>289538</v>
      </c>
      <c r="S15" s="3">
        <v>287056</v>
      </c>
      <c r="T15" s="3">
        <v>285104</v>
      </c>
      <c r="U15" s="3">
        <v>283546</v>
      </c>
      <c r="V15" s="3">
        <v>282779</v>
      </c>
      <c r="W15" s="3">
        <v>282677</v>
      </c>
      <c r="X15" s="3">
        <v>283453</v>
      </c>
      <c r="Y15" s="3">
        <v>284584</v>
      </c>
      <c r="Z15" s="3">
        <v>286057</v>
      </c>
      <c r="AA15" s="3">
        <v>287743</v>
      </c>
      <c r="AB15" s="3">
        <v>289087</v>
      </c>
      <c r="AC15" s="3">
        <v>290313</v>
      </c>
      <c r="AD15" s="3">
        <v>291070</v>
      </c>
      <c r="AE15" s="3">
        <v>291235</v>
      </c>
      <c r="AF15" s="3">
        <v>290683</v>
      </c>
      <c r="AG15" s="3">
        <v>289508</v>
      </c>
      <c r="AH15" s="3">
        <v>287666</v>
      </c>
      <c r="AI15" s="3">
        <v>285233</v>
      </c>
      <c r="AJ15" s="3">
        <v>282151</v>
      </c>
      <c r="AK15" s="3">
        <v>278504</v>
      </c>
      <c r="AL15" s="3">
        <v>274323</v>
      </c>
      <c r="AM15" s="3">
        <v>269895</v>
      </c>
      <c r="AN15" s="3">
        <v>265227</v>
      </c>
      <c r="AO15" s="3">
        <v>260330</v>
      </c>
    </row>
    <row r="16" spans="1:41" x14ac:dyDescent="0.2">
      <c r="A16" s="125"/>
      <c r="B16" s="9">
        <v>7</v>
      </c>
      <c r="C16" s="3">
        <v>388110</v>
      </c>
      <c r="D16" s="3">
        <v>396623</v>
      </c>
      <c r="E16" s="3">
        <v>413143</v>
      </c>
      <c r="F16" s="3">
        <v>395352</v>
      </c>
      <c r="G16" s="3">
        <v>378329</v>
      </c>
      <c r="H16" s="3">
        <v>356831</v>
      </c>
      <c r="I16" s="3">
        <v>345799</v>
      </c>
      <c r="J16" s="3">
        <v>314087</v>
      </c>
      <c r="K16" s="3">
        <v>317213</v>
      </c>
      <c r="L16" s="3">
        <v>313105</v>
      </c>
      <c r="M16" s="3">
        <v>310078</v>
      </c>
      <c r="N16" s="3">
        <v>306158</v>
      </c>
      <c r="O16" s="3">
        <v>301787</v>
      </c>
      <c r="P16" s="3">
        <v>298066</v>
      </c>
      <c r="Q16" s="3">
        <v>295265</v>
      </c>
      <c r="R16" s="3">
        <v>292616</v>
      </c>
      <c r="S16" s="3">
        <v>290244</v>
      </c>
      <c r="T16" s="3">
        <v>287767</v>
      </c>
      <c r="U16" s="3">
        <v>285817</v>
      </c>
      <c r="V16" s="3">
        <v>284278</v>
      </c>
      <c r="W16" s="3">
        <v>283519</v>
      </c>
      <c r="X16" s="3">
        <v>283422</v>
      </c>
      <c r="Y16" s="3">
        <v>284198</v>
      </c>
      <c r="Z16" s="3">
        <v>285334</v>
      </c>
      <c r="AA16" s="3">
        <v>286814</v>
      </c>
      <c r="AB16" s="3">
        <v>288496</v>
      </c>
      <c r="AC16" s="3">
        <v>289846</v>
      </c>
      <c r="AD16" s="3">
        <v>291076</v>
      </c>
      <c r="AE16" s="3">
        <v>291834</v>
      </c>
      <c r="AF16" s="3">
        <v>292005</v>
      </c>
      <c r="AG16" s="3">
        <v>291456</v>
      </c>
      <c r="AH16" s="3">
        <v>290287</v>
      </c>
      <c r="AI16" s="3">
        <v>288448</v>
      </c>
      <c r="AJ16" s="3">
        <v>286029</v>
      </c>
      <c r="AK16" s="3">
        <v>282952</v>
      </c>
      <c r="AL16" s="3">
        <v>279316</v>
      </c>
      <c r="AM16" s="3">
        <v>275135</v>
      </c>
      <c r="AN16" s="3">
        <v>270711</v>
      </c>
      <c r="AO16" s="3">
        <v>266040</v>
      </c>
    </row>
    <row r="17" spans="1:41" x14ac:dyDescent="0.2">
      <c r="A17" s="125"/>
      <c r="B17" s="9">
        <v>8</v>
      </c>
      <c r="C17" s="3">
        <v>391225</v>
      </c>
      <c r="D17" s="3">
        <v>388359</v>
      </c>
      <c r="E17" s="3">
        <v>396905</v>
      </c>
      <c r="F17" s="3">
        <v>413496</v>
      </c>
      <c r="G17" s="3">
        <v>395789</v>
      </c>
      <c r="H17" s="3">
        <v>381467</v>
      </c>
      <c r="I17" s="3">
        <v>361000</v>
      </c>
      <c r="J17" s="3">
        <v>347960</v>
      </c>
      <c r="K17" s="3">
        <v>315244</v>
      </c>
      <c r="L17" s="3">
        <v>318023</v>
      </c>
      <c r="M17" s="3">
        <v>313740</v>
      </c>
      <c r="N17" s="3">
        <v>310592</v>
      </c>
      <c r="O17" s="3">
        <v>306649</v>
      </c>
      <c r="P17" s="3">
        <v>302283</v>
      </c>
      <c r="Q17" s="3">
        <v>298573</v>
      </c>
      <c r="R17" s="3">
        <v>295771</v>
      </c>
      <c r="S17" s="3">
        <v>293129</v>
      </c>
      <c r="T17" s="3">
        <v>290766</v>
      </c>
      <c r="U17" s="3">
        <v>288296</v>
      </c>
      <c r="V17" s="3">
        <v>286353</v>
      </c>
      <c r="W17" s="3">
        <v>284824</v>
      </c>
      <c r="X17" s="3">
        <v>284068</v>
      </c>
      <c r="Y17" s="3">
        <v>283979</v>
      </c>
      <c r="Z17" s="3">
        <v>284756</v>
      </c>
      <c r="AA17" s="3">
        <v>285900</v>
      </c>
      <c r="AB17" s="3">
        <v>287392</v>
      </c>
      <c r="AC17" s="3">
        <v>289072</v>
      </c>
      <c r="AD17" s="3">
        <v>290425</v>
      </c>
      <c r="AE17" s="3">
        <v>291653</v>
      </c>
      <c r="AF17" s="3">
        <v>292408</v>
      </c>
      <c r="AG17" s="3">
        <v>292582</v>
      </c>
      <c r="AH17" s="3">
        <v>292041</v>
      </c>
      <c r="AI17" s="3">
        <v>290877</v>
      </c>
      <c r="AJ17" s="3">
        <v>289037</v>
      </c>
      <c r="AK17" s="3">
        <v>286619</v>
      </c>
      <c r="AL17" s="3">
        <v>283536</v>
      </c>
      <c r="AM17" s="3">
        <v>279919</v>
      </c>
      <c r="AN17" s="3">
        <v>275741</v>
      </c>
      <c r="AO17" s="3">
        <v>271338</v>
      </c>
    </row>
    <row r="18" spans="1:41" x14ac:dyDescent="0.2">
      <c r="A18" s="125"/>
      <c r="B18" s="9">
        <v>9</v>
      </c>
      <c r="C18" s="3">
        <v>384381</v>
      </c>
      <c r="D18" s="3">
        <v>391364</v>
      </c>
      <c r="E18" s="3">
        <v>388516</v>
      </c>
      <c r="F18" s="3">
        <v>397126</v>
      </c>
      <c r="G18" s="3">
        <v>413821</v>
      </c>
      <c r="H18" s="3">
        <v>398870</v>
      </c>
      <c r="I18" s="3">
        <v>385588</v>
      </c>
      <c r="J18" s="3">
        <v>363049</v>
      </c>
      <c r="K18" s="3">
        <v>349020</v>
      </c>
      <c r="L18" s="3">
        <v>315913</v>
      </c>
      <c r="M18" s="3">
        <v>318518</v>
      </c>
      <c r="N18" s="3">
        <v>314114</v>
      </c>
      <c r="O18" s="3">
        <v>310917</v>
      </c>
      <c r="P18" s="3">
        <v>306984</v>
      </c>
      <c r="Q18" s="3">
        <v>302625</v>
      </c>
      <c r="R18" s="3">
        <v>298930</v>
      </c>
      <c r="S18" s="3">
        <v>296149</v>
      </c>
      <c r="T18" s="3">
        <v>293506</v>
      </c>
      <c r="U18" s="3">
        <v>291148</v>
      </c>
      <c r="V18" s="3">
        <v>288676</v>
      </c>
      <c r="W18" s="3">
        <v>286728</v>
      </c>
      <c r="X18" s="3">
        <v>285209</v>
      </c>
      <c r="Y18" s="3">
        <v>284449</v>
      </c>
      <c r="Z18" s="3">
        <v>284368</v>
      </c>
      <c r="AA18" s="3">
        <v>285140</v>
      </c>
      <c r="AB18" s="3">
        <v>286287</v>
      </c>
      <c r="AC18" s="3">
        <v>287780</v>
      </c>
      <c r="AD18" s="3">
        <v>289467</v>
      </c>
      <c r="AE18" s="3">
        <v>290830</v>
      </c>
      <c r="AF18" s="3">
        <v>292062</v>
      </c>
      <c r="AG18" s="3">
        <v>292822</v>
      </c>
      <c r="AH18" s="3">
        <v>293000</v>
      </c>
      <c r="AI18" s="3">
        <v>292459</v>
      </c>
      <c r="AJ18" s="3">
        <v>291296</v>
      </c>
      <c r="AK18" s="3">
        <v>289449</v>
      </c>
      <c r="AL18" s="3">
        <v>287038</v>
      </c>
      <c r="AM18" s="3">
        <v>283949</v>
      </c>
      <c r="AN18" s="3">
        <v>280323</v>
      </c>
      <c r="AO18" s="3">
        <v>276146</v>
      </c>
    </row>
    <row r="19" spans="1:41" x14ac:dyDescent="0.2">
      <c r="A19" s="125"/>
      <c r="B19" s="9">
        <v>10</v>
      </c>
      <c r="C19" s="3">
        <v>403875</v>
      </c>
      <c r="D19" s="3">
        <v>384499</v>
      </c>
      <c r="E19" s="3">
        <v>391502</v>
      </c>
      <c r="F19" s="3">
        <v>388704</v>
      </c>
      <c r="G19" s="3">
        <v>397402</v>
      </c>
      <c r="H19" s="3">
        <v>416906</v>
      </c>
      <c r="I19" s="3">
        <v>402960</v>
      </c>
      <c r="J19" s="3">
        <v>387635</v>
      </c>
      <c r="K19" s="3">
        <v>364040</v>
      </c>
      <c r="L19" s="3">
        <v>349638</v>
      </c>
      <c r="M19" s="3">
        <v>316327</v>
      </c>
      <c r="N19" s="3">
        <v>318791</v>
      </c>
      <c r="O19" s="3">
        <v>314341</v>
      </c>
      <c r="P19" s="3">
        <v>311143</v>
      </c>
      <c r="Q19" s="3">
        <v>307220</v>
      </c>
      <c r="R19" s="3">
        <v>302864</v>
      </c>
      <c r="S19" s="3">
        <v>299166</v>
      </c>
      <c r="T19" s="3">
        <v>296390</v>
      </c>
      <c r="U19" s="3">
        <v>293747</v>
      </c>
      <c r="V19" s="3">
        <v>291394</v>
      </c>
      <c r="W19" s="3">
        <v>288933</v>
      </c>
      <c r="X19" s="3">
        <v>286985</v>
      </c>
      <c r="Y19" s="3">
        <v>285472</v>
      </c>
      <c r="Z19" s="3">
        <v>284715</v>
      </c>
      <c r="AA19" s="3">
        <v>284637</v>
      </c>
      <c r="AB19" s="3">
        <v>285406</v>
      </c>
      <c r="AC19" s="3">
        <v>286551</v>
      </c>
      <c r="AD19" s="3">
        <v>288044</v>
      </c>
      <c r="AE19" s="3">
        <v>289727</v>
      </c>
      <c r="AF19" s="3">
        <v>291094</v>
      </c>
      <c r="AG19" s="3">
        <v>292328</v>
      </c>
      <c r="AH19" s="3">
        <v>293080</v>
      </c>
      <c r="AI19" s="3">
        <v>293261</v>
      </c>
      <c r="AJ19" s="3">
        <v>292729</v>
      </c>
      <c r="AK19" s="3">
        <v>291571</v>
      </c>
      <c r="AL19" s="3">
        <v>289728</v>
      </c>
      <c r="AM19" s="3">
        <v>287326</v>
      </c>
      <c r="AN19" s="3">
        <v>284244</v>
      </c>
      <c r="AO19" s="3">
        <v>280609</v>
      </c>
    </row>
    <row r="20" spans="1:41" x14ac:dyDescent="0.2">
      <c r="A20" s="125"/>
      <c r="B20" s="9">
        <v>11</v>
      </c>
      <c r="C20" s="3">
        <v>403519</v>
      </c>
      <c r="D20" s="3">
        <v>403892</v>
      </c>
      <c r="E20" s="3">
        <v>384565</v>
      </c>
      <c r="F20" s="3">
        <v>391625</v>
      </c>
      <c r="G20" s="3">
        <v>388932</v>
      </c>
      <c r="H20" s="3">
        <v>400324</v>
      </c>
      <c r="I20" s="3">
        <v>420822</v>
      </c>
      <c r="J20" s="3">
        <v>404843</v>
      </c>
      <c r="K20" s="3">
        <v>388499</v>
      </c>
      <c r="L20" s="3">
        <v>364551</v>
      </c>
      <c r="M20" s="3">
        <v>349957</v>
      </c>
      <c r="N20" s="3">
        <v>316527</v>
      </c>
      <c r="O20" s="3">
        <v>318951</v>
      </c>
      <c r="P20" s="3">
        <v>314513</v>
      </c>
      <c r="Q20" s="3">
        <v>311314</v>
      </c>
      <c r="R20" s="3">
        <v>307399</v>
      </c>
      <c r="S20" s="3">
        <v>303048</v>
      </c>
      <c r="T20" s="3">
        <v>299349</v>
      </c>
      <c r="U20" s="3">
        <v>296572</v>
      </c>
      <c r="V20" s="3">
        <v>293928</v>
      </c>
      <c r="W20" s="3">
        <v>291578</v>
      </c>
      <c r="X20" s="3">
        <v>289122</v>
      </c>
      <c r="Y20" s="3">
        <v>287183</v>
      </c>
      <c r="Z20" s="3">
        <v>285672</v>
      </c>
      <c r="AA20" s="3">
        <v>284914</v>
      </c>
      <c r="AB20" s="3">
        <v>284841</v>
      </c>
      <c r="AC20" s="3">
        <v>285613</v>
      </c>
      <c r="AD20" s="3">
        <v>286756</v>
      </c>
      <c r="AE20" s="3">
        <v>288247</v>
      </c>
      <c r="AF20" s="3">
        <v>289924</v>
      </c>
      <c r="AG20" s="3">
        <v>291290</v>
      </c>
      <c r="AH20" s="3">
        <v>292532</v>
      </c>
      <c r="AI20" s="3">
        <v>293284</v>
      </c>
      <c r="AJ20" s="3">
        <v>293461</v>
      </c>
      <c r="AK20" s="3">
        <v>292929</v>
      </c>
      <c r="AL20" s="3">
        <v>291770</v>
      </c>
      <c r="AM20" s="3">
        <v>289933</v>
      </c>
      <c r="AN20" s="3">
        <v>287533</v>
      </c>
      <c r="AO20" s="3">
        <v>284459</v>
      </c>
    </row>
    <row r="21" spans="1:41" x14ac:dyDescent="0.2">
      <c r="A21" s="125"/>
      <c r="B21" s="9">
        <v>12</v>
      </c>
      <c r="C21" s="3">
        <v>427359</v>
      </c>
      <c r="D21" s="3">
        <v>403468</v>
      </c>
      <c r="E21" s="3">
        <v>403853</v>
      </c>
      <c r="F21" s="3">
        <v>384593</v>
      </c>
      <c r="G21" s="3">
        <v>391742</v>
      </c>
      <c r="H21" s="3">
        <v>391640</v>
      </c>
      <c r="I21" s="3">
        <v>404018</v>
      </c>
      <c r="J21" s="3">
        <v>422536</v>
      </c>
      <c r="K21" s="3">
        <v>405558</v>
      </c>
      <c r="L21" s="3">
        <v>388907</v>
      </c>
      <c r="M21" s="3">
        <v>364784</v>
      </c>
      <c r="N21" s="3">
        <v>350068</v>
      </c>
      <c r="O21" s="3">
        <v>316590</v>
      </c>
      <c r="P21" s="3">
        <v>319019</v>
      </c>
      <c r="Q21" s="3">
        <v>314575</v>
      </c>
      <c r="R21" s="3">
        <v>311385</v>
      </c>
      <c r="S21" s="3">
        <v>307470</v>
      </c>
      <c r="T21" s="3">
        <v>303127</v>
      </c>
      <c r="U21" s="3">
        <v>299434</v>
      </c>
      <c r="V21" s="3">
        <v>296665</v>
      </c>
      <c r="W21" s="3">
        <v>294025</v>
      </c>
      <c r="X21" s="3">
        <v>291680</v>
      </c>
      <c r="Y21" s="3">
        <v>289224</v>
      </c>
      <c r="Z21" s="3">
        <v>287290</v>
      </c>
      <c r="AA21" s="3">
        <v>285786</v>
      </c>
      <c r="AB21" s="3">
        <v>285030</v>
      </c>
      <c r="AC21" s="3">
        <v>284960</v>
      </c>
      <c r="AD21" s="3">
        <v>285735</v>
      </c>
      <c r="AE21" s="3">
        <v>286878</v>
      </c>
      <c r="AF21" s="3">
        <v>288375</v>
      </c>
      <c r="AG21" s="3">
        <v>290047</v>
      </c>
      <c r="AH21" s="3">
        <v>291407</v>
      </c>
      <c r="AI21" s="3">
        <v>292642</v>
      </c>
      <c r="AJ21" s="3">
        <v>293398</v>
      </c>
      <c r="AK21" s="3">
        <v>293572</v>
      </c>
      <c r="AL21" s="3">
        <v>293049</v>
      </c>
      <c r="AM21" s="3">
        <v>291891</v>
      </c>
      <c r="AN21" s="3">
        <v>290057</v>
      </c>
      <c r="AO21" s="3">
        <v>287652</v>
      </c>
    </row>
    <row r="22" spans="1:41" x14ac:dyDescent="0.2">
      <c r="A22" s="125"/>
      <c r="B22" s="9">
        <v>13</v>
      </c>
      <c r="C22" s="3">
        <v>431476</v>
      </c>
      <c r="D22" s="3">
        <v>427305</v>
      </c>
      <c r="E22" s="3">
        <v>403429</v>
      </c>
      <c r="F22" s="3">
        <v>403844</v>
      </c>
      <c r="G22" s="3">
        <v>384671</v>
      </c>
      <c r="H22" s="3">
        <v>394345</v>
      </c>
      <c r="I22" s="3">
        <v>395214</v>
      </c>
      <c r="J22" s="3">
        <v>405701</v>
      </c>
      <c r="K22" s="3">
        <v>423248</v>
      </c>
      <c r="L22" s="3">
        <v>405936</v>
      </c>
      <c r="M22" s="3">
        <v>389100</v>
      </c>
      <c r="N22" s="3">
        <v>364855</v>
      </c>
      <c r="O22" s="3">
        <v>350099</v>
      </c>
      <c r="P22" s="3">
        <v>316648</v>
      </c>
      <c r="Q22" s="3">
        <v>319091</v>
      </c>
      <c r="R22" s="3">
        <v>314642</v>
      </c>
      <c r="S22" s="3">
        <v>311448</v>
      </c>
      <c r="T22" s="3">
        <v>307529</v>
      </c>
      <c r="U22" s="3">
        <v>303193</v>
      </c>
      <c r="V22" s="3">
        <v>299500</v>
      </c>
      <c r="W22" s="3">
        <v>296736</v>
      </c>
      <c r="X22" s="3">
        <v>294098</v>
      </c>
      <c r="Y22" s="3">
        <v>291756</v>
      </c>
      <c r="Z22" s="3">
        <v>289306</v>
      </c>
      <c r="AA22" s="3">
        <v>287371</v>
      </c>
      <c r="AB22" s="3">
        <v>285873</v>
      </c>
      <c r="AC22" s="3">
        <v>285112</v>
      </c>
      <c r="AD22" s="3">
        <v>285043</v>
      </c>
      <c r="AE22" s="3">
        <v>285823</v>
      </c>
      <c r="AF22" s="3">
        <v>286968</v>
      </c>
      <c r="AG22" s="3">
        <v>288464</v>
      </c>
      <c r="AH22" s="3">
        <v>290139</v>
      </c>
      <c r="AI22" s="3">
        <v>291504</v>
      </c>
      <c r="AJ22" s="3">
        <v>292736</v>
      </c>
      <c r="AK22" s="3">
        <v>293494</v>
      </c>
      <c r="AL22" s="3">
        <v>293665</v>
      </c>
      <c r="AM22" s="3">
        <v>293139</v>
      </c>
      <c r="AN22" s="3">
        <v>291980</v>
      </c>
      <c r="AO22" s="3">
        <v>290151</v>
      </c>
    </row>
    <row r="23" spans="1:41" x14ac:dyDescent="0.2">
      <c r="A23" s="125"/>
      <c r="B23" s="9">
        <v>14</v>
      </c>
      <c r="C23" s="3">
        <v>425555</v>
      </c>
      <c r="D23" s="3">
        <v>431403</v>
      </c>
      <c r="E23" s="3">
        <v>427243</v>
      </c>
      <c r="F23" s="3">
        <v>403429</v>
      </c>
      <c r="G23" s="3">
        <v>403947</v>
      </c>
      <c r="H23" s="3">
        <v>387307</v>
      </c>
      <c r="I23" s="3">
        <v>397945</v>
      </c>
      <c r="J23" s="3">
        <v>396866</v>
      </c>
      <c r="K23" s="3">
        <v>406379</v>
      </c>
      <c r="L23" s="3">
        <v>423594</v>
      </c>
      <c r="M23" s="3">
        <v>406104</v>
      </c>
      <c r="N23" s="3">
        <v>389137</v>
      </c>
      <c r="O23" s="3">
        <v>364829</v>
      </c>
      <c r="P23" s="3">
        <v>350088</v>
      </c>
      <c r="Q23" s="3">
        <v>316660</v>
      </c>
      <c r="R23" s="3">
        <v>319101</v>
      </c>
      <c r="S23" s="3">
        <v>314655</v>
      </c>
      <c r="T23" s="3">
        <v>311466</v>
      </c>
      <c r="U23" s="3">
        <v>307546</v>
      </c>
      <c r="V23" s="3">
        <v>303213</v>
      </c>
      <c r="W23" s="3">
        <v>299516</v>
      </c>
      <c r="X23" s="3">
        <v>296759</v>
      </c>
      <c r="Y23" s="3">
        <v>294119</v>
      </c>
      <c r="Z23" s="3">
        <v>291772</v>
      </c>
      <c r="AA23" s="3">
        <v>289323</v>
      </c>
      <c r="AB23" s="3">
        <v>287388</v>
      </c>
      <c r="AC23" s="3">
        <v>285891</v>
      </c>
      <c r="AD23" s="3">
        <v>285132</v>
      </c>
      <c r="AE23" s="3">
        <v>285062</v>
      </c>
      <c r="AF23" s="3">
        <v>285839</v>
      </c>
      <c r="AG23" s="3">
        <v>286986</v>
      </c>
      <c r="AH23" s="3">
        <v>288482</v>
      </c>
      <c r="AI23" s="3">
        <v>290160</v>
      </c>
      <c r="AJ23" s="3">
        <v>291528</v>
      </c>
      <c r="AK23" s="3">
        <v>292764</v>
      </c>
      <c r="AL23" s="3">
        <v>293526</v>
      </c>
      <c r="AM23" s="3">
        <v>293696</v>
      </c>
      <c r="AN23" s="3">
        <v>293172</v>
      </c>
      <c r="AO23" s="3">
        <v>292015</v>
      </c>
    </row>
    <row r="24" spans="1:41" x14ac:dyDescent="0.2">
      <c r="A24" s="125"/>
      <c r="B24" s="9">
        <v>15</v>
      </c>
      <c r="C24" s="3">
        <v>396766</v>
      </c>
      <c r="D24" s="3">
        <v>425451</v>
      </c>
      <c r="E24" s="3">
        <v>431290</v>
      </c>
      <c r="F24" s="3">
        <v>427167</v>
      </c>
      <c r="G24" s="3">
        <v>403444</v>
      </c>
      <c r="H24" s="3">
        <v>406279</v>
      </c>
      <c r="I24" s="3">
        <v>390520</v>
      </c>
      <c r="J24" s="3">
        <v>399388</v>
      </c>
      <c r="K24" s="3">
        <v>397382</v>
      </c>
      <c r="L24" s="3">
        <v>406588</v>
      </c>
      <c r="M24" s="3">
        <v>423675</v>
      </c>
      <c r="N24" s="3">
        <v>406089</v>
      </c>
      <c r="O24" s="3">
        <v>389104</v>
      </c>
      <c r="P24" s="3">
        <v>364786</v>
      </c>
      <c r="Q24" s="3">
        <v>350052</v>
      </c>
      <c r="R24" s="3">
        <v>316643</v>
      </c>
      <c r="S24" s="3">
        <v>319099</v>
      </c>
      <c r="T24" s="3">
        <v>314646</v>
      </c>
      <c r="U24" s="3">
        <v>311469</v>
      </c>
      <c r="V24" s="3">
        <v>307550</v>
      </c>
      <c r="W24" s="3">
        <v>303223</v>
      </c>
      <c r="X24" s="3">
        <v>299516</v>
      </c>
      <c r="Y24" s="3">
        <v>296754</v>
      </c>
      <c r="Z24" s="3">
        <v>294119</v>
      </c>
      <c r="AA24" s="3">
        <v>291776</v>
      </c>
      <c r="AB24" s="3">
        <v>289324</v>
      </c>
      <c r="AC24" s="3">
        <v>287394</v>
      </c>
      <c r="AD24" s="3">
        <v>285905</v>
      </c>
      <c r="AE24" s="3">
        <v>285143</v>
      </c>
      <c r="AF24" s="3">
        <v>285075</v>
      </c>
      <c r="AG24" s="3">
        <v>285853</v>
      </c>
      <c r="AH24" s="3">
        <v>287005</v>
      </c>
      <c r="AI24" s="3">
        <v>288495</v>
      </c>
      <c r="AJ24" s="3">
        <v>290172</v>
      </c>
      <c r="AK24" s="3">
        <v>291537</v>
      </c>
      <c r="AL24" s="3">
        <v>292770</v>
      </c>
      <c r="AM24" s="3">
        <v>293528</v>
      </c>
      <c r="AN24" s="3">
        <v>293698</v>
      </c>
      <c r="AO24" s="3">
        <v>293174</v>
      </c>
    </row>
    <row r="25" spans="1:41" x14ac:dyDescent="0.2">
      <c r="A25" s="125"/>
      <c r="B25" s="9">
        <v>16</v>
      </c>
      <c r="C25" s="3">
        <v>376208</v>
      </c>
      <c r="D25" s="3">
        <v>396626</v>
      </c>
      <c r="E25" s="3">
        <v>425326</v>
      </c>
      <c r="F25" s="3">
        <v>431205</v>
      </c>
      <c r="G25" s="3">
        <v>427153</v>
      </c>
      <c r="H25" s="3">
        <v>405452</v>
      </c>
      <c r="I25" s="3">
        <v>409071</v>
      </c>
      <c r="J25" s="3">
        <v>391796</v>
      </c>
      <c r="K25" s="3">
        <v>399834</v>
      </c>
      <c r="L25" s="3">
        <v>397585</v>
      </c>
      <c r="M25" s="3">
        <v>406641</v>
      </c>
      <c r="N25" s="3">
        <v>423619</v>
      </c>
      <c r="O25" s="3">
        <v>406006</v>
      </c>
      <c r="P25" s="3">
        <v>389023</v>
      </c>
      <c r="Q25" s="3">
        <v>364697</v>
      </c>
      <c r="R25" s="3">
        <v>349982</v>
      </c>
      <c r="S25" s="3">
        <v>316592</v>
      </c>
      <c r="T25" s="3">
        <v>319045</v>
      </c>
      <c r="U25" s="3">
        <v>314580</v>
      </c>
      <c r="V25" s="3">
        <v>311407</v>
      </c>
      <c r="W25" s="3">
        <v>307491</v>
      </c>
      <c r="X25" s="3">
        <v>303183</v>
      </c>
      <c r="Y25" s="3">
        <v>299485</v>
      </c>
      <c r="Z25" s="3">
        <v>296722</v>
      </c>
      <c r="AA25" s="3">
        <v>294094</v>
      </c>
      <c r="AB25" s="3">
        <v>291760</v>
      </c>
      <c r="AC25" s="3">
        <v>289306</v>
      </c>
      <c r="AD25" s="3">
        <v>287372</v>
      </c>
      <c r="AE25" s="3">
        <v>285889</v>
      </c>
      <c r="AF25" s="3">
        <v>285130</v>
      </c>
      <c r="AG25" s="3">
        <v>285062</v>
      </c>
      <c r="AH25" s="3">
        <v>285835</v>
      </c>
      <c r="AI25" s="3">
        <v>286990</v>
      </c>
      <c r="AJ25" s="3">
        <v>288474</v>
      </c>
      <c r="AK25" s="3">
        <v>290151</v>
      </c>
      <c r="AL25" s="3">
        <v>291507</v>
      </c>
      <c r="AM25" s="3">
        <v>292739</v>
      </c>
      <c r="AN25" s="3">
        <v>293493</v>
      </c>
      <c r="AO25" s="3">
        <v>293661</v>
      </c>
    </row>
    <row r="26" spans="1:41" x14ac:dyDescent="0.2">
      <c r="A26" s="125"/>
      <c r="B26" s="9">
        <v>17</v>
      </c>
      <c r="C26" s="3">
        <v>361808</v>
      </c>
      <c r="D26" s="3">
        <v>375980</v>
      </c>
      <c r="E26" s="3">
        <v>396388</v>
      </c>
      <c r="F26" s="3">
        <v>425113</v>
      </c>
      <c r="G26" s="3">
        <v>431033</v>
      </c>
      <c r="H26" s="3">
        <v>429051</v>
      </c>
      <c r="I26" s="3">
        <v>408153</v>
      </c>
      <c r="J26" s="3">
        <v>410186</v>
      </c>
      <c r="K26" s="3">
        <v>392140</v>
      </c>
      <c r="L26" s="3">
        <v>399886</v>
      </c>
      <c r="M26" s="3">
        <v>397509</v>
      </c>
      <c r="N26" s="3">
        <v>406477</v>
      </c>
      <c r="O26" s="3">
        <v>423418</v>
      </c>
      <c r="P26" s="3">
        <v>405821</v>
      </c>
      <c r="Q26" s="3">
        <v>388859</v>
      </c>
      <c r="R26" s="3">
        <v>364544</v>
      </c>
      <c r="S26" s="3">
        <v>349822</v>
      </c>
      <c r="T26" s="3">
        <v>316459</v>
      </c>
      <c r="U26" s="3">
        <v>318925</v>
      </c>
      <c r="V26" s="3">
        <v>314467</v>
      </c>
      <c r="W26" s="3">
        <v>311298</v>
      </c>
      <c r="X26" s="3">
        <v>307378</v>
      </c>
      <c r="Y26" s="3">
        <v>303079</v>
      </c>
      <c r="Z26" s="3">
        <v>299389</v>
      </c>
      <c r="AA26" s="3">
        <v>296621</v>
      </c>
      <c r="AB26" s="3">
        <v>293993</v>
      </c>
      <c r="AC26" s="3">
        <v>291661</v>
      </c>
      <c r="AD26" s="3">
        <v>289210</v>
      </c>
      <c r="AE26" s="3">
        <v>287285</v>
      </c>
      <c r="AF26" s="3">
        <v>285795</v>
      </c>
      <c r="AG26" s="3">
        <v>285035</v>
      </c>
      <c r="AH26" s="3">
        <v>284971</v>
      </c>
      <c r="AI26" s="3">
        <v>285747</v>
      </c>
      <c r="AJ26" s="3">
        <v>286902</v>
      </c>
      <c r="AK26" s="3">
        <v>288385</v>
      </c>
      <c r="AL26" s="3">
        <v>290069</v>
      </c>
      <c r="AM26" s="3">
        <v>291427</v>
      </c>
      <c r="AN26" s="3">
        <v>292662</v>
      </c>
      <c r="AO26" s="3">
        <v>293418</v>
      </c>
    </row>
    <row r="27" spans="1:41" x14ac:dyDescent="0.2">
      <c r="A27" s="125"/>
      <c r="B27" s="9">
        <v>18</v>
      </c>
      <c r="C27" s="3">
        <v>349857</v>
      </c>
      <c r="D27" s="3">
        <v>361537</v>
      </c>
      <c r="E27" s="3">
        <v>375729</v>
      </c>
      <c r="F27" s="3">
        <v>396146</v>
      </c>
      <c r="G27" s="3">
        <v>424932</v>
      </c>
      <c r="H27" s="3">
        <v>433124</v>
      </c>
      <c r="I27" s="3">
        <v>432011</v>
      </c>
      <c r="J27" s="3">
        <v>409397</v>
      </c>
      <c r="K27" s="3">
        <v>410553</v>
      </c>
      <c r="L27" s="3">
        <v>392225</v>
      </c>
      <c r="M27" s="3">
        <v>399794</v>
      </c>
      <c r="N27" s="3">
        <v>397299</v>
      </c>
      <c r="O27" s="3">
        <v>406217</v>
      </c>
      <c r="P27" s="3">
        <v>423163</v>
      </c>
      <c r="Q27" s="3">
        <v>405566</v>
      </c>
      <c r="R27" s="3">
        <v>388620</v>
      </c>
      <c r="S27" s="3">
        <v>364340</v>
      </c>
      <c r="T27" s="3">
        <v>349634</v>
      </c>
      <c r="U27" s="3">
        <v>316274</v>
      </c>
      <c r="V27" s="3">
        <v>318762</v>
      </c>
      <c r="W27" s="3">
        <v>314303</v>
      </c>
      <c r="X27" s="3">
        <v>311135</v>
      </c>
      <c r="Y27" s="3">
        <v>307215</v>
      </c>
      <c r="Z27" s="3">
        <v>302912</v>
      </c>
      <c r="AA27" s="3">
        <v>299229</v>
      </c>
      <c r="AB27" s="3">
        <v>296459</v>
      </c>
      <c r="AC27" s="3">
        <v>293837</v>
      </c>
      <c r="AD27" s="3">
        <v>291506</v>
      </c>
      <c r="AE27" s="3">
        <v>289047</v>
      </c>
      <c r="AF27" s="3">
        <v>287131</v>
      </c>
      <c r="AG27" s="3">
        <v>285650</v>
      </c>
      <c r="AH27" s="3">
        <v>284889</v>
      </c>
      <c r="AI27" s="3">
        <v>284826</v>
      </c>
      <c r="AJ27" s="3">
        <v>285604</v>
      </c>
      <c r="AK27" s="3">
        <v>286758</v>
      </c>
      <c r="AL27" s="3">
        <v>288234</v>
      </c>
      <c r="AM27" s="3">
        <v>289918</v>
      </c>
      <c r="AN27" s="3">
        <v>291276</v>
      </c>
      <c r="AO27" s="3">
        <v>292509</v>
      </c>
    </row>
    <row r="28" spans="1:41" x14ac:dyDescent="0.2">
      <c r="A28" s="125"/>
      <c r="B28" s="9">
        <v>19</v>
      </c>
      <c r="C28" s="3">
        <v>342771</v>
      </c>
      <c r="D28" s="3">
        <v>349498</v>
      </c>
      <c r="E28" s="3">
        <v>361181</v>
      </c>
      <c r="F28" s="3">
        <v>375386</v>
      </c>
      <c r="G28" s="3">
        <v>395837</v>
      </c>
      <c r="H28" s="3">
        <v>426398</v>
      </c>
      <c r="I28" s="3">
        <v>435279</v>
      </c>
      <c r="J28" s="3">
        <v>432733</v>
      </c>
      <c r="K28" s="3">
        <v>409428</v>
      </c>
      <c r="L28" s="3">
        <v>410384</v>
      </c>
      <c r="M28" s="3">
        <v>391977</v>
      </c>
      <c r="N28" s="3">
        <v>399477</v>
      </c>
      <c r="O28" s="3">
        <v>396945</v>
      </c>
      <c r="P28" s="3">
        <v>405846</v>
      </c>
      <c r="Q28" s="3">
        <v>422769</v>
      </c>
      <c r="R28" s="3">
        <v>405206</v>
      </c>
      <c r="S28" s="3">
        <v>388290</v>
      </c>
      <c r="T28" s="3">
        <v>364032</v>
      </c>
      <c r="U28" s="3">
        <v>349379</v>
      </c>
      <c r="V28" s="3">
        <v>316040</v>
      </c>
      <c r="W28" s="3">
        <v>318524</v>
      </c>
      <c r="X28" s="3">
        <v>314077</v>
      </c>
      <c r="Y28" s="3">
        <v>310917</v>
      </c>
      <c r="Z28" s="3">
        <v>307013</v>
      </c>
      <c r="AA28" s="3">
        <v>302712</v>
      </c>
      <c r="AB28" s="3">
        <v>299033</v>
      </c>
      <c r="AC28" s="3">
        <v>296268</v>
      </c>
      <c r="AD28" s="3">
        <v>293648</v>
      </c>
      <c r="AE28" s="3">
        <v>291322</v>
      </c>
      <c r="AF28" s="3">
        <v>288866</v>
      </c>
      <c r="AG28" s="3">
        <v>286948</v>
      </c>
      <c r="AH28" s="3">
        <v>285471</v>
      </c>
      <c r="AI28" s="3">
        <v>284716</v>
      </c>
      <c r="AJ28" s="3">
        <v>284649</v>
      </c>
      <c r="AK28" s="3">
        <v>285431</v>
      </c>
      <c r="AL28" s="3">
        <v>286581</v>
      </c>
      <c r="AM28" s="3">
        <v>288062</v>
      </c>
      <c r="AN28" s="3">
        <v>289748</v>
      </c>
      <c r="AO28" s="3">
        <v>291102</v>
      </c>
    </row>
    <row r="29" spans="1:41" x14ac:dyDescent="0.2">
      <c r="A29" s="125"/>
      <c r="B29" s="9">
        <v>20</v>
      </c>
      <c r="C29" s="3">
        <v>346703</v>
      </c>
      <c r="D29" s="3">
        <v>342429</v>
      </c>
      <c r="E29" s="3">
        <v>349166</v>
      </c>
      <c r="F29" s="3">
        <v>360869</v>
      </c>
      <c r="G29" s="3">
        <v>375093</v>
      </c>
      <c r="H29" s="3">
        <v>396649</v>
      </c>
      <c r="I29" s="3">
        <v>427612</v>
      </c>
      <c r="J29" s="3">
        <v>435635</v>
      </c>
      <c r="K29" s="3">
        <v>432676</v>
      </c>
      <c r="L29" s="3">
        <v>409236</v>
      </c>
      <c r="M29" s="3">
        <v>410138</v>
      </c>
      <c r="N29" s="3">
        <v>391697</v>
      </c>
      <c r="O29" s="3">
        <v>399163</v>
      </c>
      <c r="P29" s="3">
        <v>396632</v>
      </c>
      <c r="Q29" s="3">
        <v>405543</v>
      </c>
      <c r="R29" s="3">
        <v>422442</v>
      </c>
      <c r="S29" s="3">
        <v>404896</v>
      </c>
      <c r="T29" s="3">
        <v>388003</v>
      </c>
      <c r="U29" s="3">
        <v>363771</v>
      </c>
      <c r="V29" s="3">
        <v>349116</v>
      </c>
      <c r="W29" s="3">
        <v>315815</v>
      </c>
      <c r="X29" s="3">
        <v>318306</v>
      </c>
      <c r="Y29" s="3">
        <v>313860</v>
      </c>
      <c r="Z29" s="3">
        <v>310706</v>
      </c>
      <c r="AA29" s="3">
        <v>306800</v>
      </c>
      <c r="AB29" s="3">
        <v>302506</v>
      </c>
      <c r="AC29" s="3">
        <v>298837</v>
      </c>
      <c r="AD29" s="3">
        <v>296077</v>
      </c>
      <c r="AE29" s="3">
        <v>293458</v>
      </c>
      <c r="AF29" s="3">
        <v>291132</v>
      </c>
      <c r="AG29" s="3">
        <v>288680</v>
      </c>
      <c r="AH29" s="3">
        <v>286770</v>
      </c>
      <c r="AI29" s="3">
        <v>285293</v>
      </c>
      <c r="AJ29" s="3">
        <v>284544</v>
      </c>
      <c r="AK29" s="3">
        <v>284478</v>
      </c>
      <c r="AL29" s="3">
        <v>285263</v>
      </c>
      <c r="AM29" s="3">
        <v>286404</v>
      </c>
      <c r="AN29" s="3">
        <v>287879</v>
      </c>
      <c r="AO29" s="3">
        <v>289568</v>
      </c>
    </row>
    <row r="30" spans="1:41" x14ac:dyDescent="0.2">
      <c r="A30" s="125"/>
      <c r="B30" s="9">
        <v>21</v>
      </c>
      <c r="C30" s="3">
        <v>358705</v>
      </c>
      <c r="D30" s="3">
        <v>346473</v>
      </c>
      <c r="E30" s="3">
        <v>342222</v>
      </c>
      <c r="F30" s="3">
        <v>348986</v>
      </c>
      <c r="G30" s="3">
        <v>360698</v>
      </c>
      <c r="H30" s="3">
        <v>375876</v>
      </c>
      <c r="I30" s="3">
        <v>397798</v>
      </c>
      <c r="J30" s="3">
        <v>427997</v>
      </c>
      <c r="K30" s="3">
        <v>435634</v>
      </c>
      <c r="L30" s="3">
        <v>432550</v>
      </c>
      <c r="M30" s="3">
        <v>409056</v>
      </c>
      <c r="N30" s="3">
        <v>409902</v>
      </c>
      <c r="O30" s="3">
        <v>391489</v>
      </c>
      <c r="P30" s="3">
        <v>398945</v>
      </c>
      <c r="Q30" s="3">
        <v>396415</v>
      </c>
      <c r="R30" s="3">
        <v>405341</v>
      </c>
      <c r="S30" s="3">
        <v>422223</v>
      </c>
      <c r="T30" s="3">
        <v>404676</v>
      </c>
      <c r="U30" s="3">
        <v>387805</v>
      </c>
      <c r="V30" s="3">
        <v>363603</v>
      </c>
      <c r="W30" s="3">
        <v>348974</v>
      </c>
      <c r="X30" s="3">
        <v>315715</v>
      </c>
      <c r="Y30" s="3">
        <v>318211</v>
      </c>
      <c r="Z30" s="3">
        <v>313751</v>
      </c>
      <c r="AA30" s="3">
        <v>310615</v>
      </c>
      <c r="AB30" s="3">
        <v>306716</v>
      </c>
      <c r="AC30" s="3">
        <v>302425</v>
      </c>
      <c r="AD30" s="3">
        <v>298768</v>
      </c>
      <c r="AE30" s="3">
        <v>296020</v>
      </c>
      <c r="AF30" s="3">
        <v>293411</v>
      </c>
      <c r="AG30" s="3">
        <v>291080</v>
      </c>
      <c r="AH30" s="3">
        <v>288625</v>
      </c>
      <c r="AI30" s="3">
        <v>286726</v>
      </c>
      <c r="AJ30" s="3">
        <v>285248</v>
      </c>
      <c r="AK30" s="3">
        <v>284496</v>
      </c>
      <c r="AL30" s="3">
        <v>284434</v>
      </c>
      <c r="AM30" s="3">
        <v>285215</v>
      </c>
      <c r="AN30" s="3">
        <v>286352</v>
      </c>
      <c r="AO30" s="3">
        <v>287829</v>
      </c>
    </row>
    <row r="31" spans="1:41" x14ac:dyDescent="0.2">
      <c r="A31" s="125"/>
      <c r="B31" s="9">
        <v>22</v>
      </c>
      <c r="C31" s="3">
        <v>368295</v>
      </c>
      <c r="D31" s="3">
        <v>358466</v>
      </c>
      <c r="E31" s="3">
        <v>346247</v>
      </c>
      <c r="F31" s="3">
        <v>342028</v>
      </c>
      <c r="G31" s="3">
        <v>348824</v>
      </c>
      <c r="H31" s="3">
        <v>361499</v>
      </c>
      <c r="I31" s="3">
        <v>377056</v>
      </c>
      <c r="J31" s="3">
        <v>398216</v>
      </c>
      <c r="K31" s="3">
        <v>428012</v>
      </c>
      <c r="L31" s="3">
        <v>435524</v>
      </c>
      <c r="M31" s="3">
        <v>432388</v>
      </c>
      <c r="N31" s="3">
        <v>408855</v>
      </c>
      <c r="O31" s="3">
        <v>409669</v>
      </c>
      <c r="P31" s="3">
        <v>391285</v>
      </c>
      <c r="Q31" s="3">
        <v>398755</v>
      </c>
      <c r="R31" s="3">
        <v>396219</v>
      </c>
      <c r="S31" s="3">
        <v>405138</v>
      </c>
      <c r="T31" s="3">
        <v>422020</v>
      </c>
      <c r="U31" s="3">
        <v>404482</v>
      </c>
      <c r="V31" s="3">
        <v>387644</v>
      </c>
      <c r="W31" s="3">
        <v>363456</v>
      </c>
      <c r="X31" s="3">
        <v>348829</v>
      </c>
      <c r="Y31" s="3">
        <v>315614</v>
      </c>
      <c r="Z31" s="3">
        <v>318133</v>
      </c>
      <c r="AA31" s="3">
        <v>313660</v>
      </c>
      <c r="AB31" s="3">
        <v>310535</v>
      </c>
      <c r="AC31" s="3">
        <v>306638</v>
      </c>
      <c r="AD31" s="3">
        <v>302345</v>
      </c>
      <c r="AE31" s="3">
        <v>298690</v>
      </c>
      <c r="AF31" s="3">
        <v>295931</v>
      </c>
      <c r="AG31" s="3">
        <v>293324</v>
      </c>
      <c r="AH31" s="3">
        <v>290991</v>
      </c>
      <c r="AI31" s="3">
        <v>288540</v>
      </c>
      <c r="AJ31" s="3">
        <v>286647</v>
      </c>
      <c r="AK31" s="3">
        <v>285179</v>
      </c>
      <c r="AL31" s="3">
        <v>284433</v>
      </c>
      <c r="AM31" s="3">
        <v>284375</v>
      </c>
      <c r="AN31" s="3">
        <v>285160</v>
      </c>
      <c r="AO31" s="3">
        <v>286300</v>
      </c>
    </row>
    <row r="32" spans="1:41" x14ac:dyDescent="0.2">
      <c r="A32" s="125"/>
      <c r="B32" s="9">
        <v>23</v>
      </c>
      <c r="C32" s="3">
        <v>371632</v>
      </c>
      <c r="D32" s="3">
        <v>368105</v>
      </c>
      <c r="E32" s="3">
        <v>358291</v>
      </c>
      <c r="F32" s="3">
        <v>346088</v>
      </c>
      <c r="G32" s="3">
        <v>341947</v>
      </c>
      <c r="H32" s="3">
        <v>349741</v>
      </c>
      <c r="I32" s="3">
        <v>362789</v>
      </c>
      <c r="J32" s="3">
        <v>377559</v>
      </c>
      <c r="K32" s="3">
        <v>398344</v>
      </c>
      <c r="L32" s="3">
        <v>427947</v>
      </c>
      <c r="M32" s="3">
        <v>435406</v>
      </c>
      <c r="N32" s="3">
        <v>432233</v>
      </c>
      <c r="O32" s="3">
        <v>408701</v>
      </c>
      <c r="P32" s="3">
        <v>409519</v>
      </c>
      <c r="Q32" s="3">
        <v>391158</v>
      </c>
      <c r="R32" s="3">
        <v>398633</v>
      </c>
      <c r="S32" s="3">
        <v>396117</v>
      </c>
      <c r="T32" s="3">
        <v>405028</v>
      </c>
      <c r="U32" s="3">
        <v>421896</v>
      </c>
      <c r="V32" s="3">
        <v>404350</v>
      </c>
      <c r="W32" s="3">
        <v>387543</v>
      </c>
      <c r="X32" s="3">
        <v>363381</v>
      </c>
      <c r="Y32" s="3">
        <v>348773</v>
      </c>
      <c r="Z32" s="3">
        <v>315573</v>
      </c>
      <c r="AA32" s="3">
        <v>318118</v>
      </c>
      <c r="AB32" s="3">
        <v>313637</v>
      </c>
      <c r="AC32" s="3">
        <v>310519</v>
      </c>
      <c r="AD32" s="3">
        <v>306617</v>
      </c>
      <c r="AE32" s="3">
        <v>302318</v>
      </c>
      <c r="AF32" s="3">
        <v>298674</v>
      </c>
      <c r="AG32" s="3">
        <v>295924</v>
      </c>
      <c r="AH32" s="3">
        <v>293324</v>
      </c>
      <c r="AI32" s="3">
        <v>290992</v>
      </c>
      <c r="AJ32" s="3">
        <v>288545</v>
      </c>
      <c r="AK32" s="3">
        <v>286649</v>
      </c>
      <c r="AL32" s="3">
        <v>285184</v>
      </c>
      <c r="AM32" s="3">
        <v>284443</v>
      </c>
      <c r="AN32" s="3">
        <v>284388</v>
      </c>
      <c r="AO32" s="3">
        <v>285165</v>
      </c>
    </row>
    <row r="33" spans="1:41" x14ac:dyDescent="0.2">
      <c r="A33" s="125"/>
      <c r="B33" s="9">
        <v>24</v>
      </c>
      <c r="C33" s="3">
        <v>383096</v>
      </c>
      <c r="D33" s="3">
        <v>371425</v>
      </c>
      <c r="E33" s="3">
        <v>367919</v>
      </c>
      <c r="F33" s="3">
        <v>358157</v>
      </c>
      <c r="G33" s="3">
        <v>345990</v>
      </c>
      <c r="H33" s="3">
        <v>342834</v>
      </c>
      <c r="I33" s="3">
        <v>351014</v>
      </c>
      <c r="J33" s="3">
        <v>363313</v>
      </c>
      <c r="K33" s="3">
        <v>377684</v>
      </c>
      <c r="L33" s="3">
        <v>398332</v>
      </c>
      <c r="M33" s="3">
        <v>427824</v>
      </c>
      <c r="N33" s="3">
        <v>435235</v>
      </c>
      <c r="O33" s="3">
        <v>432067</v>
      </c>
      <c r="P33" s="3">
        <v>408543</v>
      </c>
      <c r="Q33" s="3">
        <v>409361</v>
      </c>
      <c r="R33" s="3">
        <v>391009</v>
      </c>
      <c r="S33" s="3">
        <v>398481</v>
      </c>
      <c r="T33" s="3">
        <v>395972</v>
      </c>
      <c r="U33" s="3">
        <v>404902</v>
      </c>
      <c r="V33" s="3">
        <v>421754</v>
      </c>
      <c r="W33" s="3">
        <v>404218</v>
      </c>
      <c r="X33" s="3">
        <v>387416</v>
      </c>
      <c r="Y33" s="3">
        <v>363290</v>
      </c>
      <c r="Z33" s="3">
        <v>348729</v>
      </c>
      <c r="AA33" s="3">
        <v>315533</v>
      </c>
      <c r="AB33" s="3">
        <v>318089</v>
      </c>
      <c r="AC33" s="3">
        <v>313618</v>
      </c>
      <c r="AD33" s="3">
        <v>310517</v>
      </c>
      <c r="AE33" s="3">
        <v>306620</v>
      </c>
      <c r="AF33" s="3">
        <v>302333</v>
      </c>
      <c r="AG33" s="3">
        <v>298691</v>
      </c>
      <c r="AH33" s="3">
        <v>295942</v>
      </c>
      <c r="AI33" s="3">
        <v>293353</v>
      </c>
      <c r="AJ33" s="3">
        <v>291021</v>
      </c>
      <c r="AK33" s="3">
        <v>288581</v>
      </c>
      <c r="AL33" s="3">
        <v>286683</v>
      </c>
      <c r="AM33" s="3">
        <v>285221</v>
      </c>
      <c r="AN33" s="3">
        <v>284479</v>
      </c>
      <c r="AO33" s="3">
        <v>284429</v>
      </c>
    </row>
    <row r="34" spans="1:41" x14ac:dyDescent="0.2">
      <c r="A34" s="125"/>
      <c r="B34" s="9">
        <v>25</v>
      </c>
      <c r="C34" s="3">
        <v>399849</v>
      </c>
      <c r="D34" s="3">
        <v>382900</v>
      </c>
      <c r="E34" s="3">
        <v>371279</v>
      </c>
      <c r="F34" s="3">
        <v>367793</v>
      </c>
      <c r="G34" s="3">
        <v>358072</v>
      </c>
      <c r="H34" s="3">
        <v>346984</v>
      </c>
      <c r="I34" s="3">
        <v>344249</v>
      </c>
      <c r="J34" s="3">
        <v>351626</v>
      </c>
      <c r="K34" s="3">
        <v>363521</v>
      </c>
      <c r="L34" s="3">
        <v>377752</v>
      </c>
      <c r="M34" s="3">
        <v>398341</v>
      </c>
      <c r="N34" s="3">
        <v>427740</v>
      </c>
      <c r="O34" s="3">
        <v>435126</v>
      </c>
      <c r="P34" s="3">
        <v>431976</v>
      </c>
      <c r="Q34" s="3">
        <v>408466</v>
      </c>
      <c r="R34" s="3">
        <v>409282</v>
      </c>
      <c r="S34" s="3">
        <v>390950</v>
      </c>
      <c r="T34" s="3">
        <v>398415</v>
      </c>
      <c r="U34" s="3">
        <v>395903</v>
      </c>
      <c r="V34" s="3">
        <v>404836</v>
      </c>
      <c r="W34" s="3">
        <v>421680</v>
      </c>
      <c r="X34" s="3">
        <v>404155</v>
      </c>
      <c r="Y34" s="3">
        <v>387360</v>
      </c>
      <c r="Z34" s="3">
        <v>363256</v>
      </c>
      <c r="AA34" s="3">
        <v>348727</v>
      </c>
      <c r="AB34" s="3">
        <v>315561</v>
      </c>
      <c r="AC34" s="3">
        <v>318133</v>
      </c>
      <c r="AD34" s="3">
        <v>313664</v>
      </c>
      <c r="AE34" s="3">
        <v>310583</v>
      </c>
      <c r="AF34" s="3">
        <v>306683</v>
      </c>
      <c r="AG34" s="3">
        <v>302398</v>
      </c>
      <c r="AH34" s="3">
        <v>298756</v>
      </c>
      <c r="AI34" s="3">
        <v>296008</v>
      </c>
      <c r="AJ34" s="3">
        <v>293432</v>
      </c>
      <c r="AK34" s="3">
        <v>291108</v>
      </c>
      <c r="AL34" s="3">
        <v>288670</v>
      </c>
      <c r="AM34" s="3">
        <v>286764</v>
      </c>
      <c r="AN34" s="3">
        <v>285310</v>
      </c>
      <c r="AO34" s="3">
        <v>284568</v>
      </c>
    </row>
    <row r="35" spans="1:41" x14ac:dyDescent="0.2">
      <c r="A35" s="125"/>
      <c r="B35" s="9">
        <v>26</v>
      </c>
      <c r="C35" s="3">
        <v>416335</v>
      </c>
      <c r="D35" s="3">
        <v>399680</v>
      </c>
      <c r="E35" s="3">
        <v>382764</v>
      </c>
      <c r="F35" s="3">
        <v>371175</v>
      </c>
      <c r="G35" s="3">
        <v>367749</v>
      </c>
      <c r="H35" s="3">
        <v>359131</v>
      </c>
      <c r="I35" s="3">
        <v>348499</v>
      </c>
      <c r="J35" s="3">
        <v>344936</v>
      </c>
      <c r="K35" s="3">
        <v>351886</v>
      </c>
      <c r="L35" s="3">
        <v>363624</v>
      </c>
      <c r="M35" s="3">
        <v>377757</v>
      </c>
      <c r="N35" s="3">
        <v>398290</v>
      </c>
      <c r="O35" s="3">
        <v>427619</v>
      </c>
      <c r="P35" s="3">
        <v>434997</v>
      </c>
      <c r="Q35" s="3">
        <v>431869</v>
      </c>
      <c r="R35" s="3">
        <v>408400</v>
      </c>
      <c r="S35" s="3">
        <v>409230</v>
      </c>
      <c r="T35" s="3">
        <v>390921</v>
      </c>
      <c r="U35" s="3">
        <v>398368</v>
      </c>
      <c r="V35" s="3">
        <v>395867</v>
      </c>
      <c r="W35" s="3">
        <v>404795</v>
      </c>
      <c r="X35" s="3">
        <v>421634</v>
      </c>
      <c r="Y35" s="3">
        <v>404112</v>
      </c>
      <c r="Z35" s="3">
        <v>387312</v>
      </c>
      <c r="AA35" s="3">
        <v>363243</v>
      </c>
      <c r="AB35" s="3">
        <v>348766</v>
      </c>
      <c r="AC35" s="3">
        <v>315623</v>
      </c>
      <c r="AD35" s="3">
        <v>318209</v>
      </c>
      <c r="AE35" s="3">
        <v>313724</v>
      </c>
      <c r="AF35" s="3">
        <v>310649</v>
      </c>
      <c r="AG35" s="3">
        <v>306752</v>
      </c>
      <c r="AH35" s="3">
        <v>302467</v>
      </c>
      <c r="AI35" s="3">
        <v>298836</v>
      </c>
      <c r="AJ35" s="3">
        <v>296072</v>
      </c>
      <c r="AK35" s="3">
        <v>293500</v>
      </c>
      <c r="AL35" s="3">
        <v>291174</v>
      </c>
      <c r="AM35" s="3">
        <v>288740</v>
      </c>
      <c r="AN35" s="3">
        <v>286835</v>
      </c>
      <c r="AO35" s="3">
        <v>285386</v>
      </c>
    </row>
    <row r="36" spans="1:41" x14ac:dyDescent="0.2">
      <c r="A36" s="125"/>
      <c r="B36" s="9">
        <v>27</v>
      </c>
      <c r="C36" s="3">
        <v>428685</v>
      </c>
      <c r="D36" s="3">
        <v>416111</v>
      </c>
      <c r="E36" s="3">
        <v>399498</v>
      </c>
      <c r="F36" s="3">
        <v>382656</v>
      </c>
      <c r="G36" s="3">
        <v>371127</v>
      </c>
      <c r="H36" s="3">
        <v>368818</v>
      </c>
      <c r="I36" s="3">
        <v>360623</v>
      </c>
      <c r="J36" s="3">
        <v>349174</v>
      </c>
      <c r="K36" s="3">
        <v>345217</v>
      </c>
      <c r="L36" s="3">
        <v>352026</v>
      </c>
      <c r="M36" s="3">
        <v>363690</v>
      </c>
      <c r="N36" s="3">
        <v>377746</v>
      </c>
      <c r="O36" s="3">
        <v>398253</v>
      </c>
      <c r="P36" s="3">
        <v>427572</v>
      </c>
      <c r="Q36" s="3">
        <v>434920</v>
      </c>
      <c r="R36" s="3">
        <v>431806</v>
      </c>
      <c r="S36" s="3">
        <v>408374</v>
      </c>
      <c r="T36" s="3">
        <v>409212</v>
      </c>
      <c r="U36" s="3">
        <v>390926</v>
      </c>
      <c r="V36" s="3">
        <v>398355</v>
      </c>
      <c r="W36" s="3">
        <v>395860</v>
      </c>
      <c r="X36" s="3">
        <v>404790</v>
      </c>
      <c r="Y36" s="3">
        <v>421641</v>
      </c>
      <c r="Z36" s="3">
        <v>404145</v>
      </c>
      <c r="AA36" s="3">
        <v>387354</v>
      </c>
      <c r="AB36" s="3">
        <v>363286</v>
      </c>
      <c r="AC36" s="3">
        <v>348845</v>
      </c>
      <c r="AD36" s="3">
        <v>315714</v>
      </c>
      <c r="AE36" s="3">
        <v>318307</v>
      </c>
      <c r="AF36" s="3">
        <v>313823</v>
      </c>
      <c r="AG36" s="3">
        <v>310770</v>
      </c>
      <c r="AH36" s="3">
        <v>306888</v>
      </c>
      <c r="AI36" s="3">
        <v>302607</v>
      </c>
      <c r="AJ36" s="3">
        <v>298997</v>
      </c>
      <c r="AK36" s="3">
        <v>296235</v>
      </c>
      <c r="AL36" s="3">
        <v>293669</v>
      </c>
      <c r="AM36" s="3">
        <v>291363</v>
      </c>
      <c r="AN36" s="3">
        <v>288928</v>
      </c>
      <c r="AO36" s="3">
        <v>287032</v>
      </c>
    </row>
    <row r="37" spans="1:41" x14ac:dyDescent="0.2">
      <c r="A37" s="125"/>
      <c r="B37" s="9">
        <v>28</v>
      </c>
      <c r="C37" s="3">
        <v>456199</v>
      </c>
      <c r="D37" s="3">
        <v>428443</v>
      </c>
      <c r="E37" s="3">
        <v>415934</v>
      </c>
      <c r="F37" s="3">
        <v>399399</v>
      </c>
      <c r="G37" s="3">
        <v>382590</v>
      </c>
      <c r="H37" s="3">
        <v>372203</v>
      </c>
      <c r="I37" s="3">
        <v>370308</v>
      </c>
      <c r="J37" s="3">
        <v>361285</v>
      </c>
      <c r="K37" s="3">
        <v>349443</v>
      </c>
      <c r="L37" s="3">
        <v>345360</v>
      </c>
      <c r="M37" s="3">
        <v>352103</v>
      </c>
      <c r="N37" s="3">
        <v>363727</v>
      </c>
      <c r="O37" s="3">
        <v>377753</v>
      </c>
      <c r="P37" s="3">
        <v>398232</v>
      </c>
      <c r="Q37" s="3">
        <v>427556</v>
      </c>
      <c r="R37" s="3">
        <v>434872</v>
      </c>
      <c r="S37" s="3">
        <v>431729</v>
      </c>
      <c r="T37" s="3">
        <v>408338</v>
      </c>
      <c r="U37" s="3">
        <v>409208</v>
      </c>
      <c r="V37" s="3">
        <v>390944</v>
      </c>
      <c r="W37" s="3">
        <v>398369</v>
      </c>
      <c r="X37" s="3">
        <v>395889</v>
      </c>
      <c r="Y37" s="3">
        <v>404789</v>
      </c>
      <c r="Z37" s="3">
        <v>421644</v>
      </c>
      <c r="AA37" s="3">
        <v>404179</v>
      </c>
      <c r="AB37" s="3">
        <v>387389</v>
      </c>
      <c r="AC37" s="3">
        <v>363345</v>
      </c>
      <c r="AD37" s="3">
        <v>348929</v>
      </c>
      <c r="AE37" s="3">
        <v>315818</v>
      </c>
      <c r="AF37" s="3">
        <v>318430</v>
      </c>
      <c r="AG37" s="3">
        <v>313942</v>
      </c>
      <c r="AH37" s="3">
        <v>310902</v>
      </c>
      <c r="AI37" s="3">
        <v>307013</v>
      </c>
      <c r="AJ37" s="3">
        <v>302722</v>
      </c>
      <c r="AK37" s="3">
        <v>299114</v>
      </c>
      <c r="AL37" s="3">
        <v>296359</v>
      </c>
      <c r="AM37" s="3">
        <v>293789</v>
      </c>
      <c r="AN37" s="3">
        <v>291487</v>
      </c>
      <c r="AO37" s="3">
        <v>289062</v>
      </c>
    </row>
    <row r="38" spans="1:41" x14ac:dyDescent="0.2">
      <c r="A38" s="125"/>
      <c r="B38" s="9">
        <v>29</v>
      </c>
      <c r="C38" s="3">
        <v>475799</v>
      </c>
      <c r="D38" s="3">
        <v>455933</v>
      </c>
      <c r="E38" s="3">
        <v>428226</v>
      </c>
      <c r="F38" s="3">
        <v>415785</v>
      </c>
      <c r="G38" s="3">
        <v>399349</v>
      </c>
      <c r="H38" s="3">
        <v>383636</v>
      </c>
      <c r="I38" s="3">
        <v>373700</v>
      </c>
      <c r="J38" s="3">
        <v>371005</v>
      </c>
      <c r="K38" s="3">
        <v>361576</v>
      </c>
      <c r="L38" s="3">
        <v>349605</v>
      </c>
      <c r="M38" s="3">
        <v>345466</v>
      </c>
      <c r="N38" s="3">
        <v>352136</v>
      </c>
      <c r="O38" s="3">
        <v>363723</v>
      </c>
      <c r="P38" s="3">
        <v>377755</v>
      </c>
      <c r="Q38" s="3">
        <v>398185</v>
      </c>
      <c r="R38" s="3">
        <v>427539</v>
      </c>
      <c r="S38" s="3">
        <v>434841</v>
      </c>
      <c r="T38" s="3">
        <v>431686</v>
      </c>
      <c r="U38" s="3">
        <v>408306</v>
      </c>
      <c r="V38" s="3">
        <v>409193</v>
      </c>
      <c r="W38" s="3">
        <v>390961</v>
      </c>
      <c r="X38" s="3">
        <v>398398</v>
      </c>
      <c r="Y38" s="3">
        <v>395913</v>
      </c>
      <c r="Z38" s="3">
        <v>404809</v>
      </c>
      <c r="AA38" s="3">
        <v>421652</v>
      </c>
      <c r="AB38" s="3">
        <v>404219</v>
      </c>
      <c r="AC38" s="3">
        <v>387441</v>
      </c>
      <c r="AD38" s="3">
        <v>363410</v>
      </c>
      <c r="AE38" s="3">
        <v>349041</v>
      </c>
      <c r="AF38" s="3">
        <v>315942</v>
      </c>
      <c r="AG38" s="3">
        <v>318562</v>
      </c>
      <c r="AH38" s="3">
        <v>314075</v>
      </c>
      <c r="AI38" s="3">
        <v>311043</v>
      </c>
      <c r="AJ38" s="3">
        <v>307186</v>
      </c>
      <c r="AK38" s="3">
        <v>302894</v>
      </c>
      <c r="AL38" s="3">
        <v>299292</v>
      </c>
      <c r="AM38" s="3">
        <v>296537</v>
      </c>
      <c r="AN38" s="3">
        <v>293981</v>
      </c>
      <c r="AO38" s="3">
        <v>291671</v>
      </c>
    </row>
    <row r="39" spans="1:41" x14ac:dyDescent="0.2">
      <c r="A39" s="125"/>
      <c r="B39" s="9">
        <v>30</v>
      </c>
      <c r="C39" s="3">
        <v>494880</v>
      </c>
      <c r="D39" s="3">
        <v>475470</v>
      </c>
      <c r="E39" s="3">
        <v>455701</v>
      </c>
      <c r="F39" s="3">
        <v>428071</v>
      </c>
      <c r="G39" s="3">
        <v>415701</v>
      </c>
      <c r="H39" s="3">
        <v>400636</v>
      </c>
      <c r="I39" s="3">
        <v>385443</v>
      </c>
      <c r="J39" s="3">
        <v>374517</v>
      </c>
      <c r="K39" s="3">
        <v>371355</v>
      </c>
      <c r="L39" s="3">
        <v>361740</v>
      </c>
      <c r="M39" s="3">
        <v>349706</v>
      </c>
      <c r="N39" s="3">
        <v>345540</v>
      </c>
      <c r="O39" s="3">
        <v>352201</v>
      </c>
      <c r="P39" s="3">
        <v>363775</v>
      </c>
      <c r="Q39" s="3">
        <v>377803</v>
      </c>
      <c r="R39" s="3">
        <v>398167</v>
      </c>
      <c r="S39" s="3">
        <v>427529</v>
      </c>
      <c r="T39" s="3">
        <v>434812</v>
      </c>
      <c r="U39" s="3">
        <v>431678</v>
      </c>
      <c r="V39" s="3">
        <v>408324</v>
      </c>
      <c r="W39" s="3">
        <v>409234</v>
      </c>
      <c r="X39" s="3">
        <v>391014</v>
      </c>
      <c r="Y39" s="3">
        <v>398463</v>
      </c>
      <c r="Z39" s="3">
        <v>395989</v>
      </c>
      <c r="AA39" s="3">
        <v>404866</v>
      </c>
      <c r="AB39" s="3">
        <v>421722</v>
      </c>
      <c r="AC39" s="3">
        <v>404303</v>
      </c>
      <c r="AD39" s="3">
        <v>387537</v>
      </c>
      <c r="AE39" s="3">
        <v>363510</v>
      </c>
      <c r="AF39" s="3">
        <v>349193</v>
      </c>
      <c r="AG39" s="3">
        <v>316122</v>
      </c>
      <c r="AH39" s="3">
        <v>318735</v>
      </c>
      <c r="AI39" s="3">
        <v>314251</v>
      </c>
      <c r="AJ39" s="3">
        <v>311222</v>
      </c>
      <c r="AK39" s="3">
        <v>307376</v>
      </c>
      <c r="AL39" s="3">
        <v>303091</v>
      </c>
      <c r="AM39" s="3">
        <v>299504</v>
      </c>
      <c r="AN39" s="3">
        <v>296747</v>
      </c>
      <c r="AO39" s="3">
        <v>294203</v>
      </c>
    </row>
    <row r="40" spans="1:41" x14ac:dyDescent="0.2">
      <c r="A40" s="125"/>
      <c r="B40" s="9">
        <v>31</v>
      </c>
      <c r="C40" s="3">
        <v>525352</v>
      </c>
      <c r="D40" s="3">
        <v>494548</v>
      </c>
      <c r="E40" s="3">
        <v>475201</v>
      </c>
      <c r="F40" s="3">
        <v>455499</v>
      </c>
      <c r="G40" s="3">
        <v>427945</v>
      </c>
      <c r="H40" s="3">
        <v>417138</v>
      </c>
      <c r="I40" s="3">
        <v>402698</v>
      </c>
      <c r="J40" s="3">
        <v>386366</v>
      </c>
      <c r="K40" s="3">
        <v>374909</v>
      </c>
      <c r="L40" s="3">
        <v>371567</v>
      </c>
      <c r="M40" s="3">
        <v>361839</v>
      </c>
      <c r="N40" s="3">
        <v>349761</v>
      </c>
      <c r="O40" s="3">
        <v>345584</v>
      </c>
      <c r="P40" s="3">
        <v>352235</v>
      </c>
      <c r="Q40" s="3">
        <v>363824</v>
      </c>
      <c r="R40" s="3">
        <v>377861</v>
      </c>
      <c r="S40" s="3">
        <v>398183</v>
      </c>
      <c r="T40" s="3">
        <v>427519</v>
      </c>
      <c r="U40" s="3">
        <v>434778</v>
      </c>
      <c r="V40" s="3">
        <v>431635</v>
      </c>
      <c r="W40" s="3">
        <v>408315</v>
      </c>
      <c r="X40" s="3">
        <v>409251</v>
      </c>
      <c r="Y40" s="3">
        <v>391056</v>
      </c>
      <c r="Z40" s="3">
        <v>398499</v>
      </c>
      <c r="AA40" s="3">
        <v>396025</v>
      </c>
      <c r="AB40" s="3">
        <v>404889</v>
      </c>
      <c r="AC40" s="3">
        <v>421746</v>
      </c>
      <c r="AD40" s="3">
        <v>404347</v>
      </c>
      <c r="AE40" s="3">
        <v>387614</v>
      </c>
      <c r="AF40" s="3">
        <v>363600</v>
      </c>
      <c r="AG40" s="3">
        <v>349340</v>
      </c>
      <c r="AH40" s="3">
        <v>316303</v>
      </c>
      <c r="AI40" s="3">
        <v>318959</v>
      </c>
      <c r="AJ40" s="3">
        <v>314484</v>
      </c>
      <c r="AK40" s="3">
        <v>311462</v>
      </c>
      <c r="AL40" s="3">
        <v>307620</v>
      </c>
      <c r="AM40" s="3">
        <v>303339</v>
      </c>
      <c r="AN40" s="3">
        <v>299755</v>
      </c>
      <c r="AO40" s="3">
        <v>297005</v>
      </c>
    </row>
    <row r="41" spans="1:41" x14ac:dyDescent="0.2">
      <c r="A41" s="125"/>
      <c r="B41" s="9">
        <v>32</v>
      </c>
      <c r="C41" s="3">
        <v>537882</v>
      </c>
      <c r="D41" s="3">
        <v>524924</v>
      </c>
      <c r="E41" s="3">
        <v>494203</v>
      </c>
      <c r="F41" s="3">
        <v>474973</v>
      </c>
      <c r="G41" s="3">
        <v>455356</v>
      </c>
      <c r="H41" s="3">
        <v>429346</v>
      </c>
      <c r="I41" s="3">
        <v>419127</v>
      </c>
      <c r="J41" s="3">
        <v>403600</v>
      </c>
      <c r="K41" s="3">
        <v>386706</v>
      </c>
      <c r="L41" s="3">
        <v>375103</v>
      </c>
      <c r="M41" s="3">
        <v>371662</v>
      </c>
      <c r="N41" s="3">
        <v>361872</v>
      </c>
      <c r="O41" s="3">
        <v>349784</v>
      </c>
      <c r="P41" s="3">
        <v>345626</v>
      </c>
      <c r="Q41" s="3">
        <v>352282</v>
      </c>
      <c r="R41" s="3">
        <v>363860</v>
      </c>
      <c r="S41" s="3">
        <v>377899</v>
      </c>
      <c r="T41" s="3">
        <v>398211</v>
      </c>
      <c r="U41" s="3">
        <v>427510</v>
      </c>
      <c r="V41" s="3">
        <v>434769</v>
      </c>
      <c r="W41" s="3">
        <v>431617</v>
      </c>
      <c r="X41" s="3">
        <v>408332</v>
      </c>
      <c r="Y41" s="3">
        <v>409260</v>
      </c>
      <c r="Z41" s="3">
        <v>391101</v>
      </c>
      <c r="AA41" s="3">
        <v>398556</v>
      </c>
      <c r="AB41" s="3">
        <v>396082</v>
      </c>
      <c r="AC41" s="3">
        <v>404946</v>
      </c>
      <c r="AD41" s="3">
        <v>421772</v>
      </c>
      <c r="AE41" s="3">
        <v>404395</v>
      </c>
      <c r="AF41" s="3">
        <v>387694</v>
      </c>
      <c r="AG41" s="3">
        <v>363680</v>
      </c>
      <c r="AH41" s="3">
        <v>349453</v>
      </c>
      <c r="AI41" s="3">
        <v>316438</v>
      </c>
      <c r="AJ41" s="3">
        <v>319108</v>
      </c>
      <c r="AK41" s="3">
        <v>314643</v>
      </c>
      <c r="AL41" s="3">
        <v>311632</v>
      </c>
      <c r="AM41" s="3">
        <v>307795</v>
      </c>
      <c r="AN41" s="3">
        <v>303526</v>
      </c>
      <c r="AO41" s="3">
        <v>299948</v>
      </c>
    </row>
    <row r="42" spans="1:41" x14ac:dyDescent="0.2">
      <c r="A42" s="125"/>
      <c r="B42" s="9">
        <v>33</v>
      </c>
      <c r="C42" s="3">
        <v>541694</v>
      </c>
      <c r="D42" s="3">
        <v>537390</v>
      </c>
      <c r="E42" s="3">
        <v>524486</v>
      </c>
      <c r="F42" s="3">
        <v>493871</v>
      </c>
      <c r="G42" s="3">
        <v>474759</v>
      </c>
      <c r="H42" s="3">
        <v>456689</v>
      </c>
      <c r="I42" s="3">
        <v>431292</v>
      </c>
      <c r="J42" s="3">
        <v>419958</v>
      </c>
      <c r="K42" s="3">
        <v>403878</v>
      </c>
      <c r="L42" s="3">
        <v>386826</v>
      </c>
      <c r="M42" s="3">
        <v>375158</v>
      </c>
      <c r="N42" s="3">
        <v>371668</v>
      </c>
      <c r="O42" s="3">
        <v>361875</v>
      </c>
      <c r="P42" s="3">
        <v>349821</v>
      </c>
      <c r="Q42" s="3">
        <v>345687</v>
      </c>
      <c r="R42" s="3">
        <v>352323</v>
      </c>
      <c r="S42" s="3">
        <v>363890</v>
      </c>
      <c r="T42" s="3">
        <v>377925</v>
      </c>
      <c r="U42" s="3">
        <v>398206</v>
      </c>
      <c r="V42" s="3">
        <v>427473</v>
      </c>
      <c r="W42" s="3">
        <v>434748</v>
      </c>
      <c r="X42" s="3">
        <v>431573</v>
      </c>
      <c r="Y42" s="3">
        <v>408330</v>
      </c>
      <c r="Z42" s="3">
        <v>409271</v>
      </c>
      <c r="AA42" s="3">
        <v>391116</v>
      </c>
      <c r="AB42" s="3">
        <v>398557</v>
      </c>
      <c r="AC42" s="3">
        <v>396087</v>
      </c>
      <c r="AD42" s="3">
        <v>404980</v>
      </c>
      <c r="AE42" s="3">
        <v>421809</v>
      </c>
      <c r="AF42" s="3">
        <v>404435</v>
      </c>
      <c r="AG42" s="3">
        <v>387769</v>
      </c>
      <c r="AH42" s="3">
        <v>363813</v>
      </c>
      <c r="AI42" s="3">
        <v>349600</v>
      </c>
      <c r="AJ42" s="3">
        <v>316606</v>
      </c>
      <c r="AK42" s="3">
        <v>319295</v>
      </c>
      <c r="AL42" s="3">
        <v>314832</v>
      </c>
      <c r="AM42" s="3">
        <v>311838</v>
      </c>
      <c r="AN42" s="3">
        <v>307998</v>
      </c>
      <c r="AO42" s="3">
        <v>303740</v>
      </c>
    </row>
    <row r="43" spans="1:41" x14ac:dyDescent="0.2">
      <c r="A43" s="125"/>
      <c r="B43" s="9">
        <v>34</v>
      </c>
      <c r="C43" s="3">
        <v>557329</v>
      </c>
      <c r="D43" s="3">
        <v>541123</v>
      </c>
      <c r="E43" s="3">
        <v>536883</v>
      </c>
      <c r="F43" s="3">
        <v>524060</v>
      </c>
      <c r="G43" s="3">
        <v>493567</v>
      </c>
      <c r="H43" s="3">
        <v>476001</v>
      </c>
      <c r="I43" s="3">
        <v>458550</v>
      </c>
      <c r="J43" s="3">
        <v>432050</v>
      </c>
      <c r="K43" s="3">
        <v>420184</v>
      </c>
      <c r="L43" s="3">
        <v>403928</v>
      </c>
      <c r="M43" s="3">
        <v>386794</v>
      </c>
      <c r="N43" s="3">
        <v>375090</v>
      </c>
      <c r="O43" s="3">
        <v>371584</v>
      </c>
      <c r="P43" s="3">
        <v>361820</v>
      </c>
      <c r="Q43" s="3">
        <v>349796</v>
      </c>
      <c r="R43" s="3">
        <v>345697</v>
      </c>
      <c r="S43" s="3">
        <v>352331</v>
      </c>
      <c r="T43" s="3">
        <v>363871</v>
      </c>
      <c r="U43" s="3">
        <v>377909</v>
      </c>
      <c r="V43" s="3">
        <v>398139</v>
      </c>
      <c r="W43" s="3">
        <v>427378</v>
      </c>
      <c r="X43" s="3">
        <v>434661</v>
      </c>
      <c r="Y43" s="3">
        <v>431482</v>
      </c>
      <c r="Z43" s="3">
        <v>408286</v>
      </c>
      <c r="AA43" s="3">
        <v>409241</v>
      </c>
      <c r="AB43" s="3">
        <v>391117</v>
      </c>
      <c r="AC43" s="3">
        <v>398551</v>
      </c>
      <c r="AD43" s="3">
        <v>396100</v>
      </c>
      <c r="AE43" s="3">
        <v>404955</v>
      </c>
      <c r="AF43" s="3">
        <v>421793</v>
      </c>
      <c r="AG43" s="3">
        <v>404449</v>
      </c>
      <c r="AH43" s="3">
        <v>387771</v>
      </c>
      <c r="AI43" s="3">
        <v>363872</v>
      </c>
      <c r="AJ43" s="3">
        <v>349699</v>
      </c>
      <c r="AK43" s="3">
        <v>316735</v>
      </c>
      <c r="AL43" s="3">
        <v>319447</v>
      </c>
      <c r="AM43" s="3">
        <v>314994</v>
      </c>
      <c r="AN43" s="3">
        <v>312015</v>
      </c>
      <c r="AO43" s="3">
        <v>308171</v>
      </c>
    </row>
    <row r="44" spans="1:41" x14ac:dyDescent="0.2">
      <c r="A44" s="125"/>
      <c r="B44" s="9">
        <v>35</v>
      </c>
      <c r="C44" s="3">
        <v>567085</v>
      </c>
      <c r="D44" s="3">
        <v>556719</v>
      </c>
      <c r="E44" s="3">
        <v>540579</v>
      </c>
      <c r="F44" s="3">
        <v>536396</v>
      </c>
      <c r="G44" s="3">
        <v>523657</v>
      </c>
      <c r="H44" s="3">
        <v>494865</v>
      </c>
      <c r="I44" s="3">
        <v>477995</v>
      </c>
      <c r="J44" s="3">
        <v>459361</v>
      </c>
      <c r="K44" s="3">
        <v>432291</v>
      </c>
      <c r="L44" s="3">
        <v>420238</v>
      </c>
      <c r="M44" s="3">
        <v>403896</v>
      </c>
      <c r="N44" s="3">
        <v>386696</v>
      </c>
      <c r="O44" s="3">
        <v>375003</v>
      </c>
      <c r="P44" s="3">
        <v>371512</v>
      </c>
      <c r="Q44" s="3">
        <v>361756</v>
      </c>
      <c r="R44" s="3">
        <v>349761</v>
      </c>
      <c r="S44" s="3">
        <v>345658</v>
      </c>
      <c r="T44" s="3">
        <v>352295</v>
      </c>
      <c r="U44" s="3">
        <v>363860</v>
      </c>
      <c r="V44" s="3">
        <v>377902</v>
      </c>
      <c r="W44" s="3">
        <v>398103</v>
      </c>
      <c r="X44" s="3">
        <v>427306</v>
      </c>
      <c r="Y44" s="3">
        <v>434582</v>
      </c>
      <c r="Z44" s="3">
        <v>431387</v>
      </c>
      <c r="AA44" s="3">
        <v>408230</v>
      </c>
      <c r="AB44" s="3">
        <v>409204</v>
      </c>
      <c r="AC44" s="3">
        <v>391115</v>
      </c>
      <c r="AD44" s="3">
        <v>398528</v>
      </c>
      <c r="AE44" s="3">
        <v>396092</v>
      </c>
      <c r="AF44" s="3">
        <v>404938</v>
      </c>
      <c r="AG44" s="3">
        <v>421761</v>
      </c>
      <c r="AH44" s="3">
        <v>404460</v>
      </c>
      <c r="AI44" s="3">
        <v>387790</v>
      </c>
      <c r="AJ44" s="3">
        <v>363916</v>
      </c>
      <c r="AK44" s="3">
        <v>349764</v>
      </c>
      <c r="AL44" s="3">
        <v>316845</v>
      </c>
      <c r="AM44" s="3">
        <v>319523</v>
      </c>
      <c r="AN44" s="3">
        <v>315084</v>
      </c>
      <c r="AO44" s="3">
        <v>312120</v>
      </c>
    </row>
    <row r="45" spans="1:41" x14ac:dyDescent="0.2">
      <c r="A45" s="125"/>
      <c r="B45" s="9">
        <v>36</v>
      </c>
      <c r="C45" s="3">
        <v>593149</v>
      </c>
      <c r="D45" s="3">
        <v>566451</v>
      </c>
      <c r="E45" s="3">
        <v>556187</v>
      </c>
      <c r="F45" s="3">
        <v>540121</v>
      </c>
      <c r="G45" s="3">
        <v>536008</v>
      </c>
      <c r="H45" s="3">
        <v>525074</v>
      </c>
      <c r="I45" s="3">
        <v>496998</v>
      </c>
      <c r="J45" s="3">
        <v>478802</v>
      </c>
      <c r="K45" s="3">
        <v>459578</v>
      </c>
      <c r="L45" s="3">
        <v>432342</v>
      </c>
      <c r="M45" s="3">
        <v>420203</v>
      </c>
      <c r="N45" s="3">
        <v>403819</v>
      </c>
      <c r="O45" s="3">
        <v>386602</v>
      </c>
      <c r="P45" s="3">
        <v>374933</v>
      </c>
      <c r="Q45" s="3">
        <v>371474</v>
      </c>
      <c r="R45" s="3">
        <v>361746</v>
      </c>
      <c r="S45" s="3">
        <v>349764</v>
      </c>
      <c r="T45" s="3">
        <v>345687</v>
      </c>
      <c r="U45" s="3">
        <v>352308</v>
      </c>
      <c r="V45" s="3">
        <v>363849</v>
      </c>
      <c r="W45" s="3">
        <v>377871</v>
      </c>
      <c r="X45" s="3">
        <v>398049</v>
      </c>
      <c r="Y45" s="3">
        <v>427242</v>
      </c>
      <c r="Z45" s="3">
        <v>434520</v>
      </c>
      <c r="AA45" s="3">
        <v>431307</v>
      </c>
      <c r="AB45" s="3">
        <v>408195</v>
      </c>
      <c r="AC45" s="3">
        <v>409165</v>
      </c>
      <c r="AD45" s="3">
        <v>391097</v>
      </c>
      <c r="AE45" s="3">
        <v>398519</v>
      </c>
      <c r="AF45" s="3">
        <v>396074</v>
      </c>
      <c r="AG45" s="3">
        <v>404900</v>
      </c>
      <c r="AH45" s="3">
        <v>421734</v>
      </c>
      <c r="AI45" s="3">
        <v>404456</v>
      </c>
      <c r="AJ45" s="3">
        <v>387802</v>
      </c>
      <c r="AK45" s="3">
        <v>363973</v>
      </c>
      <c r="AL45" s="3">
        <v>349857</v>
      </c>
      <c r="AM45" s="3">
        <v>317007</v>
      </c>
      <c r="AN45" s="3">
        <v>319660</v>
      </c>
      <c r="AO45" s="3">
        <v>315243</v>
      </c>
    </row>
    <row r="46" spans="1:41" x14ac:dyDescent="0.2">
      <c r="A46" s="125"/>
      <c r="B46" s="9">
        <v>37</v>
      </c>
      <c r="C46" s="3">
        <v>628579</v>
      </c>
      <c r="D46" s="3">
        <v>592357</v>
      </c>
      <c r="E46" s="3">
        <v>565747</v>
      </c>
      <c r="F46" s="3">
        <v>555567</v>
      </c>
      <c r="G46" s="3">
        <v>539624</v>
      </c>
      <c r="H46" s="3">
        <v>537257</v>
      </c>
      <c r="I46" s="3">
        <v>527034</v>
      </c>
      <c r="J46" s="3">
        <v>497715</v>
      </c>
      <c r="K46" s="3">
        <v>478912</v>
      </c>
      <c r="L46" s="3">
        <v>459496</v>
      </c>
      <c r="M46" s="3">
        <v>432153</v>
      </c>
      <c r="N46" s="3">
        <v>419954</v>
      </c>
      <c r="O46" s="3">
        <v>403595</v>
      </c>
      <c r="P46" s="3">
        <v>386432</v>
      </c>
      <c r="Q46" s="3">
        <v>374764</v>
      </c>
      <c r="R46" s="3">
        <v>371335</v>
      </c>
      <c r="S46" s="3">
        <v>361635</v>
      </c>
      <c r="T46" s="3">
        <v>349662</v>
      </c>
      <c r="U46" s="3">
        <v>345605</v>
      </c>
      <c r="V46" s="3">
        <v>352235</v>
      </c>
      <c r="W46" s="3">
        <v>363750</v>
      </c>
      <c r="X46" s="3">
        <v>377781</v>
      </c>
      <c r="Y46" s="3">
        <v>397922</v>
      </c>
      <c r="Z46" s="3">
        <v>427061</v>
      </c>
      <c r="AA46" s="3">
        <v>434340</v>
      </c>
      <c r="AB46" s="3">
        <v>431126</v>
      </c>
      <c r="AC46" s="3">
        <v>408058</v>
      </c>
      <c r="AD46" s="3">
        <v>409037</v>
      </c>
      <c r="AE46" s="3">
        <v>391012</v>
      </c>
      <c r="AF46" s="3">
        <v>398437</v>
      </c>
      <c r="AG46" s="3">
        <v>396008</v>
      </c>
      <c r="AH46" s="3">
        <v>404803</v>
      </c>
      <c r="AI46" s="3">
        <v>421623</v>
      </c>
      <c r="AJ46" s="3">
        <v>404384</v>
      </c>
      <c r="AK46" s="3">
        <v>387761</v>
      </c>
      <c r="AL46" s="3">
        <v>363950</v>
      </c>
      <c r="AM46" s="3">
        <v>349860</v>
      </c>
      <c r="AN46" s="3">
        <v>317073</v>
      </c>
      <c r="AO46" s="3">
        <v>319727</v>
      </c>
    </row>
    <row r="47" spans="1:41" x14ac:dyDescent="0.2">
      <c r="A47" s="125"/>
      <c r="B47" s="9">
        <v>38</v>
      </c>
      <c r="C47" s="3">
        <v>648158</v>
      </c>
      <c r="D47" s="3">
        <v>627665</v>
      </c>
      <c r="E47" s="3">
        <v>591545</v>
      </c>
      <c r="F47" s="3">
        <v>565052</v>
      </c>
      <c r="G47" s="3">
        <v>554978</v>
      </c>
      <c r="H47" s="3">
        <v>540836</v>
      </c>
      <c r="I47" s="3">
        <v>539117</v>
      </c>
      <c r="J47" s="3">
        <v>527615</v>
      </c>
      <c r="K47" s="3">
        <v>497677</v>
      </c>
      <c r="L47" s="3">
        <v>478664</v>
      </c>
      <c r="M47" s="3">
        <v>459195</v>
      </c>
      <c r="N47" s="3">
        <v>431839</v>
      </c>
      <c r="O47" s="3">
        <v>419630</v>
      </c>
      <c r="P47" s="3">
        <v>403314</v>
      </c>
      <c r="Q47" s="3">
        <v>386191</v>
      </c>
      <c r="R47" s="3">
        <v>374545</v>
      </c>
      <c r="S47" s="3">
        <v>371114</v>
      </c>
      <c r="T47" s="3">
        <v>361445</v>
      </c>
      <c r="U47" s="3">
        <v>349499</v>
      </c>
      <c r="V47" s="3">
        <v>345464</v>
      </c>
      <c r="W47" s="3">
        <v>352075</v>
      </c>
      <c r="X47" s="3">
        <v>363580</v>
      </c>
      <c r="Y47" s="3">
        <v>377576</v>
      </c>
      <c r="Z47" s="3">
        <v>397687</v>
      </c>
      <c r="AA47" s="3">
        <v>426822</v>
      </c>
      <c r="AB47" s="3">
        <v>434080</v>
      </c>
      <c r="AC47" s="3">
        <v>430874</v>
      </c>
      <c r="AD47" s="3">
        <v>407846</v>
      </c>
      <c r="AE47" s="3">
        <v>408827</v>
      </c>
      <c r="AF47" s="3">
        <v>390841</v>
      </c>
      <c r="AG47" s="3">
        <v>398248</v>
      </c>
      <c r="AH47" s="3">
        <v>395835</v>
      </c>
      <c r="AI47" s="3">
        <v>404628</v>
      </c>
      <c r="AJ47" s="3">
        <v>421418</v>
      </c>
      <c r="AK47" s="3">
        <v>404200</v>
      </c>
      <c r="AL47" s="3">
        <v>387604</v>
      </c>
      <c r="AM47" s="3">
        <v>363826</v>
      </c>
      <c r="AN47" s="3">
        <v>349768</v>
      </c>
      <c r="AO47" s="3">
        <v>317072</v>
      </c>
    </row>
    <row r="48" spans="1:41" x14ac:dyDescent="0.2">
      <c r="A48" s="125"/>
      <c r="B48" s="9">
        <v>39</v>
      </c>
      <c r="C48" s="3">
        <v>666960</v>
      </c>
      <c r="D48" s="3">
        <v>647132</v>
      </c>
      <c r="E48" s="3">
        <v>626757</v>
      </c>
      <c r="F48" s="3">
        <v>590773</v>
      </c>
      <c r="G48" s="3">
        <v>564396</v>
      </c>
      <c r="H48" s="3">
        <v>556095</v>
      </c>
      <c r="I48" s="3">
        <v>542685</v>
      </c>
      <c r="J48" s="3">
        <v>539649</v>
      </c>
      <c r="K48" s="3">
        <v>527543</v>
      </c>
      <c r="L48" s="3">
        <v>497422</v>
      </c>
      <c r="M48" s="3">
        <v>478316</v>
      </c>
      <c r="N48" s="3">
        <v>458823</v>
      </c>
      <c r="O48" s="3">
        <v>431518</v>
      </c>
      <c r="P48" s="3">
        <v>419309</v>
      </c>
      <c r="Q48" s="3">
        <v>403029</v>
      </c>
      <c r="R48" s="3">
        <v>385963</v>
      </c>
      <c r="S48" s="3">
        <v>374346</v>
      </c>
      <c r="T48" s="3">
        <v>370923</v>
      </c>
      <c r="U48" s="3">
        <v>361273</v>
      </c>
      <c r="V48" s="3">
        <v>349356</v>
      </c>
      <c r="W48" s="3">
        <v>345336</v>
      </c>
      <c r="X48" s="3">
        <v>351950</v>
      </c>
      <c r="Y48" s="3">
        <v>363446</v>
      </c>
      <c r="Z48" s="3">
        <v>377418</v>
      </c>
      <c r="AA48" s="3">
        <v>397478</v>
      </c>
      <c r="AB48" s="3">
        <v>426585</v>
      </c>
      <c r="AC48" s="3">
        <v>433819</v>
      </c>
      <c r="AD48" s="3">
        <v>430640</v>
      </c>
      <c r="AE48" s="3">
        <v>407647</v>
      </c>
      <c r="AF48" s="3">
        <v>408640</v>
      </c>
      <c r="AG48" s="3">
        <v>390693</v>
      </c>
      <c r="AH48" s="3">
        <v>398090</v>
      </c>
      <c r="AI48" s="3">
        <v>395693</v>
      </c>
      <c r="AJ48" s="3">
        <v>404475</v>
      </c>
      <c r="AK48" s="3">
        <v>421239</v>
      </c>
      <c r="AL48" s="3">
        <v>404038</v>
      </c>
      <c r="AM48" s="3">
        <v>387477</v>
      </c>
      <c r="AN48" s="3">
        <v>363733</v>
      </c>
      <c r="AO48" s="3">
        <v>349701</v>
      </c>
    </row>
    <row r="49" spans="1:41" x14ac:dyDescent="0.2">
      <c r="A49" s="125"/>
      <c r="B49" s="9">
        <v>40</v>
      </c>
      <c r="C49" s="3">
        <v>645720</v>
      </c>
      <c r="D49" s="3">
        <v>665821</v>
      </c>
      <c r="E49" s="3">
        <v>646063</v>
      </c>
      <c r="F49" s="3">
        <v>625788</v>
      </c>
      <c r="G49" s="3">
        <v>589955</v>
      </c>
      <c r="H49" s="3">
        <v>565150</v>
      </c>
      <c r="I49" s="3">
        <v>557463</v>
      </c>
      <c r="J49" s="3">
        <v>542963</v>
      </c>
      <c r="K49" s="3">
        <v>539365</v>
      </c>
      <c r="L49" s="3">
        <v>527097</v>
      </c>
      <c r="M49" s="3">
        <v>496942</v>
      </c>
      <c r="N49" s="3">
        <v>477792</v>
      </c>
      <c r="O49" s="3">
        <v>458319</v>
      </c>
      <c r="P49" s="3">
        <v>431091</v>
      </c>
      <c r="Q49" s="3">
        <v>418925</v>
      </c>
      <c r="R49" s="3">
        <v>402678</v>
      </c>
      <c r="S49" s="3">
        <v>385658</v>
      </c>
      <c r="T49" s="3">
        <v>374054</v>
      </c>
      <c r="U49" s="3">
        <v>370649</v>
      </c>
      <c r="V49" s="3">
        <v>361004</v>
      </c>
      <c r="W49" s="3">
        <v>349114</v>
      </c>
      <c r="X49" s="3">
        <v>345118</v>
      </c>
      <c r="Y49" s="3">
        <v>351719</v>
      </c>
      <c r="Z49" s="3">
        <v>363202</v>
      </c>
      <c r="AA49" s="3">
        <v>377165</v>
      </c>
      <c r="AB49" s="3">
        <v>397194</v>
      </c>
      <c r="AC49" s="3">
        <v>426270</v>
      </c>
      <c r="AD49" s="3">
        <v>433485</v>
      </c>
      <c r="AE49" s="3">
        <v>430301</v>
      </c>
      <c r="AF49" s="3">
        <v>407360</v>
      </c>
      <c r="AG49" s="3">
        <v>408355</v>
      </c>
      <c r="AH49" s="3">
        <v>390466</v>
      </c>
      <c r="AI49" s="3">
        <v>397849</v>
      </c>
      <c r="AJ49" s="3">
        <v>395452</v>
      </c>
      <c r="AK49" s="3">
        <v>404238</v>
      </c>
      <c r="AL49" s="3">
        <v>420978</v>
      </c>
      <c r="AM49" s="3">
        <v>403792</v>
      </c>
      <c r="AN49" s="3">
        <v>387255</v>
      </c>
      <c r="AO49" s="3">
        <v>363549</v>
      </c>
    </row>
    <row r="50" spans="1:41" x14ac:dyDescent="0.2">
      <c r="A50" s="125"/>
      <c r="B50" s="9">
        <v>41</v>
      </c>
      <c r="C50" s="3">
        <v>617938</v>
      </c>
      <c r="D50" s="3">
        <v>644524</v>
      </c>
      <c r="E50" s="3">
        <v>664636</v>
      </c>
      <c r="F50" s="3">
        <v>644967</v>
      </c>
      <c r="G50" s="3">
        <v>624837</v>
      </c>
      <c r="H50" s="3">
        <v>590424</v>
      </c>
      <c r="I50" s="3">
        <v>566193</v>
      </c>
      <c r="J50" s="3">
        <v>557514</v>
      </c>
      <c r="K50" s="3">
        <v>542567</v>
      </c>
      <c r="L50" s="3">
        <v>538805</v>
      </c>
      <c r="M50" s="3">
        <v>526476</v>
      </c>
      <c r="N50" s="3">
        <v>496345</v>
      </c>
      <c r="O50" s="3">
        <v>477223</v>
      </c>
      <c r="P50" s="3">
        <v>457804</v>
      </c>
      <c r="Q50" s="3">
        <v>430626</v>
      </c>
      <c r="R50" s="3">
        <v>418517</v>
      </c>
      <c r="S50" s="3">
        <v>402283</v>
      </c>
      <c r="T50" s="3">
        <v>385327</v>
      </c>
      <c r="U50" s="3">
        <v>373728</v>
      </c>
      <c r="V50" s="3">
        <v>370347</v>
      </c>
      <c r="W50" s="3">
        <v>360724</v>
      </c>
      <c r="X50" s="3">
        <v>348860</v>
      </c>
      <c r="Y50" s="3">
        <v>344897</v>
      </c>
      <c r="Z50" s="3">
        <v>351484</v>
      </c>
      <c r="AA50" s="3">
        <v>362946</v>
      </c>
      <c r="AB50" s="3">
        <v>376896</v>
      </c>
      <c r="AC50" s="3">
        <v>396893</v>
      </c>
      <c r="AD50" s="3">
        <v>425935</v>
      </c>
      <c r="AE50" s="3">
        <v>433146</v>
      </c>
      <c r="AF50" s="3">
        <v>429967</v>
      </c>
      <c r="AG50" s="3">
        <v>407063</v>
      </c>
      <c r="AH50" s="3">
        <v>408054</v>
      </c>
      <c r="AI50" s="3">
        <v>390209</v>
      </c>
      <c r="AJ50" s="3">
        <v>397589</v>
      </c>
      <c r="AK50" s="3">
        <v>395199</v>
      </c>
      <c r="AL50" s="3">
        <v>403991</v>
      </c>
      <c r="AM50" s="3">
        <v>420690</v>
      </c>
      <c r="AN50" s="3">
        <v>403541</v>
      </c>
      <c r="AO50" s="3">
        <v>387055</v>
      </c>
    </row>
    <row r="51" spans="1:41" x14ac:dyDescent="0.2">
      <c r="A51" s="125"/>
      <c r="B51" s="9">
        <v>42</v>
      </c>
      <c r="C51" s="3">
        <v>628808</v>
      </c>
      <c r="D51" s="3">
        <v>616695</v>
      </c>
      <c r="E51" s="3">
        <v>643248</v>
      </c>
      <c r="F51" s="3">
        <v>663384</v>
      </c>
      <c r="G51" s="3">
        <v>643817</v>
      </c>
      <c r="H51" s="3">
        <v>625097</v>
      </c>
      <c r="I51" s="3">
        <v>591282</v>
      </c>
      <c r="J51" s="3">
        <v>566152</v>
      </c>
      <c r="K51" s="3">
        <v>556989</v>
      </c>
      <c r="L51" s="3">
        <v>541912</v>
      </c>
      <c r="M51" s="3">
        <v>538067</v>
      </c>
      <c r="N51" s="3">
        <v>525724</v>
      </c>
      <c r="O51" s="3">
        <v>495643</v>
      </c>
      <c r="P51" s="3">
        <v>476586</v>
      </c>
      <c r="Q51" s="3">
        <v>457221</v>
      </c>
      <c r="R51" s="3">
        <v>430114</v>
      </c>
      <c r="S51" s="3">
        <v>418041</v>
      </c>
      <c r="T51" s="3">
        <v>401847</v>
      </c>
      <c r="U51" s="3">
        <v>384944</v>
      </c>
      <c r="V51" s="3">
        <v>373360</v>
      </c>
      <c r="W51" s="3">
        <v>370005</v>
      </c>
      <c r="X51" s="3">
        <v>360416</v>
      </c>
      <c r="Y51" s="3">
        <v>348570</v>
      </c>
      <c r="Z51" s="3">
        <v>344625</v>
      </c>
      <c r="AA51" s="3">
        <v>351215</v>
      </c>
      <c r="AB51" s="3">
        <v>362645</v>
      </c>
      <c r="AC51" s="3">
        <v>376573</v>
      </c>
      <c r="AD51" s="3">
        <v>396542</v>
      </c>
      <c r="AE51" s="3">
        <v>425547</v>
      </c>
      <c r="AF51" s="3">
        <v>432731</v>
      </c>
      <c r="AG51" s="3">
        <v>429565</v>
      </c>
      <c r="AH51" s="3">
        <v>406729</v>
      </c>
      <c r="AI51" s="3">
        <v>407720</v>
      </c>
      <c r="AJ51" s="3">
        <v>389896</v>
      </c>
      <c r="AK51" s="3">
        <v>397273</v>
      </c>
      <c r="AL51" s="3">
        <v>394881</v>
      </c>
      <c r="AM51" s="3">
        <v>403678</v>
      </c>
      <c r="AN51" s="3">
        <v>420362</v>
      </c>
      <c r="AO51" s="3">
        <v>403245</v>
      </c>
    </row>
    <row r="52" spans="1:41" x14ac:dyDescent="0.2">
      <c r="A52" s="125"/>
      <c r="B52" s="9">
        <v>43</v>
      </c>
      <c r="C52" s="3">
        <v>623980</v>
      </c>
      <c r="D52" s="3">
        <v>627422</v>
      </c>
      <c r="E52" s="3">
        <v>615389</v>
      </c>
      <c r="F52" s="3">
        <v>641941</v>
      </c>
      <c r="G52" s="3">
        <v>662092</v>
      </c>
      <c r="H52" s="3">
        <v>643932</v>
      </c>
      <c r="I52" s="3">
        <v>625793</v>
      </c>
      <c r="J52" s="3">
        <v>591042</v>
      </c>
      <c r="K52" s="3">
        <v>565464</v>
      </c>
      <c r="L52" s="3">
        <v>556180</v>
      </c>
      <c r="M52" s="3">
        <v>541063</v>
      </c>
      <c r="N52" s="3">
        <v>537141</v>
      </c>
      <c r="O52" s="3">
        <v>524848</v>
      </c>
      <c r="P52" s="3">
        <v>494846</v>
      </c>
      <c r="Q52" s="3">
        <v>475866</v>
      </c>
      <c r="R52" s="3">
        <v>456556</v>
      </c>
      <c r="S52" s="3">
        <v>429514</v>
      </c>
      <c r="T52" s="3">
        <v>417471</v>
      </c>
      <c r="U52" s="3">
        <v>401324</v>
      </c>
      <c r="V52" s="3">
        <v>384446</v>
      </c>
      <c r="W52" s="3">
        <v>372915</v>
      </c>
      <c r="X52" s="3">
        <v>369573</v>
      </c>
      <c r="Y52" s="3">
        <v>360003</v>
      </c>
      <c r="Z52" s="3">
        <v>348190</v>
      </c>
      <c r="AA52" s="3">
        <v>344273</v>
      </c>
      <c r="AB52" s="3">
        <v>350870</v>
      </c>
      <c r="AC52" s="3">
        <v>362260</v>
      </c>
      <c r="AD52" s="3">
        <v>376150</v>
      </c>
      <c r="AE52" s="3">
        <v>396066</v>
      </c>
      <c r="AF52" s="3">
        <v>425027</v>
      </c>
      <c r="AG52" s="3">
        <v>432201</v>
      </c>
      <c r="AH52" s="3">
        <v>429023</v>
      </c>
      <c r="AI52" s="3">
        <v>406243</v>
      </c>
      <c r="AJ52" s="3">
        <v>407248</v>
      </c>
      <c r="AK52" s="3">
        <v>389463</v>
      </c>
      <c r="AL52" s="3">
        <v>396839</v>
      </c>
      <c r="AM52" s="3">
        <v>394450</v>
      </c>
      <c r="AN52" s="3">
        <v>403228</v>
      </c>
      <c r="AO52" s="3">
        <v>419894</v>
      </c>
    </row>
    <row r="53" spans="1:41" x14ac:dyDescent="0.2">
      <c r="A53" s="125"/>
      <c r="B53" s="9">
        <v>44</v>
      </c>
      <c r="C53" s="3">
        <v>605360</v>
      </c>
      <c r="D53" s="3">
        <v>622437</v>
      </c>
      <c r="E53" s="3">
        <v>625938</v>
      </c>
      <c r="F53" s="3">
        <v>613998</v>
      </c>
      <c r="G53" s="3">
        <v>640522</v>
      </c>
      <c r="H53" s="3">
        <v>661990</v>
      </c>
      <c r="I53" s="3">
        <v>644396</v>
      </c>
      <c r="J53" s="3">
        <v>625326</v>
      </c>
      <c r="K53" s="3">
        <v>590202</v>
      </c>
      <c r="L53" s="3">
        <v>564503</v>
      </c>
      <c r="M53" s="3">
        <v>555172</v>
      </c>
      <c r="N53" s="3">
        <v>540043</v>
      </c>
      <c r="O53" s="3">
        <v>536125</v>
      </c>
      <c r="P53" s="3">
        <v>523886</v>
      </c>
      <c r="Q53" s="3">
        <v>493960</v>
      </c>
      <c r="R53" s="3">
        <v>475029</v>
      </c>
      <c r="S53" s="3">
        <v>455788</v>
      </c>
      <c r="T53" s="3">
        <v>428795</v>
      </c>
      <c r="U53" s="3">
        <v>416782</v>
      </c>
      <c r="V53" s="3">
        <v>400697</v>
      </c>
      <c r="W53" s="3">
        <v>383846</v>
      </c>
      <c r="X53" s="3">
        <v>372372</v>
      </c>
      <c r="Y53" s="3">
        <v>369034</v>
      </c>
      <c r="Z53" s="3">
        <v>359466</v>
      </c>
      <c r="AA53" s="3">
        <v>347678</v>
      </c>
      <c r="AB53" s="3">
        <v>343778</v>
      </c>
      <c r="AC53" s="3">
        <v>350385</v>
      </c>
      <c r="AD53" s="3">
        <v>361780</v>
      </c>
      <c r="AE53" s="3">
        <v>375659</v>
      </c>
      <c r="AF53" s="3">
        <v>395528</v>
      </c>
      <c r="AG53" s="3">
        <v>424427</v>
      </c>
      <c r="AH53" s="3">
        <v>431595</v>
      </c>
      <c r="AI53" s="3">
        <v>428438</v>
      </c>
      <c r="AJ53" s="3">
        <v>405709</v>
      </c>
      <c r="AK53" s="3">
        <v>406717</v>
      </c>
      <c r="AL53" s="3">
        <v>388992</v>
      </c>
      <c r="AM53" s="3">
        <v>396352</v>
      </c>
      <c r="AN53" s="3">
        <v>393987</v>
      </c>
      <c r="AO53" s="3">
        <v>402751</v>
      </c>
    </row>
    <row r="54" spans="1:41" x14ac:dyDescent="0.2">
      <c r="A54" s="125"/>
      <c r="B54" s="9">
        <v>45</v>
      </c>
      <c r="C54" s="3">
        <v>599404</v>
      </c>
      <c r="D54" s="3">
        <v>603714</v>
      </c>
      <c r="E54" s="3">
        <v>620806</v>
      </c>
      <c r="F54" s="3">
        <v>624349</v>
      </c>
      <c r="G54" s="3">
        <v>612504</v>
      </c>
      <c r="H54" s="3">
        <v>640116</v>
      </c>
      <c r="I54" s="3">
        <v>661967</v>
      </c>
      <c r="J54" s="3">
        <v>643602</v>
      </c>
      <c r="K54" s="3">
        <v>624181</v>
      </c>
      <c r="L54" s="3">
        <v>589000</v>
      </c>
      <c r="M54" s="3">
        <v>563305</v>
      </c>
      <c r="N54" s="3">
        <v>553963</v>
      </c>
      <c r="O54" s="3">
        <v>538893</v>
      </c>
      <c r="P54" s="3">
        <v>535004</v>
      </c>
      <c r="Q54" s="3">
        <v>522803</v>
      </c>
      <c r="R54" s="3">
        <v>492987</v>
      </c>
      <c r="S54" s="3">
        <v>474106</v>
      </c>
      <c r="T54" s="3">
        <v>454927</v>
      </c>
      <c r="U54" s="3">
        <v>428023</v>
      </c>
      <c r="V54" s="3">
        <v>416038</v>
      </c>
      <c r="W54" s="3">
        <v>400021</v>
      </c>
      <c r="X54" s="3">
        <v>383202</v>
      </c>
      <c r="Y54" s="3">
        <v>371757</v>
      </c>
      <c r="Z54" s="3">
        <v>368441</v>
      </c>
      <c r="AA54" s="3">
        <v>358891</v>
      </c>
      <c r="AB54" s="3">
        <v>347134</v>
      </c>
      <c r="AC54" s="3">
        <v>343240</v>
      </c>
      <c r="AD54" s="3">
        <v>349857</v>
      </c>
      <c r="AE54" s="3">
        <v>361235</v>
      </c>
      <c r="AF54" s="3">
        <v>375080</v>
      </c>
      <c r="AG54" s="3">
        <v>394928</v>
      </c>
      <c r="AH54" s="3">
        <v>423784</v>
      </c>
      <c r="AI54" s="3">
        <v>430930</v>
      </c>
      <c r="AJ54" s="3">
        <v>427788</v>
      </c>
      <c r="AK54" s="3">
        <v>405128</v>
      </c>
      <c r="AL54" s="3">
        <v>406137</v>
      </c>
      <c r="AM54" s="3">
        <v>388441</v>
      </c>
      <c r="AN54" s="3">
        <v>395786</v>
      </c>
      <c r="AO54" s="3">
        <v>393432</v>
      </c>
    </row>
    <row r="55" spans="1:41" x14ac:dyDescent="0.2">
      <c r="A55" s="125"/>
      <c r="B55" s="9">
        <v>46</v>
      </c>
      <c r="C55" s="3">
        <v>599927</v>
      </c>
      <c r="D55" s="3">
        <v>597636</v>
      </c>
      <c r="E55" s="3">
        <v>601991</v>
      </c>
      <c r="F55" s="3">
        <v>619082</v>
      </c>
      <c r="G55" s="3">
        <v>622658</v>
      </c>
      <c r="H55" s="3">
        <v>611793</v>
      </c>
      <c r="I55" s="3">
        <v>639717</v>
      </c>
      <c r="J55" s="3">
        <v>660829</v>
      </c>
      <c r="K55" s="3">
        <v>642168</v>
      </c>
      <c r="L55" s="3">
        <v>622746</v>
      </c>
      <c r="M55" s="3">
        <v>587585</v>
      </c>
      <c r="N55" s="3">
        <v>561926</v>
      </c>
      <c r="O55" s="3">
        <v>552614</v>
      </c>
      <c r="P55" s="3">
        <v>537592</v>
      </c>
      <c r="Q55" s="3">
        <v>533734</v>
      </c>
      <c r="R55" s="3">
        <v>521595</v>
      </c>
      <c r="S55" s="3">
        <v>491861</v>
      </c>
      <c r="T55" s="3">
        <v>473038</v>
      </c>
      <c r="U55" s="3">
        <v>453906</v>
      </c>
      <c r="V55" s="3">
        <v>427106</v>
      </c>
      <c r="W55" s="3">
        <v>415160</v>
      </c>
      <c r="X55" s="3">
        <v>399205</v>
      </c>
      <c r="Y55" s="3">
        <v>382438</v>
      </c>
      <c r="Z55" s="3">
        <v>371043</v>
      </c>
      <c r="AA55" s="3">
        <v>367732</v>
      </c>
      <c r="AB55" s="3">
        <v>358219</v>
      </c>
      <c r="AC55" s="3">
        <v>346499</v>
      </c>
      <c r="AD55" s="3">
        <v>342624</v>
      </c>
      <c r="AE55" s="3">
        <v>349235</v>
      </c>
      <c r="AF55" s="3">
        <v>360600</v>
      </c>
      <c r="AG55" s="3">
        <v>374416</v>
      </c>
      <c r="AH55" s="3">
        <v>394199</v>
      </c>
      <c r="AI55" s="3">
        <v>423005</v>
      </c>
      <c r="AJ55" s="3">
        <v>430144</v>
      </c>
      <c r="AK55" s="3">
        <v>427002</v>
      </c>
      <c r="AL55" s="3">
        <v>404409</v>
      </c>
      <c r="AM55" s="3">
        <v>405444</v>
      </c>
      <c r="AN55" s="3">
        <v>387785</v>
      </c>
      <c r="AO55" s="3">
        <v>395117</v>
      </c>
    </row>
    <row r="56" spans="1:41" x14ac:dyDescent="0.2">
      <c r="A56" s="125"/>
      <c r="B56" s="9">
        <v>47</v>
      </c>
      <c r="C56" s="3">
        <v>578014</v>
      </c>
      <c r="D56" s="3">
        <v>598031</v>
      </c>
      <c r="E56" s="3">
        <v>595804</v>
      </c>
      <c r="F56" s="3">
        <v>600196</v>
      </c>
      <c r="G56" s="3">
        <v>617282</v>
      </c>
      <c r="H56" s="3">
        <v>621850</v>
      </c>
      <c r="I56" s="3">
        <v>611402</v>
      </c>
      <c r="J56" s="3">
        <v>638552</v>
      </c>
      <c r="K56" s="3">
        <v>659234</v>
      </c>
      <c r="L56" s="3">
        <v>640511</v>
      </c>
      <c r="M56" s="3">
        <v>621104</v>
      </c>
      <c r="N56" s="3">
        <v>586077</v>
      </c>
      <c r="O56" s="3">
        <v>560493</v>
      </c>
      <c r="P56" s="3">
        <v>551216</v>
      </c>
      <c r="Q56" s="3">
        <v>536248</v>
      </c>
      <c r="R56" s="3">
        <v>532395</v>
      </c>
      <c r="S56" s="3">
        <v>520310</v>
      </c>
      <c r="T56" s="3">
        <v>490665</v>
      </c>
      <c r="U56" s="3">
        <v>471923</v>
      </c>
      <c r="V56" s="3">
        <v>452854</v>
      </c>
      <c r="W56" s="3">
        <v>426153</v>
      </c>
      <c r="X56" s="3">
        <v>414253</v>
      </c>
      <c r="Y56" s="3">
        <v>398350</v>
      </c>
      <c r="Z56" s="3">
        <v>381626</v>
      </c>
      <c r="AA56" s="3">
        <v>370278</v>
      </c>
      <c r="AB56" s="3">
        <v>366986</v>
      </c>
      <c r="AC56" s="3">
        <v>357496</v>
      </c>
      <c r="AD56" s="3">
        <v>345825</v>
      </c>
      <c r="AE56" s="3">
        <v>341968</v>
      </c>
      <c r="AF56" s="3">
        <v>348570</v>
      </c>
      <c r="AG56" s="3">
        <v>359903</v>
      </c>
      <c r="AH56" s="3">
        <v>373698</v>
      </c>
      <c r="AI56" s="3">
        <v>393424</v>
      </c>
      <c r="AJ56" s="3">
        <v>422171</v>
      </c>
      <c r="AK56" s="3">
        <v>429293</v>
      </c>
      <c r="AL56" s="3">
        <v>426166</v>
      </c>
      <c r="AM56" s="3">
        <v>403625</v>
      </c>
      <c r="AN56" s="3">
        <v>404677</v>
      </c>
      <c r="AO56" s="3">
        <v>387078</v>
      </c>
    </row>
    <row r="57" spans="1:41" x14ac:dyDescent="0.2">
      <c r="A57" s="125"/>
      <c r="B57" s="9">
        <v>48</v>
      </c>
      <c r="C57" s="3">
        <v>555165</v>
      </c>
      <c r="D57" s="3">
        <v>575964</v>
      </c>
      <c r="E57" s="3">
        <v>595970</v>
      </c>
      <c r="F57" s="3">
        <v>593811</v>
      </c>
      <c r="G57" s="3">
        <v>598241</v>
      </c>
      <c r="H57" s="3">
        <v>616199</v>
      </c>
      <c r="I57" s="3">
        <v>621162</v>
      </c>
      <c r="J57" s="3">
        <v>610049</v>
      </c>
      <c r="K57" s="3">
        <v>636787</v>
      </c>
      <c r="L57" s="3">
        <v>657288</v>
      </c>
      <c r="M57" s="3">
        <v>638592</v>
      </c>
      <c r="N57" s="3">
        <v>619226</v>
      </c>
      <c r="O57" s="3">
        <v>584334</v>
      </c>
      <c r="P57" s="3">
        <v>558864</v>
      </c>
      <c r="Q57" s="3">
        <v>549629</v>
      </c>
      <c r="R57" s="3">
        <v>534748</v>
      </c>
      <c r="S57" s="3">
        <v>530932</v>
      </c>
      <c r="T57" s="3">
        <v>518922</v>
      </c>
      <c r="U57" s="3">
        <v>489368</v>
      </c>
      <c r="V57" s="3">
        <v>470707</v>
      </c>
      <c r="W57" s="3">
        <v>451678</v>
      </c>
      <c r="X57" s="3">
        <v>425096</v>
      </c>
      <c r="Y57" s="3">
        <v>413234</v>
      </c>
      <c r="Z57" s="3">
        <v>397409</v>
      </c>
      <c r="AA57" s="3">
        <v>380739</v>
      </c>
      <c r="AB57" s="3">
        <v>369435</v>
      </c>
      <c r="AC57" s="3">
        <v>366155</v>
      </c>
      <c r="AD57" s="3">
        <v>356731</v>
      </c>
      <c r="AE57" s="3">
        <v>345100</v>
      </c>
      <c r="AF57" s="3">
        <v>341264</v>
      </c>
      <c r="AG57" s="3">
        <v>347852</v>
      </c>
      <c r="AH57" s="3">
        <v>359151</v>
      </c>
      <c r="AI57" s="3">
        <v>372917</v>
      </c>
      <c r="AJ57" s="3">
        <v>392597</v>
      </c>
      <c r="AK57" s="3">
        <v>421266</v>
      </c>
      <c r="AL57" s="3">
        <v>428365</v>
      </c>
      <c r="AM57" s="3">
        <v>425254</v>
      </c>
      <c r="AN57" s="3">
        <v>402805</v>
      </c>
      <c r="AO57" s="3">
        <v>403869</v>
      </c>
    </row>
    <row r="58" spans="1:41" x14ac:dyDescent="0.2">
      <c r="A58" s="125"/>
      <c r="B58" s="9">
        <v>49</v>
      </c>
      <c r="C58" s="3">
        <v>531905</v>
      </c>
      <c r="D58" s="3">
        <v>552985</v>
      </c>
      <c r="E58" s="3">
        <v>573748</v>
      </c>
      <c r="F58" s="3">
        <v>593727</v>
      </c>
      <c r="G58" s="3">
        <v>591624</v>
      </c>
      <c r="H58" s="3">
        <v>597025</v>
      </c>
      <c r="I58" s="3">
        <v>615296</v>
      </c>
      <c r="J58" s="3">
        <v>619563</v>
      </c>
      <c r="K58" s="3">
        <v>608146</v>
      </c>
      <c r="L58" s="3">
        <v>634674</v>
      </c>
      <c r="M58" s="3">
        <v>655072</v>
      </c>
      <c r="N58" s="3">
        <v>636402</v>
      </c>
      <c r="O58" s="3">
        <v>617143</v>
      </c>
      <c r="P58" s="3">
        <v>582392</v>
      </c>
      <c r="Q58" s="3">
        <v>557036</v>
      </c>
      <c r="R58" s="3">
        <v>547870</v>
      </c>
      <c r="S58" s="3">
        <v>533034</v>
      </c>
      <c r="T58" s="3">
        <v>529254</v>
      </c>
      <c r="U58" s="3">
        <v>517309</v>
      </c>
      <c r="V58" s="3">
        <v>487866</v>
      </c>
      <c r="W58" s="3">
        <v>469295</v>
      </c>
      <c r="X58" s="3">
        <v>450339</v>
      </c>
      <c r="Y58" s="3">
        <v>423847</v>
      </c>
      <c r="Z58" s="3">
        <v>412038</v>
      </c>
      <c r="AA58" s="3">
        <v>396292</v>
      </c>
      <c r="AB58" s="3">
        <v>379686</v>
      </c>
      <c r="AC58" s="3">
        <v>368427</v>
      </c>
      <c r="AD58" s="3">
        <v>365173</v>
      </c>
      <c r="AE58" s="3">
        <v>355788</v>
      </c>
      <c r="AF58" s="3">
        <v>344211</v>
      </c>
      <c r="AG58" s="3">
        <v>340398</v>
      </c>
      <c r="AH58" s="3">
        <v>346966</v>
      </c>
      <c r="AI58" s="3">
        <v>358234</v>
      </c>
      <c r="AJ58" s="3">
        <v>371969</v>
      </c>
      <c r="AK58" s="3">
        <v>391606</v>
      </c>
      <c r="AL58" s="3">
        <v>420212</v>
      </c>
      <c r="AM58" s="3">
        <v>427286</v>
      </c>
      <c r="AN58" s="3">
        <v>424203</v>
      </c>
      <c r="AO58" s="3">
        <v>401818</v>
      </c>
    </row>
    <row r="59" spans="1:41" x14ac:dyDescent="0.2">
      <c r="A59" s="125"/>
      <c r="B59" s="9">
        <v>50</v>
      </c>
      <c r="C59" s="3">
        <v>510600</v>
      </c>
      <c r="D59" s="3">
        <v>529629</v>
      </c>
      <c r="E59" s="3">
        <v>550691</v>
      </c>
      <c r="F59" s="3">
        <v>571414</v>
      </c>
      <c r="G59" s="3">
        <v>591374</v>
      </c>
      <c r="H59" s="3">
        <v>590072</v>
      </c>
      <c r="I59" s="3">
        <v>595834</v>
      </c>
      <c r="J59" s="3">
        <v>613429</v>
      </c>
      <c r="K59" s="3">
        <v>617415</v>
      </c>
      <c r="L59" s="3">
        <v>605958</v>
      </c>
      <c r="M59" s="3">
        <v>632334</v>
      </c>
      <c r="N59" s="3">
        <v>652653</v>
      </c>
      <c r="O59" s="3">
        <v>634067</v>
      </c>
      <c r="P59" s="3">
        <v>614900</v>
      </c>
      <c r="Q59" s="3">
        <v>580293</v>
      </c>
      <c r="R59" s="3">
        <v>555091</v>
      </c>
      <c r="S59" s="3">
        <v>545958</v>
      </c>
      <c r="T59" s="3">
        <v>531213</v>
      </c>
      <c r="U59" s="3">
        <v>527462</v>
      </c>
      <c r="V59" s="3">
        <v>515599</v>
      </c>
      <c r="W59" s="3">
        <v>486281</v>
      </c>
      <c r="X59" s="3">
        <v>467793</v>
      </c>
      <c r="Y59" s="3">
        <v>448917</v>
      </c>
      <c r="Z59" s="3">
        <v>422523</v>
      </c>
      <c r="AA59" s="3">
        <v>410769</v>
      </c>
      <c r="AB59" s="3">
        <v>395110</v>
      </c>
      <c r="AC59" s="3">
        <v>378561</v>
      </c>
      <c r="AD59" s="3">
        <v>367365</v>
      </c>
      <c r="AE59" s="3">
        <v>364126</v>
      </c>
      <c r="AF59" s="3">
        <v>354788</v>
      </c>
      <c r="AG59" s="3">
        <v>343257</v>
      </c>
      <c r="AH59" s="3">
        <v>339462</v>
      </c>
      <c r="AI59" s="3">
        <v>346007</v>
      </c>
      <c r="AJ59" s="3">
        <v>357268</v>
      </c>
      <c r="AK59" s="3">
        <v>370966</v>
      </c>
      <c r="AL59" s="3">
        <v>390541</v>
      </c>
      <c r="AM59" s="3">
        <v>419094</v>
      </c>
      <c r="AN59" s="3">
        <v>426135</v>
      </c>
      <c r="AO59" s="3">
        <v>423067</v>
      </c>
    </row>
    <row r="60" spans="1:41" x14ac:dyDescent="0.2">
      <c r="A60" s="125"/>
      <c r="B60" s="9">
        <v>51</v>
      </c>
      <c r="C60" s="3">
        <v>488216</v>
      </c>
      <c r="D60" s="3">
        <v>508190</v>
      </c>
      <c r="E60" s="3">
        <v>527200</v>
      </c>
      <c r="F60" s="3">
        <v>548202</v>
      </c>
      <c r="G60" s="3">
        <v>568862</v>
      </c>
      <c r="H60" s="3">
        <v>589461</v>
      </c>
      <c r="I60" s="3">
        <v>588462</v>
      </c>
      <c r="J60" s="3">
        <v>593688</v>
      </c>
      <c r="K60" s="3">
        <v>611003</v>
      </c>
      <c r="L60" s="3">
        <v>614920</v>
      </c>
      <c r="M60" s="3">
        <v>603448</v>
      </c>
      <c r="N60" s="3">
        <v>629717</v>
      </c>
      <c r="O60" s="3">
        <v>649967</v>
      </c>
      <c r="P60" s="3">
        <v>631486</v>
      </c>
      <c r="Q60" s="3">
        <v>612423</v>
      </c>
      <c r="R60" s="3">
        <v>577975</v>
      </c>
      <c r="S60" s="3">
        <v>552930</v>
      </c>
      <c r="T60" s="3">
        <v>543848</v>
      </c>
      <c r="U60" s="3">
        <v>529196</v>
      </c>
      <c r="V60" s="3">
        <v>525497</v>
      </c>
      <c r="W60" s="3">
        <v>513694</v>
      </c>
      <c r="X60" s="3">
        <v>484554</v>
      </c>
      <c r="Y60" s="3">
        <v>466183</v>
      </c>
      <c r="Z60" s="3">
        <v>447380</v>
      </c>
      <c r="AA60" s="3">
        <v>421092</v>
      </c>
      <c r="AB60" s="3">
        <v>409357</v>
      </c>
      <c r="AC60" s="3">
        <v>393792</v>
      </c>
      <c r="AD60" s="3">
        <v>377305</v>
      </c>
      <c r="AE60" s="3">
        <v>366153</v>
      </c>
      <c r="AF60" s="3">
        <v>362958</v>
      </c>
      <c r="AG60" s="3">
        <v>353652</v>
      </c>
      <c r="AH60" s="3">
        <v>342185</v>
      </c>
      <c r="AI60" s="3">
        <v>338405</v>
      </c>
      <c r="AJ60" s="3">
        <v>344941</v>
      </c>
      <c r="AK60" s="3">
        <v>356164</v>
      </c>
      <c r="AL60" s="3">
        <v>369831</v>
      </c>
      <c r="AM60" s="3">
        <v>389334</v>
      </c>
      <c r="AN60" s="3">
        <v>417816</v>
      </c>
      <c r="AO60" s="3">
        <v>424858</v>
      </c>
    </row>
    <row r="61" spans="1:41" x14ac:dyDescent="0.2">
      <c r="A61" s="125"/>
      <c r="B61" s="9">
        <v>52</v>
      </c>
      <c r="C61" s="3">
        <v>471391</v>
      </c>
      <c r="D61" s="3">
        <v>485745</v>
      </c>
      <c r="E61" s="3">
        <v>505648</v>
      </c>
      <c r="F61" s="3">
        <v>524647</v>
      </c>
      <c r="G61" s="3">
        <v>545581</v>
      </c>
      <c r="H61" s="3">
        <v>566863</v>
      </c>
      <c r="I61" s="3">
        <v>587638</v>
      </c>
      <c r="J61" s="3">
        <v>586170</v>
      </c>
      <c r="K61" s="3">
        <v>591125</v>
      </c>
      <c r="L61" s="3">
        <v>608275</v>
      </c>
      <c r="M61" s="3">
        <v>612176</v>
      </c>
      <c r="N61" s="3">
        <v>600753</v>
      </c>
      <c r="O61" s="3">
        <v>626925</v>
      </c>
      <c r="P61" s="3">
        <v>647111</v>
      </c>
      <c r="Q61" s="3">
        <v>628734</v>
      </c>
      <c r="R61" s="3">
        <v>609816</v>
      </c>
      <c r="S61" s="3">
        <v>575562</v>
      </c>
      <c r="T61" s="3">
        <v>550636</v>
      </c>
      <c r="U61" s="3">
        <v>541617</v>
      </c>
      <c r="V61" s="3">
        <v>527028</v>
      </c>
      <c r="W61" s="3">
        <v>523380</v>
      </c>
      <c r="X61" s="3">
        <v>511659</v>
      </c>
      <c r="Y61" s="3">
        <v>482640</v>
      </c>
      <c r="Z61" s="3">
        <v>464354</v>
      </c>
      <c r="AA61" s="3">
        <v>445666</v>
      </c>
      <c r="AB61" s="3">
        <v>419505</v>
      </c>
      <c r="AC61" s="3">
        <v>407809</v>
      </c>
      <c r="AD61" s="3">
        <v>392339</v>
      </c>
      <c r="AE61" s="3">
        <v>375922</v>
      </c>
      <c r="AF61" s="3">
        <v>364814</v>
      </c>
      <c r="AG61" s="3">
        <v>361640</v>
      </c>
      <c r="AH61" s="3">
        <v>352388</v>
      </c>
      <c r="AI61" s="3">
        <v>340981</v>
      </c>
      <c r="AJ61" s="3">
        <v>337223</v>
      </c>
      <c r="AK61" s="3">
        <v>343747</v>
      </c>
      <c r="AL61" s="3">
        <v>354933</v>
      </c>
      <c r="AM61" s="3">
        <v>368547</v>
      </c>
      <c r="AN61" s="3">
        <v>387994</v>
      </c>
      <c r="AO61" s="3">
        <v>416398</v>
      </c>
    </row>
    <row r="62" spans="1:41" x14ac:dyDescent="0.2">
      <c r="A62" s="125"/>
      <c r="B62" s="9">
        <v>53</v>
      </c>
      <c r="C62" s="3">
        <v>452307</v>
      </c>
      <c r="D62" s="3">
        <v>468743</v>
      </c>
      <c r="E62" s="3">
        <v>483073</v>
      </c>
      <c r="F62" s="3">
        <v>502948</v>
      </c>
      <c r="G62" s="3">
        <v>521895</v>
      </c>
      <c r="H62" s="3">
        <v>543435</v>
      </c>
      <c r="I62" s="3">
        <v>564910</v>
      </c>
      <c r="J62" s="3">
        <v>585078</v>
      </c>
      <c r="K62" s="3">
        <v>583378</v>
      </c>
      <c r="L62" s="3">
        <v>588258</v>
      </c>
      <c r="M62" s="3">
        <v>605296</v>
      </c>
      <c r="N62" s="3">
        <v>609183</v>
      </c>
      <c r="O62" s="3">
        <v>597832</v>
      </c>
      <c r="P62" s="3">
        <v>623926</v>
      </c>
      <c r="Q62" s="3">
        <v>644039</v>
      </c>
      <c r="R62" s="3">
        <v>625782</v>
      </c>
      <c r="S62" s="3">
        <v>606999</v>
      </c>
      <c r="T62" s="3">
        <v>572939</v>
      </c>
      <c r="U62" s="3">
        <v>548129</v>
      </c>
      <c r="V62" s="3">
        <v>539195</v>
      </c>
      <c r="W62" s="3">
        <v>524687</v>
      </c>
      <c r="X62" s="3">
        <v>521084</v>
      </c>
      <c r="Y62" s="3">
        <v>509446</v>
      </c>
      <c r="Z62" s="3">
        <v>480600</v>
      </c>
      <c r="AA62" s="3">
        <v>462407</v>
      </c>
      <c r="AB62" s="3">
        <v>443861</v>
      </c>
      <c r="AC62" s="3">
        <v>417841</v>
      </c>
      <c r="AD62" s="3">
        <v>406207</v>
      </c>
      <c r="AE62" s="3">
        <v>390823</v>
      </c>
      <c r="AF62" s="3">
        <v>374497</v>
      </c>
      <c r="AG62" s="3">
        <v>363441</v>
      </c>
      <c r="AH62" s="3">
        <v>360289</v>
      </c>
      <c r="AI62" s="3">
        <v>351099</v>
      </c>
      <c r="AJ62" s="3">
        <v>339747</v>
      </c>
      <c r="AK62" s="3">
        <v>335999</v>
      </c>
      <c r="AL62" s="3">
        <v>342506</v>
      </c>
      <c r="AM62" s="3">
        <v>353671</v>
      </c>
      <c r="AN62" s="3">
        <v>367249</v>
      </c>
      <c r="AO62" s="3">
        <v>386623</v>
      </c>
    </row>
    <row r="63" spans="1:41" x14ac:dyDescent="0.2">
      <c r="A63" s="125"/>
      <c r="B63" s="9">
        <v>54</v>
      </c>
      <c r="C63" s="3">
        <v>442050</v>
      </c>
      <c r="D63" s="3">
        <v>449582</v>
      </c>
      <c r="E63" s="3">
        <v>465972</v>
      </c>
      <c r="F63" s="3">
        <v>480282</v>
      </c>
      <c r="G63" s="3">
        <v>500106</v>
      </c>
      <c r="H63" s="3">
        <v>519612</v>
      </c>
      <c r="I63" s="3">
        <v>541349</v>
      </c>
      <c r="J63" s="3">
        <v>562249</v>
      </c>
      <c r="K63" s="3">
        <v>582062</v>
      </c>
      <c r="L63" s="3">
        <v>580300</v>
      </c>
      <c r="M63" s="3">
        <v>585140</v>
      </c>
      <c r="N63" s="3">
        <v>602081</v>
      </c>
      <c r="O63" s="3">
        <v>605979</v>
      </c>
      <c r="P63" s="3">
        <v>594728</v>
      </c>
      <c r="Q63" s="3">
        <v>620696</v>
      </c>
      <c r="R63" s="3">
        <v>640744</v>
      </c>
      <c r="S63" s="3">
        <v>622587</v>
      </c>
      <c r="T63" s="3">
        <v>603997</v>
      </c>
      <c r="U63" s="3">
        <v>570158</v>
      </c>
      <c r="V63" s="3">
        <v>545483</v>
      </c>
      <c r="W63" s="3">
        <v>536607</v>
      </c>
      <c r="X63" s="3">
        <v>522211</v>
      </c>
      <c r="Y63" s="3">
        <v>518644</v>
      </c>
      <c r="Z63" s="3">
        <v>507069</v>
      </c>
      <c r="AA63" s="3">
        <v>478423</v>
      </c>
      <c r="AB63" s="3">
        <v>460286</v>
      </c>
      <c r="AC63" s="3">
        <v>441874</v>
      </c>
      <c r="AD63" s="3">
        <v>415991</v>
      </c>
      <c r="AE63" s="3">
        <v>404430</v>
      </c>
      <c r="AF63" s="3">
        <v>389132</v>
      </c>
      <c r="AG63" s="3">
        <v>372914</v>
      </c>
      <c r="AH63" s="3">
        <v>361911</v>
      </c>
      <c r="AI63" s="3">
        <v>358807</v>
      </c>
      <c r="AJ63" s="3">
        <v>349661</v>
      </c>
      <c r="AK63" s="3">
        <v>338372</v>
      </c>
      <c r="AL63" s="3">
        <v>334651</v>
      </c>
      <c r="AM63" s="3">
        <v>341122</v>
      </c>
      <c r="AN63" s="3">
        <v>352257</v>
      </c>
      <c r="AO63" s="3">
        <v>365806</v>
      </c>
    </row>
    <row r="64" spans="1:41" x14ac:dyDescent="0.2">
      <c r="A64" s="125"/>
      <c r="B64" s="9">
        <v>55</v>
      </c>
      <c r="C64" s="3">
        <v>435947</v>
      </c>
      <c r="D64" s="3">
        <v>439036</v>
      </c>
      <c r="E64" s="3">
        <v>446580</v>
      </c>
      <c r="F64" s="3">
        <v>462906</v>
      </c>
      <c r="G64" s="3">
        <v>477194</v>
      </c>
      <c r="H64" s="3">
        <v>497520</v>
      </c>
      <c r="I64" s="3">
        <v>517174</v>
      </c>
      <c r="J64" s="3">
        <v>538372</v>
      </c>
      <c r="K64" s="3">
        <v>558976</v>
      </c>
      <c r="L64" s="3">
        <v>578613</v>
      </c>
      <c r="M64" s="3">
        <v>576841</v>
      </c>
      <c r="N64" s="3">
        <v>581675</v>
      </c>
      <c r="O64" s="3">
        <v>598547</v>
      </c>
      <c r="P64" s="3">
        <v>602465</v>
      </c>
      <c r="Q64" s="3">
        <v>591301</v>
      </c>
      <c r="R64" s="3">
        <v>617184</v>
      </c>
      <c r="S64" s="3">
        <v>637158</v>
      </c>
      <c r="T64" s="3">
        <v>619109</v>
      </c>
      <c r="U64" s="3">
        <v>600643</v>
      </c>
      <c r="V64" s="3">
        <v>567025</v>
      </c>
      <c r="W64" s="3">
        <v>542512</v>
      </c>
      <c r="X64" s="3">
        <v>533743</v>
      </c>
      <c r="Y64" s="3">
        <v>519443</v>
      </c>
      <c r="Z64" s="3">
        <v>515915</v>
      </c>
      <c r="AA64" s="3">
        <v>504394</v>
      </c>
      <c r="AB64" s="3">
        <v>475971</v>
      </c>
      <c r="AC64" s="3">
        <v>457948</v>
      </c>
      <c r="AD64" s="3">
        <v>439681</v>
      </c>
      <c r="AE64" s="3">
        <v>413956</v>
      </c>
      <c r="AF64" s="3">
        <v>402480</v>
      </c>
      <c r="AG64" s="3">
        <v>387252</v>
      </c>
      <c r="AH64" s="3">
        <v>371152</v>
      </c>
      <c r="AI64" s="3">
        <v>360220</v>
      </c>
      <c r="AJ64" s="3">
        <v>357167</v>
      </c>
      <c r="AK64" s="3">
        <v>348075</v>
      </c>
      <c r="AL64" s="3">
        <v>336875</v>
      </c>
      <c r="AM64" s="3">
        <v>333175</v>
      </c>
      <c r="AN64" s="3">
        <v>339625</v>
      </c>
      <c r="AO64" s="3">
        <v>350725</v>
      </c>
    </row>
    <row r="65" spans="1:41" x14ac:dyDescent="0.2">
      <c r="A65" s="125"/>
      <c r="B65" s="9">
        <v>56</v>
      </c>
      <c r="C65" s="3">
        <v>435623</v>
      </c>
      <c r="D65" s="3">
        <v>432734</v>
      </c>
      <c r="E65" s="3">
        <v>435863</v>
      </c>
      <c r="F65" s="3">
        <v>443429</v>
      </c>
      <c r="G65" s="3">
        <v>459654</v>
      </c>
      <c r="H65" s="3">
        <v>474372</v>
      </c>
      <c r="I65" s="3">
        <v>494828</v>
      </c>
      <c r="J65" s="3">
        <v>513962</v>
      </c>
      <c r="K65" s="3">
        <v>534867</v>
      </c>
      <c r="L65" s="3">
        <v>555302</v>
      </c>
      <c r="M65" s="3">
        <v>574833</v>
      </c>
      <c r="N65" s="3">
        <v>573091</v>
      </c>
      <c r="O65" s="3">
        <v>577922</v>
      </c>
      <c r="P65" s="3">
        <v>594704</v>
      </c>
      <c r="Q65" s="3">
        <v>598633</v>
      </c>
      <c r="R65" s="3">
        <v>587606</v>
      </c>
      <c r="S65" s="3">
        <v>613366</v>
      </c>
      <c r="T65" s="3">
        <v>633251</v>
      </c>
      <c r="U65" s="3">
        <v>615346</v>
      </c>
      <c r="V65" s="3">
        <v>597045</v>
      </c>
      <c r="W65" s="3">
        <v>563643</v>
      </c>
      <c r="X65" s="3">
        <v>539355</v>
      </c>
      <c r="Y65" s="3">
        <v>530675</v>
      </c>
      <c r="Z65" s="3">
        <v>516480</v>
      </c>
      <c r="AA65" s="3">
        <v>513014</v>
      </c>
      <c r="AB65" s="3">
        <v>501587</v>
      </c>
      <c r="AC65" s="3">
        <v>473371</v>
      </c>
      <c r="AD65" s="3">
        <v>455502</v>
      </c>
      <c r="AE65" s="3">
        <v>437361</v>
      </c>
      <c r="AF65" s="3">
        <v>411799</v>
      </c>
      <c r="AG65" s="3">
        <v>400394</v>
      </c>
      <c r="AH65" s="3">
        <v>385253</v>
      </c>
      <c r="AI65" s="3">
        <v>369246</v>
      </c>
      <c r="AJ65" s="3">
        <v>358386</v>
      </c>
      <c r="AK65" s="3">
        <v>355369</v>
      </c>
      <c r="AL65" s="3">
        <v>346331</v>
      </c>
      <c r="AM65" s="3">
        <v>335212</v>
      </c>
      <c r="AN65" s="3">
        <v>331563</v>
      </c>
      <c r="AO65" s="3">
        <v>337994</v>
      </c>
    </row>
    <row r="66" spans="1:41" x14ac:dyDescent="0.2">
      <c r="A66" s="125"/>
      <c r="B66" s="9">
        <v>57</v>
      </c>
      <c r="C66" s="3">
        <v>438415</v>
      </c>
      <c r="D66" s="3">
        <v>432093</v>
      </c>
      <c r="E66" s="3">
        <v>429302</v>
      </c>
      <c r="F66" s="3">
        <v>432480</v>
      </c>
      <c r="G66" s="3">
        <v>440051</v>
      </c>
      <c r="H66" s="3">
        <v>456688</v>
      </c>
      <c r="I66" s="3">
        <v>471518</v>
      </c>
      <c r="J66" s="3">
        <v>491474</v>
      </c>
      <c r="K66" s="3">
        <v>510305</v>
      </c>
      <c r="L66" s="3">
        <v>531044</v>
      </c>
      <c r="M66" s="3">
        <v>551318</v>
      </c>
      <c r="N66" s="3">
        <v>570705</v>
      </c>
      <c r="O66" s="3">
        <v>569016</v>
      </c>
      <c r="P66" s="3">
        <v>573876</v>
      </c>
      <c r="Q66" s="3">
        <v>590559</v>
      </c>
      <c r="R66" s="3">
        <v>594528</v>
      </c>
      <c r="S66" s="3">
        <v>583615</v>
      </c>
      <c r="T66" s="3">
        <v>609215</v>
      </c>
      <c r="U66" s="3">
        <v>629006</v>
      </c>
      <c r="V66" s="3">
        <v>611247</v>
      </c>
      <c r="W66" s="3">
        <v>593136</v>
      </c>
      <c r="X66" s="3">
        <v>560027</v>
      </c>
      <c r="Y66" s="3">
        <v>535931</v>
      </c>
      <c r="Z66" s="3">
        <v>527322</v>
      </c>
      <c r="AA66" s="3">
        <v>513244</v>
      </c>
      <c r="AB66" s="3">
        <v>509817</v>
      </c>
      <c r="AC66" s="3">
        <v>498500</v>
      </c>
      <c r="AD66" s="3">
        <v>470525</v>
      </c>
      <c r="AE66" s="3">
        <v>452791</v>
      </c>
      <c r="AF66" s="3">
        <v>434778</v>
      </c>
      <c r="AG66" s="3">
        <v>409400</v>
      </c>
      <c r="AH66" s="3">
        <v>398085</v>
      </c>
      <c r="AI66" s="3">
        <v>383059</v>
      </c>
      <c r="AJ66" s="3">
        <v>367170</v>
      </c>
      <c r="AK66" s="3">
        <v>356405</v>
      </c>
      <c r="AL66" s="3">
        <v>353453</v>
      </c>
      <c r="AM66" s="3">
        <v>344462</v>
      </c>
      <c r="AN66" s="3">
        <v>333428</v>
      </c>
      <c r="AO66" s="3">
        <v>329844</v>
      </c>
    </row>
    <row r="67" spans="1:41" x14ac:dyDescent="0.2">
      <c r="A67" s="125"/>
      <c r="B67" s="9">
        <v>58</v>
      </c>
      <c r="C67" s="3">
        <v>445736</v>
      </c>
      <c r="D67" s="3">
        <v>434469</v>
      </c>
      <c r="E67" s="3">
        <v>428258</v>
      </c>
      <c r="F67" s="3">
        <v>425573</v>
      </c>
      <c r="G67" s="3">
        <v>428781</v>
      </c>
      <c r="H67" s="3">
        <v>436843</v>
      </c>
      <c r="I67" s="3">
        <v>453614</v>
      </c>
      <c r="J67" s="3">
        <v>467946</v>
      </c>
      <c r="K67" s="3">
        <v>487600</v>
      </c>
      <c r="L67" s="3">
        <v>506245</v>
      </c>
      <c r="M67" s="3">
        <v>526815</v>
      </c>
      <c r="N67" s="3">
        <v>546976</v>
      </c>
      <c r="O67" s="3">
        <v>566265</v>
      </c>
      <c r="P67" s="3">
        <v>564636</v>
      </c>
      <c r="Q67" s="3">
        <v>569494</v>
      </c>
      <c r="R67" s="3">
        <v>586108</v>
      </c>
      <c r="S67" s="3">
        <v>590110</v>
      </c>
      <c r="T67" s="3">
        <v>579313</v>
      </c>
      <c r="U67" s="3">
        <v>604756</v>
      </c>
      <c r="V67" s="3">
        <v>624461</v>
      </c>
      <c r="W67" s="3">
        <v>606847</v>
      </c>
      <c r="X67" s="3">
        <v>588931</v>
      </c>
      <c r="Y67" s="3">
        <v>556127</v>
      </c>
      <c r="Z67" s="3">
        <v>532225</v>
      </c>
      <c r="AA67" s="3">
        <v>523715</v>
      </c>
      <c r="AB67" s="3">
        <v>509771</v>
      </c>
      <c r="AC67" s="3">
        <v>506391</v>
      </c>
      <c r="AD67" s="3">
        <v>495212</v>
      </c>
      <c r="AE67" s="3">
        <v>467474</v>
      </c>
      <c r="AF67" s="3">
        <v>449887</v>
      </c>
      <c r="AG67" s="3">
        <v>432021</v>
      </c>
      <c r="AH67" s="3">
        <v>406832</v>
      </c>
      <c r="AI67" s="3">
        <v>395631</v>
      </c>
      <c r="AJ67" s="3">
        <v>380721</v>
      </c>
      <c r="AK67" s="3">
        <v>364956</v>
      </c>
      <c r="AL67" s="3">
        <v>354277</v>
      </c>
      <c r="AM67" s="3">
        <v>351342</v>
      </c>
      <c r="AN67" s="3">
        <v>342436</v>
      </c>
      <c r="AO67" s="3">
        <v>331487</v>
      </c>
    </row>
    <row r="68" spans="1:41" x14ac:dyDescent="0.2">
      <c r="A68" s="125"/>
      <c r="B68" s="9">
        <v>59</v>
      </c>
      <c r="C68" s="3">
        <v>452291</v>
      </c>
      <c r="D68" s="3">
        <v>441393</v>
      </c>
      <c r="E68" s="3">
        <v>430335</v>
      </c>
      <c r="F68" s="3">
        <v>424278</v>
      </c>
      <c r="G68" s="3">
        <v>421658</v>
      </c>
      <c r="H68" s="3">
        <v>425389</v>
      </c>
      <c r="I68" s="3">
        <v>433643</v>
      </c>
      <c r="J68" s="3">
        <v>449917</v>
      </c>
      <c r="K68" s="3">
        <v>463973</v>
      </c>
      <c r="L68" s="3">
        <v>483431</v>
      </c>
      <c r="M68" s="3">
        <v>501894</v>
      </c>
      <c r="N68" s="3">
        <v>522275</v>
      </c>
      <c r="O68" s="3">
        <v>542324</v>
      </c>
      <c r="P68" s="3">
        <v>561470</v>
      </c>
      <c r="Q68" s="3">
        <v>559885</v>
      </c>
      <c r="R68" s="3">
        <v>564781</v>
      </c>
      <c r="S68" s="3">
        <v>581268</v>
      </c>
      <c r="T68" s="3">
        <v>585285</v>
      </c>
      <c r="U68" s="3">
        <v>574649</v>
      </c>
      <c r="V68" s="3">
        <v>599935</v>
      </c>
      <c r="W68" s="3">
        <v>619541</v>
      </c>
      <c r="X68" s="3">
        <v>602115</v>
      </c>
      <c r="Y68" s="3">
        <v>584410</v>
      </c>
      <c r="Z68" s="3">
        <v>551877</v>
      </c>
      <c r="AA68" s="3">
        <v>528221</v>
      </c>
      <c r="AB68" s="3">
        <v>519822</v>
      </c>
      <c r="AC68" s="3">
        <v>506022</v>
      </c>
      <c r="AD68" s="3">
        <v>502718</v>
      </c>
      <c r="AE68" s="3">
        <v>491665</v>
      </c>
      <c r="AF68" s="3">
        <v>464196</v>
      </c>
      <c r="AG68" s="3">
        <v>446747</v>
      </c>
      <c r="AH68" s="3">
        <v>429074</v>
      </c>
      <c r="AI68" s="3">
        <v>404065</v>
      </c>
      <c r="AJ68" s="3">
        <v>392978</v>
      </c>
      <c r="AK68" s="3">
        <v>378196</v>
      </c>
      <c r="AL68" s="3">
        <v>362580</v>
      </c>
      <c r="AM68" s="3">
        <v>352004</v>
      </c>
      <c r="AN68" s="3">
        <v>349110</v>
      </c>
      <c r="AO68" s="3">
        <v>340303</v>
      </c>
    </row>
    <row r="69" spans="1:41" x14ac:dyDescent="0.2">
      <c r="A69" s="125"/>
      <c r="B69" s="9">
        <v>60</v>
      </c>
      <c r="C69" s="3">
        <v>452791</v>
      </c>
      <c r="D69" s="3">
        <v>447427</v>
      </c>
      <c r="E69" s="3">
        <v>436735</v>
      </c>
      <c r="F69" s="3">
        <v>425897</v>
      </c>
      <c r="G69" s="3">
        <v>419970</v>
      </c>
      <c r="H69" s="3">
        <v>417922</v>
      </c>
      <c r="I69" s="3">
        <v>421919</v>
      </c>
      <c r="J69" s="3">
        <v>429681</v>
      </c>
      <c r="K69" s="3">
        <v>445656</v>
      </c>
      <c r="L69" s="3">
        <v>459557</v>
      </c>
      <c r="M69" s="3">
        <v>478845</v>
      </c>
      <c r="N69" s="3">
        <v>497160</v>
      </c>
      <c r="O69" s="3">
        <v>517411</v>
      </c>
      <c r="P69" s="3">
        <v>537320</v>
      </c>
      <c r="Q69" s="3">
        <v>556349</v>
      </c>
      <c r="R69" s="3">
        <v>554842</v>
      </c>
      <c r="S69" s="3">
        <v>559743</v>
      </c>
      <c r="T69" s="3">
        <v>576135</v>
      </c>
      <c r="U69" s="3">
        <v>580176</v>
      </c>
      <c r="V69" s="3">
        <v>569691</v>
      </c>
      <c r="W69" s="3">
        <v>594767</v>
      </c>
      <c r="X69" s="3">
        <v>614292</v>
      </c>
      <c r="Y69" s="3">
        <v>597039</v>
      </c>
      <c r="Z69" s="3">
        <v>579535</v>
      </c>
      <c r="AA69" s="3">
        <v>547345</v>
      </c>
      <c r="AB69" s="3">
        <v>523918</v>
      </c>
      <c r="AC69" s="3">
        <v>515630</v>
      </c>
      <c r="AD69" s="3">
        <v>502000</v>
      </c>
      <c r="AE69" s="3">
        <v>498734</v>
      </c>
      <c r="AF69" s="3">
        <v>487824</v>
      </c>
      <c r="AG69" s="3">
        <v>460614</v>
      </c>
      <c r="AH69" s="3">
        <v>443322</v>
      </c>
      <c r="AI69" s="3">
        <v>425847</v>
      </c>
      <c r="AJ69" s="3">
        <v>401060</v>
      </c>
      <c r="AK69" s="3">
        <v>390105</v>
      </c>
      <c r="AL69" s="3">
        <v>375473</v>
      </c>
      <c r="AM69" s="3">
        <v>359972</v>
      </c>
      <c r="AN69" s="3">
        <v>349485</v>
      </c>
      <c r="AO69" s="3">
        <v>346668</v>
      </c>
    </row>
    <row r="70" spans="1:41" x14ac:dyDescent="0.2">
      <c r="A70" s="125"/>
      <c r="B70" s="9">
        <v>61</v>
      </c>
      <c r="C70" s="3">
        <v>465259</v>
      </c>
      <c r="D70" s="3">
        <v>447498</v>
      </c>
      <c r="E70" s="3">
        <v>442286</v>
      </c>
      <c r="F70" s="3">
        <v>431824</v>
      </c>
      <c r="G70" s="3">
        <v>421170</v>
      </c>
      <c r="H70" s="3">
        <v>415910</v>
      </c>
      <c r="I70" s="3">
        <v>414170</v>
      </c>
      <c r="J70" s="3">
        <v>417755</v>
      </c>
      <c r="K70" s="3">
        <v>425279</v>
      </c>
      <c r="L70" s="3">
        <v>441043</v>
      </c>
      <c r="M70" s="3">
        <v>454825</v>
      </c>
      <c r="N70" s="3">
        <v>473912</v>
      </c>
      <c r="O70" s="3">
        <v>492131</v>
      </c>
      <c r="P70" s="3">
        <v>512198</v>
      </c>
      <c r="Q70" s="3">
        <v>531944</v>
      </c>
      <c r="R70" s="3">
        <v>550867</v>
      </c>
      <c r="S70" s="3">
        <v>549443</v>
      </c>
      <c r="T70" s="3">
        <v>554342</v>
      </c>
      <c r="U70" s="3">
        <v>570605</v>
      </c>
      <c r="V70" s="3">
        <v>574688</v>
      </c>
      <c r="W70" s="3">
        <v>564344</v>
      </c>
      <c r="X70" s="3">
        <v>589270</v>
      </c>
      <c r="Y70" s="3">
        <v>608672</v>
      </c>
      <c r="Z70" s="3">
        <v>591588</v>
      </c>
      <c r="AA70" s="3">
        <v>574288</v>
      </c>
      <c r="AB70" s="3">
        <v>542445</v>
      </c>
      <c r="AC70" s="3">
        <v>519280</v>
      </c>
      <c r="AD70" s="3">
        <v>511141</v>
      </c>
      <c r="AE70" s="3">
        <v>497651</v>
      </c>
      <c r="AF70" s="3">
        <v>494478</v>
      </c>
      <c r="AG70" s="3">
        <v>483673</v>
      </c>
      <c r="AH70" s="3">
        <v>456759</v>
      </c>
      <c r="AI70" s="3">
        <v>439670</v>
      </c>
      <c r="AJ70" s="3">
        <v>422378</v>
      </c>
      <c r="AK70" s="3">
        <v>397816</v>
      </c>
      <c r="AL70" s="3">
        <v>386954</v>
      </c>
      <c r="AM70" s="3">
        <v>372481</v>
      </c>
      <c r="AN70" s="3">
        <v>357162</v>
      </c>
      <c r="AO70" s="3">
        <v>346804</v>
      </c>
    </row>
    <row r="71" spans="1:41" x14ac:dyDescent="0.2">
      <c r="A71" s="125"/>
      <c r="B71" s="9">
        <v>62</v>
      </c>
      <c r="C71" s="3">
        <v>487408</v>
      </c>
      <c r="D71" s="3">
        <v>459334</v>
      </c>
      <c r="E71" s="3">
        <v>441931</v>
      </c>
      <c r="F71" s="3">
        <v>436884</v>
      </c>
      <c r="G71" s="3">
        <v>426620</v>
      </c>
      <c r="H71" s="3">
        <v>416714</v>
      </c>
      <c r="I71" s="3">
        <v>411793</v>
      </c>
      <c r="J71" s="3">
        <v>409699</v>
      </c>
      <c r="K71" s="3">
        <v>413107</v>
      </c>
      <c r="L71" s="3">
        <v>420516</v>
      </c>
      <c r="M71" s="3">
        <v>436088</v>
      </c>
      <c r="N71" s="3">
        <v>449751</v>
      </c>
      <c r="O71" s="3">
        <v>468677</v>
      </c>
      <c r="P71" s="3">
        <v>486752</v>
      </c>
      <c r="Q71" s="3">
        <v>506630</v>
      </c>
      <c r="R71" s="3">
        <v>526259</v>
      </c>
      <c r="S71" s="3">
        <v>545008</v>
      </c>
      <c r="T71" s="3">
        <v>543647</v>
      </c>
      <c r="U71" s="3">
        <v>548564</v>
      </c>
      <c r="V71" s="3">
        <v>564694</v>
      </c>
      <c r="W71" s="3">
        <v>568797</v>
      </c>
      <c r="X71" s="3">
        <v>558650</v>
      </c>
      <c r="Y71" s="3">
        <v>583379</v>
      </c>
      <c r="Z71" s="3">
        <v>602625</v>
      </c>
      <c r="AA71" s="3">
        <v>585750</v>
      </c>
      <c r="AB71" s="3">
        <v>568695</v>
      </c>
      <c r="AC71" s="3">
        <v>537219</v>
      </c>
      <c r="AD71" s="3">
        <v>514359</v>
      </c>
      <c r="AE71" s="3">
        <v>506356</v>
      </c>
      <c r="AF71" s="3">
        <v>493015</v>
      </c>
      <c r="AG71" s="3">
        <v>489924</v>
      </c>
      <c r="AH71" s="3">
        <v>479255</v>
      </c>
      <c r="AI71" s="3">
        <v>452638</v>
      </c>
      <c r="AJ71" s="3">
        <v>435750</v>
      </c>
      <c r="AK71" s="3">
        <v>418664</v>
      </c>
      <c r="AL71" s="3">
        <v>394370</v>
      </c>
      <c r="AM71" s="3">
        <v>383615</v>
      </c>
      <c r="AN71" s="3">
        <v>369290</v>
      </c>
      <c r="AO71" s="3">
        <v>354170</v>
      </c>
    </row>
    <row r="72" spans="1:41" x14ac:dyDescent="0.2">
      <c r="A72" s="125"/>
      <c r="B72" s="9">
        <v>63</v>
      </c>
      <c r="C72" s="3">
        <v>513660</v>
      </c>
      <c r="D72" s="3">
        <v>480689</v>
      </c>
      <c r="E72" s="3">
        <v>453119</v>
      </c>
      <c r="F72" s="3">
        <v>436072</v>
      </c>
      <c r="G72" s="3">
        <v>431166</v>
      </c>
      <c r="H72" s="3">
        <v>421631</v>
      </c>
      <c r="I72" s="3">
        <v>412157</v>
      </c>
      <c r="J72" s="3">
        <v>406915</v>
      </c>
      <c r="K72" s="3">
        <v>404721</v>
      </c>
      <c r="L72" s="3">
        <v>408052</v>
      </c>
      <c r="M72" s="3">
        <v>415369</v>
      </c>
      <c r="N72" s="3">
        <v>430767</v>
      </c>
      <c r="O72" s="3">
        <v>444364</v>
      </c>
      <c r="P72" s="3">
        <v>463101</v>
      </c>
      <c r="Q72" s="3">
        <v>481016</v>
      </c>
      <c r="R72" s="3">
        <v>500725</v>
      </c>
      <c r="S72" s="3">
        <v>520174</v>
      </c>
      <c r="T72" s="3">
        <v>538774</v>
      </c>
      <c r="U72" s="3">
        <v>537475</v>
      </c>
      <c r="V72" s="3">
        <v>542415</v>
      </c>
      <c r="W72" s="3">
        <v>558392</v>
      </c>
      <c r="X72" s="3">
        <v>562588</v>
      </c>
      <c r="Y72" s="3">
        <v>552567</v>
      </c>
      <c r="Z72" s="3">
        <v>577073</v>
      </c>
      <c r="AA72" s="3">
        <v>596167</v>
      </c>
      <c r="AB72" s="3">
        <v>579524</v>
      </c>
      <c r="AC72" s="3">
        <v>562717</v>
      </c>
      <c r="AD72" s="3">
        <v>531679</v>
      </c>
      <c r="AE72" s="3">
        <v>509121</v>
      </c>
      <c r="AF72" s="3">
        <v>501255</v>
      </c>
      <c r="AG72" s="3">
        <v>488067</v>
      </c>
      <c r="AH72" s="3">
        <v>485034</v>
      </c>
      <c r="AI72" s="3">
        <v>474527</v>
      </c>
      <c r="AJ72" s="3">
        <v>448232</v>
      </c>
      <c r="AK72" s="3">
        <v>431560</v>
      </c>
      <c r="AL72" s="3">
        <v>414676</v>
      </c>
      <c r="AM72" s="3">
        <v>390652</v>
      </c>
      <c r="AN72" s="3">
        <v>380015</v>
      </c>
      <c r="AO72" s="3">
        <v>365902</v>
      </c>
    </row>
    <row r="73" spans="1:41" x14ac:dyDescent="0.2">
      <c r="A73" s="125"/>
      <c r="B73" s="9">
        <v>64</v>
      </c>
      <c r="C73" s="3">
        <v>525137</v>
      </c>
      <c r="D73" s="3">
        <v>505962</v>
      </c>
      <c r="E73" s="3">
        <v>473624</v>
      </c>
      <c r="F73" s="3">
        <v>446574</v>
      </c>
      <c r="G73" s="3">
        <v>429831</v>
      </c>
      <c r="H73" s="3">
        <v>425624</v>
      </c>
      <c r="I73" s="3">
        <v>416540</v>
      </c>
      <c r="J73" s="3">
        <v>406824</v>
      </c>
      <c r="K73" s="3">
        <v>401515</v>
      </c>
      <c r="L73" s="3">
        <v>399340</v>
      </c>
      <c r="M73" s="3">
        <v>402634</v>
      </c>
      <c r="N73" s="3">
        <v>409858</v>
      </c>
      <c r="O73" s="3">
        <v>425136</v>
      </c>
      <c r="P73" s="3">
        <v>438611</v>
      </c>
      <c r="Q73" s="3">
        <v>457163</v>
      </c>
      <c r="R73" s="3">
        <v>474934</v>
      </c>
      <c r="S73" s="3">
        <v>494446</v>
      </c>
      <c r="T73" s="3">
        <v>513685</v>
      </c>
      <c r="U73" s="3">
        <v>532128</v>
      </c>
      <c r="V73" s="3">
        <v>530910</v>
      </c>
      <c r="W73" s="3">
        <v>535846</v>
      </c>
      <c r="X73" s="3">
        <v>551724</v>
      </c>
      <c r="Y73" s="3">
        <v>555938</v>
      </c>
      <c r="Z73" s="3">
        <v>546082</v>
      </c>
      <c r="AA73" s="3">
        <v>570342</v>
      </c>
      <c r="AB73" s="3">
        <v>589296</v>
      </c>
      <c r="AC73" s="3">
        <v>572895</v>
      </c>
      <c r="AD73" s="3">
        <v>556383</v>
      </c>
      <c r="AE73" s="3">
        <v>525751</v>
      </c>
      <c r="AF73" s="3">
        <v>503495</v>
      </c>
      <c r="AG73" s="3">
        <v>495754</v>
      </c>
      <c r="AH73" s="3">
        <v>482773</v>
      </c>
      <c r="AI73" s="3">
        <v>479825</v>
      </c>
      <c r="AJ73" s="3">
        <v>469487</v>
      </c>
      <c r="AK73" s="3">
        <v>443533</v>
      </c>
      <c r="AL73" s="3">
        <v>427085</v>
      </c>
      <c r="AM73" s="3">
        <v>410425</v>
      </c>
      <c r="AN73" s="3">
        <v>386681</v>
      </c>
      <c r="AO73" s="3">
        <v>376199</v>
      </c>
    </row>
    <row r="74" spans="1:41" x14ac:dyDescent="0.2">
      <c r="A74" s="125"/>
      <c r="B74" s="9">
        <v>65</v>
      </c>
      <c r="C74" s="3">
        <v>527461</v>
      </c>
      <c r="D74" s="3">
        <v>516636</v>
      </c>
      <c r="E74" s="3">
        <v>497899</v>
      </c>
      <c r="F74" s="3">
        <v>466266</v>
      </c>
      <c r="G74" s="3">
        <v>439685</v>
      </c>
      <c r="H74" s="3">
        <v>423716</v>
      </c>
      <c r="I74" s="3">
        <v>419837</v>
      </c>
      <c r="J74" s="3">
        <v>410593</v>
      </c>
      <c r="K74" s="3">
        <v>400930</v>
      </c>
      <c r="L74" s="3">
        <v>395710</v>
      </c>
      <c r="M74" s="3">
        <v>393590</v>
      </c>
      <c r="N74" s="3">
        <v>396864</v>
      </c>
      <c r="O74" s="3">
        <v>404074</v>
      </c>
      <c r="P74" s="3">
        <v>419187</v>
      </c>
      <c r="Q74" s="3">
        <v>432522</v>
      </c>
      <c r="R74" s="3">
        <v>450910</v>
      </c>
      <c r="S74" s="3">
        <v>468476</v>
      </c>
      <c r="T74" s="3">
        <v>487768</v>
      </c>
      <c r="U74" s="3">
        <v>506813</v>
      </c>
      <c r="V74" s="3">
        <v>525065</v>
      </c>
      <c r="W74" s="3">
        <v>523949</v>
      </c>
      <c r="X74" s="3">
        <v>528936</v>
      </c>
      <c r="Y74" s="3">
        <v>544663</v>
      </c>
      <c r="Z74" s="3">
        <v>548853</v>
      </c>
      <c r="AA74" s="3">
        <v>539202</v>
      </c>
      <c r="AB74" s="3">
        <v>563227</v>
      </c>
      <c r="AC74" s="3">
        <v>582002</v>
      </c>
      <c r="AD74" s="3">
        <v>565914</v>
      </c>
      <c r="AE74" s="3">
        <v>549677</v>
      </c>
      <c r="AF74" s="3">
        <v>519477</v>
      </c>
      <c r="AG74" s="3">
        <v>497515</v>
      </c>
      <c r="AH74" s="3">
        <v>489937</v>
      </c>
      <c r="AI74" s="3">
        <v>477177</v>
      </c>
      <c r="AJ74" s="3">
        <v>474303</v>
      </c>
      <c r="AK74" s="3">
        <v>464132</v>
      </c>
      <c r="AL74" s="3">
        <v>438544</v>
      </c>
      <c r="AM74" s="3">
        <v>422308</v>
      </c>
      <c r="AN74" s="3">
        <v>405913</v>
      </c>
      <c r="AO74" s="3">
        <v>382499</v>
      </c>
    </row>
    <row r="75" spans="1:41" x14ac:dyDescent="0.2">
      <c r="A75" s="125"/>
      <c r="B75" s="9">
        <v>66</v>
      </c>
      <c r="C75" s="3">
        <v>515747</v>
      </c>
      <c r="D75" s="3">
        <v>518243</v>
      </c>
      <c r="E75" s="3">
        <v>507741</v>
      </c>
      <c r="F75" s="3">
        <v>489480</v>
      </c>
      <c r="G75" s="3">
        <v>458495</v>
      </c>
      <c r="H75" s="3">
        <v>432761</v>
      </c>
      <c r="I75" s="3">
        <v>417305</v>
      </c>
      <c r="J75" s="3">
        <v>413267</v>
      </c>
      <c r="K75" s="3">
        <v>404169</v>
      </c>
      <c r="L75" s="3">
        <v>394680</v>
      </c>
      <c r="M75" s="3">
        <v>389564</v>
      </c>
      <c r="N75" s="3">
        <v>387515</v>
      </c>
      <c r="O75" s="3">
        <v>390823</v>
      </c>
      <c r="P75" s="3">
        <v>397966</v>
      </c>
      <c r="Q75" s="3">
        <v>412893</v>
      </c>
      <c r="R75" s="3">
        <v>426149</v>
      </c>
      <c r="S75" s="3">
        <v>444307</v>
      </c>
      <c r="T75" s="3">
        <v>461647</v>
      </c>
      <c r="U75" s="3">
        <v>480723</v>
      </c>
      <c r="V75" s="3">
        <v>499582</v>
      </c>
      <c r="W75" s="3">
        <v>517643</v>
      </c>
      <c r="X75" s="3">
        <v>516632</v>
      </c>
      <c r="Y75" s="3">
        <v>521645</v>
      </c>
      <c r="Z75" s="3">
        <v>537178</v>
      </c>
      <c r="AA75" s="3">
        <v>541406</v>
      </c>
      <c r="AB75" s="3">
        <v>531934</v>
      </c>
      <c r="AC75" s="3">
        <v>555698</v>
      </c>
      <c r="AD75" s="3">
        <v>574350</v>
      </c>
      <c r="AE75" s="3">
        <v>558522</v>
      </c>
      <c r="AF75" s="3">
        <v>542563</v>
      </c>
      <c r="AG75" s="3">
        <v>512827</v>
      </c>
      <c r="AH75" s="3">
        <v>491193</v>
      </c>
      <c r="AI75" s="3">
        <v>483754</v>
      </c>
      <c r="AJ75" s="3">
        <v>471207</v>
      </c>
      <c r="AK75" s="3">
        <v>468435</v>
      </c>
      <c r="AL75" s="3">
        <v>458449</v>
      </c>
      <c r="AM75" s="3">
        <v>433226</v>
      </c>
      <c r="AN75" s="3">
        <v>417239</v>
      </c>
      <c r="AO75" s="3">
        <v>401112</v>
      </c>
    </row>
    <row r="76" spans="1:41" x14ac:dyDescent="0.2">
      <c r="A76" s="125"/>
      <c r="B76" s="9">
        <v>67</v>
      </c>
      <c r="C76" s="3">
        <v>512660</v>
      </c>
      <c r="D76" s="3">
        <v>506099</v>
      </c>
      <c r="E76" s="3">
        <v>508700</v>
      </c>
      <c r="F76" s="3">
        <v>498573</v>
      </c>
      <c r="G76" s="3">
        <v>480726</v>
      </c>
      <c r="H76" s="3">
        <v>450701</v>
      </c>
      <c r="I76" s="3">
        <v>425656</v>
      </c>
      <c r="J76" s="3">
        <v>410275</v>
      </c>
      <c r="K76" s="3">
        <v>406255</v>
      </c>
      <c r="L76" s="3">
        <v>397374</v>
      </c>
      <c r="M76" s="3">
        <v>388088</v>
      </c>
      <c r="N76" s="3">
        <v>383094</v>
      </c>
      <c r="O76" s="3">
        <v>381182</v>
      </c>
      <c r="P76" s="3">
        <v>384509</v>
      </c>
      <c r="Q76" s="3">
        <v>391597</v>
      </c>
      <c r="R76" s="3">
        <v>406360</v>
      </c>
      <c r="S76" s="3">
        <v>419477</v>
      </c>
      <c r="T76" s="3">
        <v>437404</v>
      </c>
      <c r="U76" s="3">
        <v>454515</v>
      </c>
      <c r="V76" s="3">
        <v>473355</v>
      </c>
      <c r="W76" s="3">
        <v>491996</v>
      </c>
      <c r="X76" s="3">
        <v>509879</v>
      </c>
      <c r="Y76" s="3">
        <v>508958</v>
      </c>
      <c r="Z76" s="3">
        <v>513932</v>
      </c>
      <c r="AA76" s="3">
        <v>529297</v>
      </c>
      <c r="AB76" s="3">
        <v>533560</v>
      </c>
      <c r="AC76" s="3">
        <v>524293</v>
      </c>
      <c r="AD76" s="3">
        <v>547820</v>
      </c>
      <c r="AE76" s="3">
        <v>566273</v>
      </c>
      <c r="AF76" s="3">
        <v>550756</v>
      </c>
      <c r="AG76" s="3">
        <v>535050</v>
      </c>
      <c r="AH76" s="3">
        <v>505821</v>
      </c>
      <c r="AI76" s="3">
        <v>484563</v>
      </c>
      <c r="AJ76" s="3">
        <v>477275</v>
      </c>
      <c r="AK76" s="3">
        <v>464977</v>
      </c>
      <c r="AL76" s="3">
        <v>462308</v>
      </c>
      <c r="AM76" s="3">
        <v>452489</v>
      </c>
      <c r="AN76" s="3">
        <v>427647</v>
      </c>
      <c r="AO76" s="3">
        <v>411937</v>
      </c>
    </row>
    <row r="77" spans="1:41" x14ac:dyDescent="0.2">
      <c r="A77" s="125"/>
      <c r="B77" s="9">
        <v>68</v>
      </c>
      <c r="C77" s="3">
        <v>484526</v>
      </c>
      <c r="D77" s="3">
        <v>502337</v>
      </c>
      <c r="E77" s="3">
        <v>496077</v>
      </c>
      <c r="F77" s="3">
        <v>498807</v>
      </c>
      <c r="G77" s="3">
        <v>488967</v>
      </c>
      <c r="H77" s="3">
        <v>471864</v>
      </c>
      <c r="I77" s="3">
        <v>442672</v>
      </c>
      <c r="J77" s="3">
        <v>417938</v>
      </c>
      <c r="K77" s="3">
        <v>402833</v>
      </c>
      <c r="L77" s="3">
        <v>398882</v>
      </c>
      <c r="M77" s="3">
        <v>390222</v>
      </c>
      <c r="N77" s="3">
        <v>381147</v>
      </c>
      <c r="O77" s="3">
        <v>376345</v>
      </c>
      <c r="P77" s="3">
        <v>374517</v>
      </c>
      <c r="Q77" s="3">
        <v>377868</v>
      </c>
      <c r="R77" s="3">
        <v>384933</v>
      </c>
      <c r="S77" s="3">
        <v>399476</v>
      </c>
      <c r="T77" s="3">
        <v>412413</v>
      </c>
      <c r="U77" s="3">
        <v>430112</v>
      </c>
      <c r="V77" s="3">
        <v>447006</v>
      </c>
      <c r="W77" s="3">
        <v>465601</v>
      </c>
      <c r="X77" s="3">
        <v>484050</v>
      </c>
      <c r="Y77" s="3">
        <v>501710</v>
      </c>
      <c r="Z77" s="3">
        <v>500830</v>
      </c>
      <c r="AA77" s="3">
        <v>505798</v>
      </c>
      <c r="AB77" s="3">
        <v>520990</v>
      </c>
      <c r="AC77" s="3">
        <v>525261</v>
      </c>
      <c r="AD77" s="3">
        <v>516260</v>
      </c>
      <c r="AE77" s="3">
        <v>539515</v>
      </c>
      <c r="AF77" s="3">
        <v>557779</v>
      </c>
      <c r="AG77" s="3">
        <v>542519</v>
      </c>
      <c r="AH77" s="3">
        <v>527123</v>
      </c>
      <c r="AI77" s="3">
        <v>498398</v>
      </c>
      <c r="AJ77" s="3">
        <v>477516</v>
      </c>
      <c r="AK77" s="3">
        <v>470415</v>
      </c>
      <c r="AL77" s="3">
        <v>458375</v>
      </c>
      <c r="AM77" s="3">
        <v>455784</v>
      </c>
      <c r="AN77" s="3">
        <v>446161</v>
      </c>
      <c r="AO77" s="3">
        <v>421782</v>
      </c>
    </row>
    <row r="78" spans="1:41" x14ac:dyDescent="0.2">
      <c r="A78" s="125"/>
      <c r="B78" s="9">
        <v>69</v>
      </c>
      <c r="C78" s="3">
        <v>473160</v>
      </c>
      <c r="D78" s="3">
        <v>474120</v>
      </c>
      <c r="E78" s="3">
        <v>491730</v>
      </c>
      <c r="F78" s="3">
        <v>485783</v>
      </c>
      <c r="G78" s="3">
        <v>488574</v>
      </c>
      <c r="H78" s="3">
        <v>479277</v>
      </c>
      <c r="I78" s="3">
        <v>462774</v>
      </c>
      <c r="J78" s="3">
        <v>434044</v>
      </c>
      <c r="K78" s="3">
        <v>409787</v>
      </c>
      <c r="L78" s="3">
        <v>395002</v>
      </c>
      <c r="M78" s="3">
        <v>391190</v>
      </c>
      <c r="N78" s="3">
        <v>382728</v>
      </c>
      <c r="O78" s="3">
        <v>373932</v>
      </c>
      <c r="P78" s="3">
        <v>369266</v>
      </c>
      <c r="Q78" s="3">
        <v>367536</v>
      </c>
      <c r="R78" s="3">
        <v>370963</v>
      </c>
      <c r="S78" s="3">
        <v>377961</v>
      </c>
      <c r="T78" s="3">
        <v>392285</v>
      </c>
      <c r="U78" s="3">
        <v>405072</v>
      </c>
      <c r="V78" s="3">
        <v>422494</v>
      </c>
      <c r="W78" s="3">
        <v>439169</v>
      </c>
      <c r="X78" s="3">
        <v>457530</v>
      </c>
      <c r="Y78" s="3">
        <v>475754</v>
      </c>
      <c r="Z78" s="3">
        <v>493142</v>
      </c>
      <c r="AA78" s="3">
        <v>492358</v>
      </c>
      <c r="AB78" s="3">
        <v>497320</v>
      </c>
      <c r="AC78" s="3">
        <v>512307</v>
      </c>
      <c r="AD78" s="3">
        <v>516674</v>
      </c>
      <c r="AE78" s="3">
        <v>507866</v>
      </c>
      <c r="AF78" s="3">
        <v>530832</v>
      </c>
      <c r="AG78" s="3">
        <v>548842</v>
      </c>
      <c r="AH78" s="3">
        <v>533920</v>
      </c>
      <c r="AI78" s="3">
        <v>518859</v>
      </c>
      <c r="AJ78" s="3">
        <v>490658</v>
      </c>
      <c r="AK78" s="3">
        <v>470187</v>
      </c>
      <c r="AL78" s="3">
        <v>463276</v>
      </c>
      <c r="AM78" s="3">
        <v>451460</v>
      </c>
      <c r="AN78" s="3">
        <v>448946</v>
      </c>
      <c r="AO78" s="3">
        <v>439579</v>
      </c>
    </row>
    <row r="79" spans="1:41" x14ac:dyDescent="0.2">
      <c r="A79" s="125"/>
      <c r="B79" s="9">
        <v>70</v>
      </c>
      <c r="C79" s="3">
        <v>456193</v>
      </c>
      <c r="D79" s="3">
        <v>462365</v>
      </c>
      <c r="E79" s="3">
        <v>463469</v>
      </c>
      <c r="F79" s="3">
        <v>480852</v>
      </c>
      <c r="G79" s="3">
        <v>475140</v>
      </c>
      <c r="H79" s="3">
        <v>478235</v>
      </c>
      <c r="I79" s="3">
        <v>469374</v>
      </c>
      <c r="J79" s="3">
        <v>453094</v>
      </c>
      <c r="K79" s="3">
        <v>425003</v>
      </c>
      <c r="L79" s="3">
        <v>401309</v>
      </c>
      <c r="M79" s="3">
        <v>386866</v>
      </c>
      <c r="N79" s="3">
        <v>383202</v>
      </c>
      <c r="O79" s="3">
        <v>375046</v>
      </c>
      <c r="P79" s="3">
        <v>366491</v>
      </c>
      <c r="Q79" s="3">
        <v>361958</v>
      </c>
      <c r="R79" s="3">
        <v>360378</v>
      </c>
      <c r="S79" s="3">
        <v>363778</v>
      </c>
      <c r="T79" s="3">
        <v>370723</v>
      </c>
      <c r="U79" s="3">
        <v>384821</v>
      </c>
      <c r="V79" s="3">
        <v>397456</v>
      </c>
      <c r="W79" s="3">
        <v>414582</v>
      </c>
      <c r="X79" s="3">
        <v>431074</v>
      </c>
      <c r="Y79" s="3">
        <v>449172</v>
      </c>
      <c r="Z79" s="3">
        <v>467121</v>
      </c>
      <c r="AA79" s="3">
        <v>484262</v>
      </c>
      <c r="AB79" s="3">
        <v>483578</v>
      </c>
      <c r="AC79" s="3">
        <v>488519</v>
      </c>
      <c r="AD79" s="3">
        <v>503356</v>
      </c>
      <c r="AE79" s="3">
        <v>507764</v>
      </c>
      <c r="AF79" s="3">
        <v>499160</v>
      </c>
      <c r="AG79" s="3">
        <v>521773</v>
      </c>
      <c r="AH79" s="3">
        <v>539575</v>
      </c>
      <c r="AI79" s="3">
        <v>524976</v>
      </c>
      <c r="AJ79" s="3">
        <v>510259</v>
      </c>
      <c r="AK79" s="3">
        <v>482591</v>
      </c>
      <c r="AL79" s="3">
        <v>462532</v>
      </c>
      <c r="AM79" s="3">
        <v>455801</v>
      </c>
      <c r="AN79" s="3">
        <v>444241</v>
      </c>
      <c r="AO79" s="3">
        <v>441848</v>
      </c>
    </row>
    <row r="80" spans="1:41" x14ac:dyDescent="0.2">
      <c r="A80" s="125"/>
      <c r="B80" s="9">
        <v>71</v>
      </c>
      <c r="C80" s="3">
        <v>439717</v>
      </c>
      <c r="D80" s="3">
        <v>445059</v>
      </c>
      <c r="E80" s="3">
        <v>451260</v>
      </c>
      <c r="F80" s="3">
        <v>452536</v>
      </c>
      <c r="G80" s="3">
        <v>469592</v>
      </c>
      <c r="H80" s="3">
        <v>464301</v>
      </c>
      <c r="I80" s="3">
        <v>467565</v>
      </c>
      <c r="J80" s="3">
        <v>458850</v>
      </c>
      <c r="K80" s="3">
        <v>442976</v>
      </c>
      <c r="L80" s="3">
        <v>415572</v>
      </c>
      <c r="M80" s="3">
        <v>392460</v>
      </c>
      <c r="N80" s="3">
        <v>378364</v>
      </c>
      <c r="O80" s="3">
        <v>374919</v>
      </c>
      <c r="P80" s="3">
        <v>367011</v>
      </c>
      <c r="Q80" s="3">
        <v>358714</v>
      </c>
      <c r="R80" s="3">
        <v>354394</v>
      </c>
      <c r="S80" s="3">
        <v>352917</v>
      </c>
      <c r="T80" s="3">
        <v>356319</v>
      </c>
      <c r="U80" s="3">
        <v>363187</v>
      </c>
      <c r="V80" s="3">
        <v>377051</v>
      </c>
      <c r="W80" s="3">
        <v>389507</v>
      </c>
      <c r="X80" s="3">
        <v>406389</v>
      </c>
      <c r="Y80" s="3">
        <v>422626</v>
      </c>
      <c r="Z80" s="3">
        <v>440393</v>
      </c>
      <c r="AA80" s="3">
        <v>458109</v>
      </c>
      <c r="AB80" s="3">
        <v>475001</v>
      </c>
      <c r="AC80" s="3">
        <v>474401</v>
      </c>
      <c r="AD80" s="3">
        <v>479389</v>
      </c>
      <c r="AE80" s="3">
        <v>494021</v>
      </c>
      <c r="AF80" s="3">
        <v>498440</v>
      </c>
      <c r="AG80" s="3">
        <v>490050</v>
      </c>
      <c r="AH80" s="3">
        <v>512306</v>
      </c>
      <c r="AI80" s="3">
        <v>529904</v>
      </c>
      <c r="AJ80" s="3">
        <v>515651</v>
      </c>
      <c r="AK80" s="3">
        <v>501272</v>
      </c>
      <c r="AL80" s="3">
        <v>474168</v>
      </c>
      <c r="AM80" s="3">
        <v>454481</v>
      </c>
      <c r="AN80" s="3">
        <v>447945</v>
      </c>
      <c r="AO80" s="3">
        <v>436690</v>
      </c>
    </row>
    <row r="81" spans="1:41" x14ac:dyDescent="0.2">
      <c r="A81" s="125"/>
      <c r="B81" s="9">
        <v>72</v>
      </c>
      <c r="C81" s="3">
        <v>411251</v>
      </c>
      <c r="D81" s="3">
        <v>428214</v>
      </c>
      <c r="E81" s="3">
        <v>433620</v>
      </c>
      <c r="F81" s="3">
        <v>439862</v>
      </c>
      <c r="G81" s="3">
        <v>441197</v>
      </c>
      <c r="H81" s="3">
        <v>458094</v>
      </c>
      <c r="I81" s="3">
        <v>453163</v>
      </c>
      <c r="J81" s="3">
        <v>456320</v>
      </c>
      <c r="K81" s="3">
        <v>447884</v>
      </c>
      <c r="L81" s="3">
        <v>432458</v>
      </c>
      <c r="M81" s="3">
        <v>405770</v>
      </c>
      <c r="N81" s="3">
        <v>383283</v>
      </c>
      <c r="O81" s="3">
        <v>369611</v>
      </c>
      <c r="P81" s="3">
        <v>366332</v>
      </c>
      <c r="Q81" s="3">
        <v>358681</v>
      </c>
      <c r="R81" s="3">
        <v>350681</v>
      </c>
      <c r="S81" s="3">
        <v>346526</v>
      </c>
      <c r="T81" s="3">
        <v>345142</v>
      </c>
      <c r="U81" s="3">
        <v>348547</v>
      </c>
      <c r="V81" s="3">
        <v>355336</v>
      </c>
      <c r="W81" s="3">
        <v>368963</v>
      </c>
      <c r="X81" s="3">
        <v>381277</v>
      </c>
      <c r="Y81" s="3">
        <v>397861</v>
      </c>
      <c r="Z81" s="3">
        <v>413784</v>
      </c>
      <c r="AA81" s="3">
        <v>431256</v>
      </c>
      <c r="AB81" s="3">
        <v>448724</v>
      </c>
      <c r="AC81" s="3">
        <v>465333</v>
      </c>
      <c r="AD81" s="3">
        <v>464865</v>
      </c>
      <c r="AE81" s="3">
        <v>469838</v>
      </c>
      <c r="AF81" s="3">
        <v>484265</v>
      </c>
      <c r="AG81" s="3">
        <v>488652</v>
      </c>
      <c r="AH81" s="3">
        <v>480515</v>
      </c>
      <c r="AI81" s="3">
        <v>502398</v>
      </c>
      <c r="AJ81" s="3">
        <v>519769</v>
      </c>
      <c r="AK81" s="3">
        <v>505880</v>
      </c>
      <c r="AL81" s="3">
        <v>491870</v>
      </c>
      <c r="AM81" s="3">
        <v>465324</v>
      </c>
      <c r="AN81" s="3">
        <v>446091</v>
      </c>
      <c r="AO81" s="3">
        <v>439792</v>
      </c>
    </row>
    <row r="82" spans="1:41" x14ac:dyDescent="0.2">
      <c r="A82" s="125"/>
      <c r="B82" s="9">
        <v>73</v>
      </c>
      <c r="C82" s="3">
        <v>383480</v>
      </c>
      <c r="D82" s="3">
        <v>399657</v>
      </c>
      <c r="E82" s="3">
        <v>416369</v>
      </c>
      <c r="F82" s="3">
        <v>421800</v>
      </c>
      <c r="G82" s="3">
        <v>428000</v>
      </c>
      <c r="H82" s="3">
        <v>429554</v>
      </c>
      <c r="I82" s="3">
        <v>446184</v>
      </c>
      <c r="J82" s="3">
        <v>441350</v>
      </c>
      <c r="K82" s="3">
        <v>444557</v>
      </c>
      <c r="L82" s="3">
        <v>436382</v>
      </c>
      <c r="M82" s="3">
        <v>421438</v>
      </c>
      <c r="N82" s="3">
        <v>395543</v>
      </c>
      <c r="O82" s="3">
        <v>373723</v>
      </c>
      <c r="P82" s="3">
        <v>360460</v>
      </c>
      <c r="Q82" s="3">
        <v>357351</v>
      </c>
      <c r="R82" s="3">
        <v>350004</v>
      </c>
      <c r="S82" s="3">
        <v>342247</v>
      </c>
      <c r="T82" s="3">
        <v>338274</v>
      </c>
      <c r="U82" s="3">
        <v>337009</v>
      </c>
      <c r="V82" s="3">
        <v>340388</v>
      </c>
      <c r="W82" s="3">
        <v>347103</v>
      </c>
      <c r="X82" s="3">
        <v>360524</v>
      </c>
      <c r="Y82" s="3">
        <v>372626</v>
      </c>
      <c r="Z82" s="3">
        <v>388897</v>
      </c>
      <c r="AA82" s="3">
        <v>404515</v>
      </c>
      <c r="AB82" s="3">
        <v>421668</v>
      </c>
      <c r="AC82" s="3">
        <v>438841</v>
      </c>
      <c r="AD82" s="3">
        <v>455212</v>
      </c>
      <c r="AE82" s="3">
        <v>454858</v>
      </c>
      <c r="AF82" s="3">
        <v>459793</v>
      </c>
      <c r="AG82" s="3">
        <v>473966</v>
      </c>
      <c r="AH82" s="3">
        <v>478369</v>
      </c>
      <c r="AI82" s="3">
        <v>470478</v>
      </c>
      <c r="AJ82" s="3">
        <v>491987</v>
      </c>
      <c r="AK82" s="3">
        <v>509102</v>
      </c>
      <c r="AL82" s="3">
        <v>495591</v>
      </c>
      <c r="AM82" s="3">
        <v>481926</v>
      </c>
      <c r="AN82" s="3">
        <v>456006</v>
      </c>
      <c r="AO82" s="3">
        <v>437298</v>
      </c>
    </row>
    <row r="83" spans="1:41" x14ac:dyDescent="0.2">
      <c r="A83" s="125"/>
      <c r="B83" s="9">
        <v>74</v>
      </c>
      <c r="C83" s="3">
        <v>362643</v>
      </c>
      <c r="D83" s="3">
        <v>371807</v>
      </c>
      <c r="E83" s="3">
        <v>387722</v>
      </c>
      <c r="F83" s="3">
        <v>404154</v>
      </c>
      <c r="G83" s="3">
        <v>409519</v>
      </c>
      <c r="H83" s="3">
        <v>415775</v>
      </c>
      <c r="I83" s="3">
        <v>417497</v>
      </c>
      <c r="J83" s="3">
        <v>433650</v>
      </c>
      <c r="K83" s="3">
        <v>429066</v>
      </c>
      <c r="L83" s="3">
        <v>432251</v>
      </c>
      <c r="M83" s="3">
        <v>424417</v>
      </c>
      <c r="N83" s="3">
        <v>409939</v>
      </c>
      <c r="O83" s="3">
        <v>384909</v>
      </c>
      <c r="P83" s="3">
        <v>363736</v>
      </c>
      <c r="Q83" s="3">
        <v>350897</v>
      </c>
      <c r="R83" s="3">
        <v>347997</v>
      </c>
      <c r="S83" s="3">
        <v>340923</v>
      </c>
      <c r="T83" s="3">
        <v>333431</v>
      </c>
      <c r="U83" s="3">
        <v>329656</v>
      </c>
      <c r="V83" s="3">
        <v>328501</v>
      </c>
      <c r="W83" s="3">
        <v>331865</v>
      </c>
      <c r="X83" s="3">
        <v>338538</v>
      </c>
      <c r="Y83" s="3">
        <v>351685</v>
      </c>
      <c r="Z83" s="3">
        <v>363539</v>
      </c>
      <c r="AA83" s="3">
        <v>379467</v>
      </c>
      <c r="AB83" s="3">
        <v>394796</v>
      </c>
      <c r="AC83" s="3">
        <v>411649</v>
      </c>
      <c r="AD83" s="3">
        <v>428545</v>
      </c>
      <c r="AE83" s="3">
        <v>444648</v>
      </c>
      <c r="AF83" s="3">
        <v>444375</v>
      </c>
      <c r="AG83" s="3">
        <v>449261</v>
      </c>
      <c r="AH83" s="3">
        <v>463207</v>
      </c>
      <c r="AI83" s="3">
        <v>467649</v>
      </c>
      <c r="AJ83" s="3">
        <v>460002</v>
      </c>
      <c r="AK83" s="3">
        <v>481091</v>
      </c>
      <c r="AL83" s="3">
        <v>497961</v>
      </c>
      <c r="AM83" s="3">
        <v>484801</v>
      </c>
      <c r="AN83" s="3">
        <v>471500</v>
      </c>
      <c r="AO83" s="3">
        <v>446285</v>
      </c>
    </row>
    <row r="84" spans="1:41" x14ac:dyDescent="0.2">
      <c r="A84" s="125"/>
      <c r="B84" s="9">
        <v>75</v>
      </c>
      <c r="C84" s="3">
        <v>328706</v>
      </c>
      <c r="D84" s="3">
        <v>350737</v>
      </c>
      <c r="E84" s="3">
        <v>359830</v>
      </c>
      <c r="F84" s="3">
        <v>375441</v>
      </c>
      <c r="G84" s="3">
        <v>391480</v>
      </c>
      <c r="H84" s="3">
        <v>396891</v>
      </c>
      <c r="I84" s="3">
        <v>403169</v>
      </c>
      <c r="J84" s="3">
        <v>404852</v>
      </c>
      <c r="K84" s="3">
        <v>420627</v>
      </c>
      <c r="L84" s="3">
        <v>416263</v>
      </c>
      <c r="M84" s="3">
        <v>419436</v>
      </c>
      <c r="N84" s="3">
        <v>411935</v>
      </c>
      <c r="O84" s="3">
        <v>398020</v>
      </c>
      <c r="P84" s="3">
        <v>373827</v>
      </c>
      <c r="Q84" s="3">
        <v>353350</v>
      </c>
      <c r="R84" s="3">
        <v>340999</v>
      </c>
      <c r="S84" s="3">
        <v>338265</v>
      </c>
      <c r="T84" s="3">
        <v>331464</v>
      </c>
      <c r="U84" s="3">
        <v>324273</v>
      </c>
      <c r="V84" s="3">
        <v>320691</v>
      </c>
      <c r="W84" s="3">
        <v>319622</v>
      </c>
      <c r="X84" s="3">
        <v>323032</v>
      </c>
      <c r="Y84" s="3">
        <v>329625</v>
      </c>
      <c r="Z84" s="3">
        <v>342446</v>
      </c>
      <c r="AA84" s="3">
        <v>354075</v>
      </c>
      <c r="AB84" s="3">
        <v>369667</v>
      </c>
      <c r="AC84" s="3">
        <v>384669</v>
      </c>
      <c r="AD84" s="3">
        <v>401213</v>
      </c>
      <c r="AE84" s="3">
        <v>417787</v>
      </c>
      <c r="AF84" s="3">
        <v>433604</v>
      </c>
      <c r="AG84" s="3">
        <v>433397</v>
      </c>
      <c r="AH84" s="3">
        <v>438256</v>
      </c>
      <c r="AI84" s="3">
        <v>451952</v>
      </c>
      <c r="AJ84" s="3">
        <v>456381</v>
      </c>
      <c r="AK84" s="3">
        <v>449051</v>
      </c>
      <c r="AL84" s="3">
        <v>469689</v>
      </c>
      <c r="AM84" s="3">
        <v>486240</v>
      </c>
      <c r="AN84" s="3">
        <v>473500</v>
      </c>
      <c r="AO84" s="3">
        <v>460693</v>
      </c>
    </row>
    <row r="85" spans="1:41" x14ac:dyDescent="0.2">
      <c r="A85" s="125"/>
      <c r="B85" s="9">
        <v>76</v>
      </c>
      <c r="C85" s="3">
        <v>288784</v>
      </c>
      <c r="D85" s="3">
        <v>317070</v>
      </c>
      <c r="E85" s="3">
        <v>338531</v>
      </c>
      <c r="F85" s="3">
        <v>347533</v>
      </c>
      <c r="G85" s="3">
        <v>362703</v>
      </c>
      <c r="H85" s="3">
        <v>378455</v>
      </c>
      <c r="I85" s="3">
        <v>383875</v>
      </c>
      <c r="J85" s="3">
        <v>389981</v>
      </c>
      <c r="K85" s="3">
        <v>391743</v>
      </c>
      <c r="L85" s="3">
        <v>407093</v>
      </c>
      <c r="M85" s="3">
        <v>402958</v>
      </c>
      <c r="N85" s="3">
        <v>406131</v>
      </c>
      <c r="O85" s="3">
        <v>399045</v>
      </c>
      <c r="P85" s="3">
        <v>385666</v>
      </c>
      <c r="Q85" s="3">
        <v>362326</v>
      </c>
      <c r="R85" s="3">
        <v>342593</v>
      </c>
      <c r="S85" s="3">
        <v>330678</v>
      </c>
      <c r="T85" s="3">
        <v>328120</v>
      </c>
      <c r="U85" s="3">
        <v>321593</v>
      </c>
      <c r="V85" s="3">
        <v>314689</v>
      </c>
      <c r="W85" s="3">
        <v>311311</v>
      </c>
      <c r="X85" s="3">
        <v>310379</v>
      </c>
      <c r="Y85" s="3">
        <v>313778</v>
      </c>
      <c r="Z85" s="3">
        <v>320228</v>
      </c>
      <c r="AA85" s="3">
        <v>332776</v>
      </c>
      <c r="AB85" s="3">
        <v>344174</v>
      </c>
      <c r="AC85" s="3">
        <v>359421</v>
      </c>
      <c r="AD85" s="3">
        <v>374171</v>
      </c>
      <c r="AE85" s="3">
        <v>390349</v>
      </c>
      <c r="AF85" s="3">
        <v>406587</v>
      </c>
      <c r="AG85" s="3">
        <v>421980</v>
      </c>
      <c r="AH85" s="3">
        <v>421877</v>
      </c>
      <c r="AI85" s="3">
        <v>426719</v>
      </c>
      <c r="AJ85" s="3">
        <v>440142</v>
      </c>
      <c r="AK85" s="3">
        <v>444595</v>
      </c>
      <c r="AL85" s="3">
        <v>437544</v>
      </c>
      <c r="AM85" s="3">
        <v>457685</v>
      </c>
      <c r="AN85" s="3">
        <v>473969</v>
      </c>
      <c r="AO85" s="3">
        <v>461712</v>
      </c>
    </row>
    <row r="86" spans="1:41" x14ac:dyDescent="0.2">
      <c r="A86" s="125"/>
      <c r="B86" s="9">
        <v>77</v>
      </c>
      <c r="C86" s="3">
        <v>200401</v>
      </c>
      <c r="D86" s="3">
        <v>277783</v>
      </c>
      <c r="E86" s="3">
        <v>305212</v>
      </c>
      <c r="F86" s="3">
        <v>326006</v>
      </c>
      <c r="G86" s="3">
        <v>334804</v>
      </c>
      <c r="H86" s="3">
        <v>349613</v>
      </c>
      <c r="I86" s="3">
        <v>365051</v>
      </c>
      <c r="J86" s="3">
        <v>370261</v>
      </c>
      <c r="K86" s="3">
        <v>376279</v>
      </c>
      <c r="L86" s="3">
        <v>378070</v>
      </c>
      <c r="M86" s="3">
        <v>393009</v>
      </c>
      <c r="N86" s="3">
        <v>389139</v>
      </c>
      <c r="O86" s="3">
        <v>392374</v>
      </c>
      <c r="P86" s="3">
        <v>385595</v>
      </c>
      <c r="Q86" s="3">
        <v>372812</v>
      </c>
      <c r="R86" s="3">
        <v>350404</v>
      </c>
      <c r="S86" s="3">
        <v>331415</v>
      </c>
      <c r="T86" s="3">
        <v>319983</v>
      </c>
      <c r="U86" s="3">
        <v>317597</v>
      </c>
      <c r="V86" s="3">
        <v>311372</v>
      </c>
      <c r="W86" s="3">
        <v>304776</v>
      </c>
      <c r="X86" s="3">
        <v>301616</v>
      </c>
      <c r="Y86" s="3">
        <v>300802</v>
      </c>
      <c r="Z86" s="3">
        <v>304155</v>
      </c>
      <c r="AA86" s="3">
        <v>310475</v>
      </c>
      <c r="AB86" s="3">
        <v>322734</v>
      </c>
      <c r="AC86" s="3">
        <v>333862</v>
      </c>
      <c r="AD86" s="3">
        <v>348789</v>
      </c>
      <c r="AE86" s="3">
        <v>363178</v>
      </c>
      <c r="AF86" s="3">
        <v>378990</v>
      </c>
      <c r="AG86" s="3">
        <v>394797</v>
      </c>
      <c r="AH86" s="3">
        <v>409856</v>
      </c>
      <c r="AI86" s="3">
        <v>409840</v>
      </c>
      <c r="AJ86" s="3">
        <v>414647</v>
      </c>
      <c r="AK86" s="3">
        <v>427791</v>
      </c>
      <c r="AL86" s="3">
        <v>432246</v>
      </c>
      <c r="AM86" s="3">
        <v>425449</v>
      </c>
      <c r="AN86" s="3">
        <v>445120</v>
      </c>
      <c r="AO86" s="3">
        <v>461158</v>
      </c>
    </row>
    <row r="87" spans="1:41" x14ac:dyDescent="0.2">
      <c r="A87" s="125"/>
      <c r="B87" s="9">
        <v>78</v>
      </c>
      <c r="C87" s="3">
        <v>190783</v>
      </c>
      <c r="D87" s="3">
        <v>192070</v>
      </c>
      <c r="E87" s="3">
        <v>266464</v>
      </c>
      <c r="F87" s="3">
        <v>292953</v>
      </c>
      <c r="G87" s="3">
        <v>313006</v>
      </c>
      <c r="H87" s="3">
        <v>321696</v>
      </c>
      <c r="I87" s="3">
        <v>336089</v>
      </c>
      <c r="J87" s="3">
        <v>350986</v>
      </c>
      <c r="K87" s="3">
        <v>356113</v>
      </c>
      <c r="L87" s="3">
        <v>361986</v>
      </c>
      <c r="M87" s="3">
        <v>363821</v>
      </c>
      <c r="N87" s="3">
        <v>378296</v>
      </c>
      <c r="O87" s="3">
        <v>374765</v>
      </c>
      <c r="P87" s="3">
        <v>377987</v>
      </c>
      <c r="Q87" s="3">
        <v>371556</v>
      </c>
      <c r="R87" s="3">
        <v>359427</v>
      </c>
      <c r="S87" s="3">
        <v>337936</v>
      </c>
      <c r="T87" s="3">
        <v>319710</v>
      </c>
      <c r="U87" s="3">
        <v>308783</v>
      </c>
      <c r="V87" s="3">
        <v>306553</v>
      </c>
      <c r="W87" s="3">
        <v>300630</v>
      </c>
      <c r="X87" s="3">
        <v>294421</v>
      </c>
      <c r="Y87" s="3">
        <v>291439</v>
      </c>
      <c r="Z87" s="3">
        <v>290699</v>
      </c>
      <c r="AA87" s="3">
        <v>294026</v>
      </c>
      <c r="AB87" s="3">
        <v>300247</v>
      </c>
      <c r="AC87" s="3">
        <v>312170</v>
      </c>
      <c r="AD87" s="3">
        <v>323088</v>
      </c>
      <c r="AE87" s="3">
        <v>337614</v>
      </c>
      <c r="AF87" s="3">
        <v>351631</v>
      </c>
      <c r="AG87" s="3">
        <v>366960</v>
      </c>
      <c r="AH87" s="3">
        <v>382416</v>
      </c>
      <c r="AI87" s="3">
        <v>397118</v>
      </c>
      <c r="AJ87" s="3">
        <v>397175</v>
      </c>
      <c r="AK87" s="3">
        <v>401964</v>
      </c>
      <c r="AL87" s="3">
        <v>414822</v>
      </c>
      <c r="AM87" s="3">
        <v>419191</v>
      </c>
      <c r="AN87" s="3">
        <v>412722</v>
      </c>
      <c r="AO87" s="3">
        <v>431987</v>
      </c>
    </row>
    <row r="88" spans="1:41" x14ac:dyDescent="0.2">
      <c r="A88" s="125"/>
      <c r="B88" s="9">
        <v>79</v>
      </c>
      <c r="C88" s="3">
        <v>177631</v>
      </c>
      <c r="D88" s="3">
        <v>182173</v>
      </c>
      <c r="E88" s="3">
        <v>183567</v>
      </c>
      <c r="F88" s="3">
        <v>254860</v>
      </c>
      <c r="G88" s="3">
        <v>280281</v>
      </c>
      <c r="H88" s="3">
        <v>299660</v>
      </c>
      <c r="I88" s="3">
        <v>308223</v>
      </c>
      <c r="J88" s="3">
        <v>322046</v>
      </c>
      <c r="K88" s="3">
        <v>336453</v>
      </c>
      <c r="L88" s="3">
        <v>341464</v>
      </c>
      <c r="M88" s="3">
        <v>347204</v>
      </c>
      <c r="N88" s="3">
        <v>349047</v>
      </c>
      <c r="O88" s="3">
        <v>363146</v>
      </c>
      <c r="P88" s="3">
        <v>359879</v>
      </c>
      <c r="Q88" s="3">
        <v>363091</v>
      </c>
      <c r="R88" s="3">
        <v>357085</v>
      </c>
      <c r="S88" s="3">
        <v>345560</v>
      </c>
      <c r="T88" s="3">
        <v>325004</v>
      </c>
      <c r="U88" s="3">
        <v>307562</v>
      </c>
      <c r="V88" s="3">
        <v>297161</v>
      </c>
      <c r="W88" s="3">
        <v>295074</v>
      </c>
      <c r="X88" s="3">
        <v>289522</v>
      </c>
      <c r="Y88" s="3">
        <v>283631</v>
      </c>
      <c r="Z88" s="3">
        <v>280799</v>
      </c>
      <c r="AA88" s="3">
        <v>280187</v>
      </c>
      <c r="AB88" s="3">
        <v>283487</v>
      </c>
      <c r="AC88" s="3">
        <v>289576</v>
      </c>
      <c r="AD88" s="3">
        <v>301209</v>
      </c>
      <c r="AE88" s="3">
        <v>311888</v>
      </c>
      <c r="AF88" s="3">
        <v>325996</v>
      </c>
      <c r="AG88" s="3">
        <v>339577</v>
      </c>
      <c r="AH88" s="3">
        <v>354454</v>
      </c>
      <c r="AI88" s="3">
        <v>369510</v>
      </c>
      <c r="AJ88" s="3">
        <v>383821</v>
      </c>
      <c r="AK88" s="3">
        <v>383995</v>
      </c>
      <c r="AL88" s="3">
        <v>388749</v>
      </c>
      <c r="AM88" s="3">
        <v>401228</v>
      </c>
      <c r="AN88" s="3">
        <v>405573</v>
      </c>
      <c r="AO88" s="3">
        <v>399501</v>
      </c>
    </row>
    <row r="89" spans="1:41" x14ac:dyDescent="0.2">
      <c r="A89" s="125"/>
      <c r="B89" s="9">
        <v>80</v>
      </c>
      <c r="C89" s="3">
        <v>166371</v>
      </c>
      <c r="D89" s="3">
        <v>168813</v>
      </c>
      <c r="E89" s="3">
        <v>173310</v>
      </c>
      <c r="F89" s="3">
        <v>174726</v>
      </c>
      <c r="G89" s="3">
        <v>242685</v>
      </c>
      <c r="H89" s="3">
        <v>267069</v>
      </c>
      <c r="I89" s="3">
        <v>285746</v>
      </c>
      <c r="J89" s="3">
        <v>293951</v>
      </c>
      <c r="K89" s="3">
        <v>307281</v>
      </c>
      <c r="L89" s="3">
        <v>321161</v>
      </c>
      <c r="M89" s="3">
        <v>326063</v>
      </c>
      <c r="N89" s="3">
        <v>331645</v>
      </c>
      <c r="O89" s="3">
        <v>333579</v>
      </c>
      <c r="P89" s="3">
        <v>347199</v>
      </c>
      <c r="Q89" s="3">
        <v>344179</v>
      </c>
      <c r="R89" s="3">
        <v>347437</v>
      </c>
      <c r="S89" s="3">
        <v>341822</v>
      </c>
      <c r="T89" s="3">
        <v>330926</v>
      </c>
      <c r="U89" s="3">
        <v>311347</v>
      </c>
      <c r="V89" s="3">
        <v>294733</v>
      </c>
      <c r="W89" s="3">
        <v>284870</v>
      </c>
      <c r="X89" s="3">
        <v>283029</v>
      </c>
      <c r="Y89" s="3">
        <v>277794</v>
      </c>
      <c r="Z89" s="3">
        <v>272170</v>
      </c>
      <c r="AA89" s="3">
        <v>269573</v>
      </c>
      <c r="AB89" s="3">
        <v>269060</v>
      </c>
      <c r="AC89" s="3">
        <v>272323</v>
      </c>
      <c r="AD89" s="3">
        <v>278296</v>
      </c>
      <c r="AE89" s="3">
        <v>289594</v>
      </c>
      <c r="AF89" s="3">
        <v>299986</v>
      </c>
      <c r="AG89" s="3">
        <v>313571</v>
      </c>
      <c r="AH89" s="3">
        <v>326749</v>
      </c>
      <c r="AI89" s="3">
        <v>341183</v>
      </c>
      <c r="AJ89" s="3">
        <v>355788</v>
      </c>
      <c r="AK89" s="3">
        <v>369687</v>
      </c>
      <c r="AL89" s="3">
        <v>369967</v>
      </c>
      <c r="AM89" s="3">
        <v>374624</v>
      </c>
      <c r="AN89" s="3">
        <v>386758</v>
      </c>
      <c r="AO89" s="3">
        <v>391171</v>
      </c>
    </row>
    <row r="90" spans="1:41" x14ac:dyDescent="0.2">
      <c r="A90" s="125"/>
      <c r="B90" s="9">
        <v>81</v>
      </c>
      <c r="C90" s="3">
        <v>168453</v>
      </c>
      <c r="D90" s="3">
        <v>157147</v>
      </c>
      <c r="E90" s="3">
        <v>159598</v>
      </c>
      <c r="F90" s="3">
        <v>164001</v>
      </c>
      <c r="G90" s="3">
        <v>165449</v>
      </c>
      <c r="H90" s="3">
        <v>230015</v>
      </c>
      <c r="I90" s="3">
        <v>253269</v>
      </c>
      <c r="J90" s="3">
        <v>271020</v>
      </c>
      <c r="K90" s="3">
        <v>278947</v>
      </c>
      <c r="L90" s="3">
        <v>291713</v>
      </c>
      <c r="M90" s="3">
        <v>305033</v>
      </c>
      <c r="N90" s="3">
        <v>309776</v>
      </c>
      <c r="O90" s="3">
        <v>315275</v>
      </c>
      <c r="P90" s="3">
        <v>317246</v>
      </c>
      <c r="Q90" s="3">
        <v>330310</v>
      </c>
      <c r="R90" s="3">
        <v>327615</v>
      </c>
      <c r="S90" s="3">
        <v>330883</v>
      </c>
      <c r="T90" s="3">
        <v>325646</v>
      </c>
      <c r="U90" s="3">
        <v>315385</v>
      </c>
      <c r="V90" s="3">
        <v>296887</v>
      </c>
      <c r="W90" s="3">
        <v>281154</v>
      </c>
      <c r="X90" s="3">
        <v>271890</v>
      </c>
      <c r="Y90" s="3">
        <v>270235</v>
      </c>
      <c r="Z90" s="3">
        <v>265277</v>
      </c>
      <c r="AA90" s="3">
        <v>260016</v>
      </c>
      <c r="AB90" s="3">
        <v>257632</v>
      </c>
      <c r="AC90" s="3">
        <v>257242</v>
      </c>
      <c r="AD90" s="3">
        <v>260508</v>
      </c>
      <c r="AE90" s="3">
        <v>266342</v>
      </c>
      <c r="AF90" s="3">
        <v>277246</v>
      </c>
      <c r="AG90" s="3">
        <v>287262</v>
      </c>
      <c r="AH90" s="3">
        <v>300372</v>
      </c>
      <c r="AI90" s="3">
        <v>313106</v>
      </c>
      <c r="AJ90" s="3">
        <v>327015</v>
      </c>
      <c r="AK90" s="3">
        <v>341158</v>
      </c>
      <c r="AL90" s="3">
        <v>354648</v>
      </c>
      <c r="AM90" s="3">
        <v>354942</v>
      </c>
      <c r="AN90" s="3">
        <v>359548</v>
      </c>
      <c r="AO90" s="3">
        <v>371409</v>
      </c>
    </row>
    <row r="91" spans="1:41" x14ac:dyDescent="0.2">
      <c r="A91" s="125"/>
      <c r="B91" s="9">
        <v>82</v>
      </c>
      <c r="C91" s="3">
        <v>166506</v>
      </c>
      <c r="D91" s="3">
        <v>157928</v>
      </c>
      <c r="E91" s="3">
        <v>147511</v>
      </c>
      <c r="F91" s="3">
        <v>149972</v>
      </c>
      <c r="G91" s="3">
        <v>154193</v>
      </c>
      <c r="H91" s="3">
        <v>155725</v>
      </c>
      <c r="I91" s="3">
        <v>216623</v>
      </c>
      <c r="J91" s="3">
        <v>238548</v>
      </c>
      <c r="K91" s="3">
        <v>255379</v>
      </c>
      <c r="L91" s="3">
        <v>262974</v>
      </c>
      <c r="M91" s="3">
        <v>275147</v>
      </c>
      <c r="N91" s="3">
        <v>287864</v>
      </c>
      <c r="O91" s="3">
        <v>292561</v>
      </c>
      <c r="P91" s="3">
        <v>297869</v>
      </c>
      <c r="Q91" s="3">
        <v>299894</v>
      </c>
      <c r="R91" s="3">
        <v>312458</v>
      </c>
      <c r="S91" s="3">
        <v>310048</v>
      </c>
      <c r="T91" s="3">
        <v>313284</v>
      </c>
      <c r="U91" s="3">
        <v>308452</v>
      </c>
      <c r="V91" s="3">
        <v>298846</v>
      </c>
      <c r="W91" s="3">
        <v>281431</v>
      </c>
      <c r="X91" s="3">
        <v>266723</v>
      </c>
      <c r="Y91" s="3">
        <v>258044</v>
      </c>
      <c r="Z91" s="3">
        <v>256510</v>
      </c>
      <c r="AA91" s="3">
        <v>251898</v>
      </c>
      <c r="AB91" s="3">
        <v>247063</v>
      </c>
      <c r="AC91" s="3">
        <v>244880</v>
      </c>
      <c r="AD91" s="3">
        <v>244670</v>
      </c>
      <c r="AE91" s="3">
        <v>247870</v>
      </c>
      <c r="AF91" s="3">
        <v>253563</v>
      </c>
      <c r="AG91" s="3">
        <v>263955</v>
      </c>
      <c r="AH91" s="3">
        <v>273624</v>
      </c>
      <c r="AI91" s="3">
        <v>286233</v>
      </c>
      <c r="AJ91" s="3">
        <v>298488</v>
      </c>
      <c r="AK91" s="3">
        <v>311888</v>
      </c>
      <c r="AL91" s="3">
        <v>325510</v>
      </c>
      <c r="AM91" s="3">
        <v>338405</v>
      </c>
      <c r="AN91" s="3">
        <v>338824</v>
      </c>
      <c r="AO91" s="3">
        <v>343438</v>
      </c>
    </row>
    <row r="92" spans="1:41" x14ac:dyDescent="0.2">
      <c r="A92" s="125"/>
      <c r="B92" s="9">
        <v>83</v>
      </c>
      <c r="C92" s="3">
        <v>156018</v>
      </c>
      <c r="D92" s="3">
        <v>154756</v>
      </c>
      <c r="E92" s="3">
        <v>146956</v>
      </c>
      <c r="F92" s="3">
        <v>137436</v>
      </c>
      <c r="G92" s="3">
        <v>139842</v>
      </c>
      <c r="H92" s="3">
        <v>143927</v>
      </c>
      <c r="I92" s="3">
        <v>145516</v>
      </c>
      <c r="J92" s="3">
        <v>202362</v>
      </c>
      <c r="K92" s="3">
        <v>222956</v>
      </c>
      <c r="L92" s="3">
        <v>238820</v>
      </c>
      <c r="M92" s="3">
        <v>246043</v>
      </c>
      <c r="N92" s="3">
        <v>257580</v>
      </c>
      <c r="O92" s="3">
        <v>269710</v>
      </c>
      <c r="P92" s="3">
        <v>274259</v>
      </c>
      <c r="Q92" s="3">
        <v>279417</v>
      </c>
      <c r="R92" s="3">
        <v>281518</v>
      </c>
      <c r="S92" s="3">
        <v>293474</v>
      </c>
      <c r="T92" s="3">
        <v>291347</v>
      </c>
      <c r="U92" s="3">
        <v>294560</v>
      </c>
      <c r="V92" s="3">
        <v>290151</v>
      </c>
      <c r="W92" s="3">
        <v>281260</v>
      </c>
      <c r="X92" s="3">
        <v>265068</v>
      </c>
      <c r="Y92" s="3">
        <v>251308</v>
      </c>
      <c r="Z92" s="3">
        <v>243188</v>
      </c>
      <c r="AA92" s="3">
        <v>241862</v>
      </c>
      <c r="AB92" s="3">
        <v>237633</v>
      </c>
      <c r="AC92" s="3">
        <v>233193</v>
      </c>
      <c r="AD92" s="3">
        <v>231300</v>
      </c>
      <c r="AE92" s="3">
        <v>231213</v>
      </c>
      <c r="AF92" s="3">
        <v>234343</v>
      </c>
      <c r="AG92" s="3">
        <v>239785</v>
      </c>
      <c r="AH92" s="3">
        <v>249727</v>
      </c>
      <c r="AI92" s="3">
        <v>259033</v>
      </c>
      <c r="AJ92" s="3">
        <v>271074</v>
      </c>
      <c r="AK92" s="3">
        <v>282830</v>
      </c>
      <c r="AL92" s="3">
        <v>295700</v>
      </c>
      <c r="AM92" s="3">
        <v>308685</v>
      </c>
      <c r="AN92" s="3">
        <v>321066</v>
      </c>
      <c r="AO92" s="3">
        <v>321678</v>
      </c>
    </row>
    <row r="93" spans="1:41" x14ac:dyDescent="0.2">
      <c r="A93" s="125"/>
      <c r="B93" s="9">
        <v>84</v>
      </c>
      <c r="C93" s="3">
        <v>144086</v>
      </c>
      <c r="D93" s="3">
        <v>143505</v>
      </c>
      <c r="E93" s="3">
        <v>142561</v>
      </c>
      <c r="F93" s="3">
        <v>135550</v>
      </c>
      <c r="G93" s="3">
        <v>126839</v>
      </c>
      <c r="H93" s="3">
        <v>129256</v>
      </c>
      <c r="I93" s="3">
        <v>133163</v>
      </c>
      <c r="J93" s="3">
        <v>134696</v>
      </c>
      <c r="K93" s="3">
        <v>187409</v>
      </c>
      <c r="L93" s="3">
        <v>206584</v>
      </c>
      <c r="M93" s="3">
        <v>221437</v>
      </c>
      <c r="N93" s="3">
        <v>228287</v>
      </c>
      <c r="O93" s="3">
        <v>239176</v>
      </c>
      <c r="P93" s="3">
        <v>250623</v>
      </c>
      <c r="Q93" s="3">
        <v>254988</v>
      </c>
      <c r="R93" s="3">
        <v>260014</v>
      </c>
      <c r="S93" s="3">
        <v>262120</v>
      </c>
      <c r="T93" s="3">
        <v>273432</v>
      </c>
      <c r="U93" s="3">
        <v>271599</v>
      </c>
      <c r="V93" s="3">
        <v>274782</v>
      </c>
      <c r="W93" s="3">
        <v>270813</v>
      </c>
      <c r="X93" s="3">
        <v>262762</v>
      </c>
      <c r="Y93" s="3">
        <v>247787</v>
      </c>
      <c r="Z93" s="3">
        <v>234942</v>
      </c>
      <c r="AA93" s="3">
        <v>227503</v>
      </c>
      <c r="AB93" s="3">
        <v>226403</v>
      </c>
      <c r="AC93" s="3">
        <v>222536</v>
      </c>
      <c r="AD93" s="3">
        <v>218585</v>
      </c>
      <c r="AE93" s="3">
        <v>216936</v>
      </c>
      <c r="AF93" s="3">
        <v>216961</v>
      </c>
      <c r="AG93" s="3">
        <v>219946</v>
      </c>
      <c r="AH93" s="3">
        <v>225185</v>
      </c>
      <c r="AI93" s="3">
        <v>234666</v>
      </c>
      <c r="AJ93" s="3">
        <v>243539</v>
      </c>
      <c r="AK93" s="3">
        <v>254997</v>
      </c>
      <c r="AL93" s="3">
        <v>266174</v>
      </c>
      <c r="AM93" s="3">
        <v>278361</v>
      </c>
      <c r="AN93" s="3">
        <v>290771</v>
      </c>
      <c r="AO93" s="3">
        <v>302643</v>
      </c>
    </row>
    <row r="94" spans="1:41" x14ac:dyDescent="0.2">
      <c r="A94" s="125"/>
      <c r="B94" s="9">
        <v>85</v>
      </c>
      <c r="C94" s="3">
        <v>132798</v>
      </c>
      <c r="D94" s="3">
        <v>131145</v>
      </c>
      <c r="E94" s="3">
        <v>130849</v>
      </c>
      <c r="F94" s="3">
        <v>130183</v>
      </c>
      <c r="G94" s="3">
        <v>123883</v>
      </c>
      <c r="H94" s="3">
        <v>116070</v>
      </c>
      <c r="I94" s="3">
        <v>118442</v>
      </c>
      <c r="J94" s="3">
        <v>122059</v>
      </c>
      <c r="K94" s="3">
        <v>123560</v>
      </c>
      <c r="L94" s="3">
        <v>171999</v>
      </c>
      <c r="M94" s="3">
        <v>189720</v>
      </c>
      <c r="N94" s="3">
        <v>203509</v>
      </c>
      <c r="O94" s="3">
        <v>210027</v>
      </c>
      <c r="P94" s="3">
        <v>220183</v>
      </c>
      <c r="Q94" s="3">
        <v>230896</v>
      </c>
      <c r="R94" s="3">
        <v>235143</v>
      </c>
      <c r="S94" s="3">
        <v>239962</v>
      </c>
      <c r="T94" s="3">
        <v>242066</v>
      </c>
      <c r="U94" s="3">
        <v>252672</v>
      </c>
      <c r="V94" s="3">
        <v>251138</v>
      </c>
      <c r="W94" s="3">
        <v>254277</v>
      </c>
      <c r="X94" s="3">
        <v>250825</v>
      </c>
      <c r="Y94" s="3">
        <v>243541</v>
      </c>
      <c r="Z94" s="3">
        <v>229711</v>
      </c>
      <c r="AA94" s="3">
        <v>217960</v>
      </c>
      <c r="AB94" s="3">
        <v>211209</v>
      </c>
      <c r="AC94" s="3">
        <v>210318</v>
      </c>
      <c r="AD94" s="3">
        <v>206901</v>
      </c>
      <c r="AE94" s="3">
        <v>203376</v>
      </c>
      <c r="AF94" s="3">
        <v>201965</v>
      </c>
      <c r="AG94" s="3">
        <v>202033</v>
      </c>
      <c r="AH94" s="3">
        <v>204949</v>
      </c>
      <c r="AI94" s="3">
        <v>209938</v>
      </c>
      <c r="AJ94" s="3">
        <v>218922</v>
      </c>
      <c r="AK94" s="3">
        <v>227354</v>
      </c>
      <c r="AL94" s="3">
        <v>238196</v>
      </c>
      <c r="AM94" s="3">
        <v>248689</v>
      </c>
      <c r="AN94" s="3">
        <v>260239</v>
      </c>
      <c r="AO94" s="3">
        <v>272082</v>
      </c>
    </row>
    <row r="95" spans="1:41" x14ac:dyDescent="0.2">
      <c r="A95" s="125"/>
      <c r="B95" s="9">
        <v>86</v>
      </c>
      <c r="C95" s="3">
        <v>121289</v>
      </c>
      <c r="D95" s="3">
        <v>119585</v>
      </c>
      <c r="E95" s="3">
        <v>118302</v>
      </c>
      <c r="F95" s="3">
        <v>118262</v>
      </c>
      <c r="G95" s="3">
        <v>117743</v>
      </c>
      <c r="H95" s="3">
        <v>112251</v>
      </c>
      <c r="I95" s="3">
        <v>105321</v>
      </c>
      <c r="J95" s="3">
        <v>107501</v>
      </c>
      <c r="K95" s="3">
        <v>110858</v>
      </c>
      <c r="L95" s="3">
        <v>112323</v>
      </c>
      <c r="M95" s="3">
        <v>156459</v>
      </c>
      <c r="N95" s="3">
        <v>172694</v>
      </c>
      <c r="O95" s="3">
        <v>185428</v>
      </c>
      <c r="P95" s="3">
        <v>191549</v>
      </c>
      <c r="Q95" s="3">
        <v>200981</v>
      </c>
      <c r="R95" s="3">
        <v>211001</v>
      </c>
      <c r="S95" s="3">
        <v>215028</v>
      </c>
      <c r="T95" s="3">
        <v>219607</v>
      </c>
      <c r="U95" s="3">
        <v>221714</v>
      </c>
      <c r="V95" s="3">
        <v>231587</v>
      </c>
      <c r="W95" s="3">
        <v>230367</v>
      </c>
      <c r="X95" s="3">
        <v>233498</v>
      </c>
      <c r="Y95" s="3">
        <v>230473</v>
      </c>
      <c r="Z95" s="3">
        <v>223868</v>
      </c>
      <c r="AA95" s="3">
        <v>211286</v>
      </c>
      <c r="AB95" s="3">
        <v>200621</v>
      </c>
      <c r="AC95" s="3">
        <v>194574</v>
      </c>
      <c r="AD95" s="3">
        <v>193953</v>
      </c>
      <c r="AE95" s="3">
        <v>190930</v>
      </c>
      <c r="AF95" s="3">
        <v>187814</v>
      </c>
      <c r="AG95" s="3">
        <v>186556</v>
      </c>
      <c r="AH95" s="3">
        <v>186742</v>
      </c>
      <c r="AI95" s="3">
        <v>189564</v>
      </c>
      <c r="AJ95" s="3">
        <v>194338</v>
      </c>
      <c r="AK95" s="3">
        <v>202788</v>
      </c>
      <c r="AL95" s="3">
        <v>210772</v>
      </c>
      <c r="AM95" s="3">
        <v>220869</v>
      </c>
      <c r="AN95" s="3">
        <v>230751</v>
      </c>
      <c r="AO95" s="3">
        <v>241686</v>
      </c>
    </row>
    <row r="96" spans="1:41" x14ac:dyDescent="0.2">
      <c r="A96" s="125"/>
      <c r="B96" s="9">
        <v>87</v>
      </c>
      <c r="C96" s="3">
        <v>105525</v>
      </c>
      <c r="D96" s="3">
        <v>108019</v>
      </c>
      <c r="E96" s="3">
        <v>106726</v>
      </c>
      <c r="F96" s="3">
        <v>105795</v>
      </c>
      <c r="G96" s="3">
        <v>105847</v>
      </c>
      <c r="H96" s="3">
        <v>105570</v>
      </c>
      <c r="I96" s="3">
        <v>100807</v>
      </c>
      <c r="J96" s="3">
        <v>94595</v>
      </c>
      <c r="K96" s="3">
        <v>96648</v>
      </c>
      <c r="L96" s="3">
        <v>99782</v>
      </c>
      <c r="M96" s="3">
        <v>101186</v>
      </c>
      <c r="N96" s="3">
        <v>141031</v>
      </c>
      <c r="O96" s="3">
        <v>155879</v>
      </c>
      <c r="P96" s="3">
        <v>167498</v>
      </c>
      <c r="Q96" s="3">
        <v>173216</v>
      </c>
      <c r="R96" s="3">
        <v>181979</v>
      </c>
      <c r="S96" s="3">
        <v>191215</v>
      </c>
      <c r="T96" s="3">
        <v>195007</v>
      </c>
      <c r="U96" s="3">
        <v>199327</v>
      </c>
      <c r="V96" s="3">
        <v>201432</v>
      </c>
      <c r="W96" s="3">
        <v>210573</v>
      </c>
      <c r="X96" s="3">
        <v>209682</v>
      </c>
      <c r="Y96" s="3">
        <v>212728</v>
      </c>
      <c r="Z96" s="3">
        <v>210040</v>
      </c>
      <c r="AA96" s="3">
        <v>204175</v>
      </c>
      <c r="AB96" s="3">
        <v>192852</v>
      </c>
      <c r="AC96" s="3">
        <v>183275</v>
      </c>
      <c r="AD96" s="3">
        <v>177953</v>
      </c>
      <c r="AE96" s="3">
        <v>177519</v>
      </c>
      <c r="AF96" s="3">
        <v>174888</v>
      </c>
      <c r="AG96" s="3">
        <v>172085</v>
      </c>
      <c r="AH96" s="3">
        <v>171077</v>
      </c>
      <c r="AI96" s="3">
        <v>171386</v>
      </c>
      <c r="AJ96" s="3">
        <v>174127</v>
      </c>
      <c r="AK96" s="3">
        <v>178619</v>
      </c>
      <c r="AL96" s="3">
        <v>186505</v>
      </c>
      <c r="AM96" s="3">
        <v>193945</v>
      </c>
      <c r="AN96" s="3">
        <v>203361</v>
      </c>
      <c r="AO96" s="3">
        <v>212696</v>
      </c>
    </row>
    <row r="97" spans="1:41" x14ac:dyDescent="0.2">
      <c r="A97" s="125"/>
      <c r="B97" s="9">
        <v>88</v>
      </c>
      <c r="C97" s="3">
        <v>89528</v>
      </c>
      <c r="D97" s="3">
        <v>92901</v>
      </c>
      <c r="E97" s="3">
        <v>95309</v>
      </c>
      <c r="F97" s="3">
        <v>94354</v>
      </c>
      <c r="G97" s="3">
        <v>93658</v>
      </c>
      <c r="H97" s="3">
        <v>93877</v>
      </c>
      <c r="I97" s="3">
        <v>93797</v>
      </c>
      <c r="J97" s="3">
        <v>89587</v>
      </c>
      <c r="K97" s="3">
        <v>84185</v>
      </c>
      <c r="L97" s="3">
        <v>86044</v>
      </c>
      <c r="M97" s="3">
        <v>88954</v>
      </c>
      <c r="N97" s="3">
        <v>90299</v>
      </c>
      <c r="O97" s="3">
        <v>125994</v>
      </c>
      <c r="P97" s="3">
        <v>139390</v>
      </c>
      <c r="Q97" s="3">
        <v>149922</v>
      </c>
      <c r="R97" s="3">
        <v>155265</v>
      </c>
      <c r="S97" s="3">
        <v>163263</v>
      </c>
      <c r="T97" s="3">
        <v>171729</v>
      </c>
      <c r="U97" s="3">
        <v>175280</v>
      </c>
      <c r="V97" s="3">
        <v>179330</v>
      </c>
      <c r="W97" s="3">
        <v>181406</v>
      </c>
      <c r="X97" s="3">
        <v>189874</v>
      </c>
      <c r="Y97" s="3">
        <v>189242</v>
      </c>
      <c r="Z97" s="3">
        <v>192034</v>
      </c>
      <c r="AA97" s="3">
        <v>189784</v>
      </c>
      <c r="AB97" s="3">
        <v>184637</v>
      </c>
      <c r="AC97" s="3">
        <v>174541</v>
      </c>
      <c r="AD97" s="3">
        <v>166097</v>
      </c>
      <c r="AE97" s="3">
        <v>161406</v>
      </c>
      <c r="AF97" s="3">
        <v>161165</v>
      </c>
      <c r="AG97" s="3">
        <v>158815</v>
      </c>
      <c r="AH97" s="3">
        <v>156405</v>
      </c>
      <c r="AI97" s="3">
        <v>155630</v>
      </c>
      <c r="AJ97" s="3">
        <v>156032</v>
      </c>
      <c r="AK97" s="3">
        <v>158673</v>
      </c>
      <c r="AL97" s="3">
        <v>162934</v>
      </c>
      <c r="AM97" s="3">
        <v>170142</v>
      </c>
      <c r="AN97" s="3">
        <v>177088</v>
      </c>
      <c r="AO97" s="3">
        <v>185881</v>
      </c>
    </row>
    <row r="98" spans="1:41" x14ac:dyDescent="0.2">
      <c r="A98" s="125"/>
      <c r="B98" s="9">
        <v>89</v>
      </c>
      <c r="C98" s="3">
        <v>75498</v>
      </c>
      <c r="D98" s="3">
        <v>77861</v>
      </c>
      <c r="E98" s="3">
        <v>80983</v>
      </c>
      <c r="F98" s="3">
        <v>83287</v>
      </c>
      <c r="G98" s="3">
        <v>82542</v>
      </c>
      <c r="H98" s="3">
        <v>82107</v>
      </c>
      <c r="I98" s="3">
        <v>82435</v>
      </c>
      <c r="J98" s="3">
        <v>82411</v>
      </c>
      <c r="K98" s="3">
        <v>78841</v>
      </c>
      <c r="L98" s="3">
        <v>74156</v>
      </c>
      <c r="M98" s="3">
        <v>75877</v>
      </c>
      <c r="N98" s="3">
        <v>78523</v>
      </c>
      <c r="O98" s="3">
        <v>79818</v>
      </c>
      <c r="P98" s="3">
        <v>111489</v>
      </c>
      <c r="Q98" s="3">
        <v>123480</v>
      </c>
      <c r="R98" s="3">
        <v>132990</v>
      </c>
      <c r="S98" s="3">
        <v>137863</v>
      </c>
      <c r="T98" s="3">
        <v>145121</v>
      </c>
      <c r="U98" s="3">
        <v>152845</v>
      </c>
      <c r="V98" s="3">
        <v>156138</v>
      </c>
      <c r="W98" s="3">
        <v>159911</v>
      </c>
      <c r="X98" s="3">
        <v>161993</v>
      </c>
      <c r="Y98" s="3">
        <v>169709</v>
      </c>
      <c r="Z98" s="3">
        <v>169204</v>
      </c>
      <c r="AA98" s="3">
        <v>171857</v>
      </c>
      <c r="AB98" s="3">
        <v>170012</v>
      </c>
      <c r="AC98" s="3">
        <v>165571</v>
      </c>
      <c r="AD98" s="3">
        <v>156743</v>
      </c>
      <c r="AE98" s="3">
        <v>149287</v>
      </c>
      <c r="AF98" s="3">
        <v>145205</v>
      </c>
      <c r="AG98" s="3">
        <v>145040</v>
      </c>
      <c r="AH98" s="3">
        <v>143060</v>
      </c>
      <c r="AI98" s="3">
        <v>141004</v>
      </c>
      <c r="AJ98" s="3">
        <v>140436</v>
      </c>
      <c r="AK98" s="3">
        <v>140939</v>
      </c>
      <c r="AL98" s="3">
        <v>143483</v>
      </c>
      <c r="AM98" s="3">
        <v>147360</v>
      </c>
      <c r="AN98" s="3">
        <v>154039</v>
      </c>
      <c r="AO98" s="3">
        <v>160509</v>
      </c>
    </row>
    <row r="99" spans="1:41" x14ac:dyDescent="0.2">
      <c r="A99" s="125"/>
      <c r="B99" s="9">
        <v>90</v>
      </c>
      <c r="C99" s="3">
        <v>65988</v>
      </c>
      <c r="D99" s="3">
        <v>64796</v>
      </c>
      <c r="E99" s="3">
        <v>66986</v>
      </c>
      <c r="F99" s="3">
        <v>69844</v>
      </c>
      <c r="G99" s="3">
        <v>71949</v>
      </c>
      <c r="H99" s="3">
        <v>71444</v>
      </c>
      <c r="I99" s="3">
        <v>71193</v>
      </c>
      <c r="J99" s="3">
        <v>71580</v>
      </c>
      <c r="K99" s="3">
        <v>71604</v>
      </c>
      <c r="L99" s="3">
        <v>68616</v>
      </c>
      <c r="M99" s="3">
        <v>64598</v>
      </c>
      <c r="N99" s="3">
        <v>66177</v>
      </c>
      <c r="O99" s="3">
        <v>68596</v>
      </c>
      <c r="P99" s="3">
        <v>69821</v>
      </c>
      <c r="Q99" s="3">
        <v>97610</v>
      </c>
      <c r="R99" s="3">
        <v>108301</v>
      </c>
      <c r="S99" s="3">
        <v>116766</v>
      </c>
      <c r="T99" s="3">
        <v>121205</v>
      </c>
      <c r="U99" s="3">
        <v>127716</v>
      </c>
      <c r="V99" s="3">
        <v>134684</v>
      </c>
      <c r="W99" s="3">
        <v>137753</v>
      </c>
      <c r="X99" s="3">
        <v>141280</v>
      </c>
      <c r="Y99" s="3">
        <v>143269</v>
      </c>
      <c r="Z99" s="3">
        <v>150128</v>
      </c>
      <c r="AA99" s="3">
        <v>149838</v>
      </c>
      <c r="AB99" s="3">
        <v>152359</v>
      </c>
      <c r="AC99" s="3">
        <v>150888</v>
      </c>
      <c r="AD99" s="3">
        <v>147155</v>
      </c>
      <c r="AE99" s="3">
        <v>139469</v>
      </c>
      <c r="AF99" s="3">
        <v>132994</v>
      </c>
      <c r="AG99" s="3">
        <v>129400</v>
      </c>
      <c r="AH99" s="3">
        <v>129368</v>
      </c>
      <c r="AI99" s="3">
        <v>127743</v>
      </c>
      <c r="AJ99" s="3">
        <v>126028</v>
      </c>
      <c r="AK99" s="3">
        <v>125659</v>
      </c>
      <c r="AL99" s="3">
        <v>126217</v>
      </c>
      <c r="AM99" s="3">
        <v>128566</v>
      </c>
      <c r="AN99" s="3">
        <v>132162</v>
      </c>
      <c r="AO99" s="3">
        <v>138348</v>
      </c>
    </row>
    <row r="100" spans="1:41" x14ac:dyDescent="0.2">
      <c r="A100" s="125"/>
      <c r="B100" s="9">
        <v>91</v>
      </c>
      <c r="C100" s="3">
        <v>54453</v>
      </c>
      <c r="D100" s="3">
        <v>55791</v>
      </c>
      <c r="E100" s="3">
        <v>54910</v>
      </c>
      <c r="F100" s="3">
        <v>56944</v>
      </c>
      <c r="G100" s="3">
        <v>59468</v>
      </c>
      <c r="H100" s="3">
        <v>61391</v>
      </c>
      <c r="I100" s="3">
        <v>61078</v>
      </c>
      <c r="J100" s="3">
        <v>60910</v>
      </c>
      <c r="K100" s="3">
        <v>61354</v>
      </c>
      <c r="L100" s="3">
        <v>61443</v>
      </c>
      <c r="M100" s="3">
        <v>58977</v>
      </c>
      <c r="N100" s="3">
        <v>55572</v>
      </c>
      <c r="O100" s="3">
        <v>57037</v>
      </c>
      <c r="P100" s="3">
        <v>59216</v>
      </c>
      <c r="Q100" s="3">
        <v>60344</v>
      </c>
      <c r="R100" s="3">
        <v>84490</v>
      </c>
      <c r="S100" s="3">
        <v>93871</v>
      </c>
      <c r="T100" s="3">
        <v>101313</v>
      </c>
      <c r="U100" s="3">
        <v>105317</v>
      </c>
      <c r="V100" s="3">
        <v>111109</v>
      </c>
      <c r="W100" s="3">
        <v>117325</v>
      </c>
      <c r="X100" s="3">
        <v>120173</v>
      </c>
      <c r="Y100" s="3">
        <v>123406</v>
      </c>
      <c r="Z100" s="3">
        <v>125225</v>
      </c>
      <c r="AA100" s="3">
        <v>131373</v>
      </c>
      <c r="AB100" s="3">
        <v>131259</v>
      </c>
      <c r="AC100" s="3">
        <v>133639</v>
      </c>
      <c r="AD100" s="3">
        <v>132523</v>
      </c>
      <c r="AE100" s="3">
        <v>129418</v>
      </c>
      <c r="AF100" s="3">
        <v>122769</v>
      </c>
      <c r="AG100" s="3">
        <v>117118</v>
      </c>
      <c r="AH100" s="3">
        <v>114082</v>
      </c>
      <c r="AI100" s="3">
        <v>114175</v>
      </c>
      <c r="AJ100" s="3">
        <v>112875</v>
      </c>
      <c r="AK100" s="3">
        <v>111483</v>
      </c>
      <c r="AL100" s="3">
        <v>111292</v>
      </c>
      <c r="AM100" s="3">
        <v>111826</v>
      </c>
      <c r="AN100" s="3">
        <v>114026</v>
      </c>
      <c r="AO100" s="3">
        <v>117396</v>
      </c>
    </row>
    <row r="101" spans="1:41" x14ac:dyDescent="0.2">
      <c r="A101" s="125"/>
      <c r="B101" s="9">
        <v>92</v>
      </c>
      <c r="C101" s="3">
        <v>44050</v>
      </c>
      <c r="D101" s="3">
        <v>45215</v>
      </c>
      <c r="E101" s="3">
        <v>46459</v>
      </c>
      <c r="F101" s="3">
        <v>45898</v>
      </c>
      <c r="G101" s="3">
        <v>47692</v>
      </c>
      <c r="H101" s="3">
        <v>49900</v>
      </c>
      <c r="I101" s="3">
        <v>51640</v>
      </c>
      <c r="J101" s="3">
        <v>51429</v>
      </c>
      <c r="K101" s="3">
        <v>51364</v>
      </c>
      <c r="L101" s="3">
        <v>51835</v>
      </c>
      <c r="M101" s="3">
        <v>51992</v>
      </c>
      <c r="N101" s="3">
        <v>49978</v>
      </c>
      <c r="O101" s="3">
        <v>47185</v>
      </c>
      <c r="P101" s="3">
        <v>48493</v>
      </c>
      <c r="Q101" s="3">
        <v>50416</v>
      </c>
      <c r="R101" s="3">
        <v>51476</v>
      </c>
      <c r="S101" s="3">
        <v>72174</v>
      </c>
      <c r="T101" s="3">
        <v>80302</v>
      </c>
      <c r="U101" s="3">
        <v>86795</v>
      </c>
      <c r="V101" s="3">
        <v>90370</v>
      </c>
      <c r="W101" s="3">
        <v>95448</v>
      </c>
      <c r="X101" s="3">
        <v>100979</v>
      </c>
      <c r="Y101" s="3">
        <v>103556</v>
      </c>
      <c r="Z101" s="3">
        <v>106363</v>
      </c>
      <c r="AA101" s="3">
        <v>108098</v>
      </c>
      <c r="AB101" s="3">
        <v>113559</v>
      </c>
      <c r="AC101" s="3">
        <v>113613</v>
      </c>
      <c r="AD101" s="3">
        <v>115875</v>
      </c>
      <c r="AE101" s="3">
        <v>115056</v>
      </c>
      <c r="AF101" s="3">
        <v>112508</v>
      </c>
      <c r="AG101" s="3">
        <v>106758</v>
      </c>
      <c r="AH101" s="3">
        <v>101950</v>
      </c>
      <c r="AI101" s="3">
        <v>99426</v>
      </c>
      <c r="AJ101" s="3">
        <v>99629</v>
      </c>
      <c r="AK101" s="3">
        <v>98632</v>
      </c>
      <c r="AL101" s="3">
        <v>97519</v>
      </c>
      <c r="AM101" s="3">
        <v>97410</v>
      </c>
      <c r="AN101" s="3">
        <v>97984</v>
      </c>
      <c r="AO101" s="3">
        <v>100078</v>
      </c>
    </row>
    <row r="102" spans="1:41" x14ac:dyDescent="0.2">
      <c r="A102" s="125"/>
      <c r="B102" s="9">
        <v>93</v>
      </c>
      <c r="C102" s="3">
        <v>32171</v>
      </c>
      <c r="D102" s="3">
        <v>35934</v>
      </c>
      <c r="E102" s="3">
        <v>36995</v>
      </c>
      <c r="F102" s="3">
        <v>38137</v>
      </c>
      <c r="G102" s="3">
        <v>37755</v>
      </c>
      <c r="H102" s="3">
        <v>39364</v>
      </c>
      <c r="I102" s="3">
        <v>41271</v>
      </c>
      <c r="J102" s="3">
        <v>42743</v>
      </c>
      <c r="K102" s="3">
        <v>42681</v>
      </c>
      <c r="L102" s="3">
        <v>42700</v>
      </c>
      <c r="M102" s="3">
        <v>43133</v>
      </c>
      <c r="N102" s="3">
        <v>43345</v>
      </c>
      <c r="O102" s="3">
        <v>41767</v>
      </c>
      <c r="P102" s="3">
        <v>39477</v>
      </c>
      <c r="Q102" s="3">
        <v>40659</v>
      </c>
      <c r="R102" s="3">
        <v>42348</v>
      </c>
      <c r="S102" s="3">
        <v>43302</v>
      </c>
      <c r="T102" s="3">
        <v>60823</v>
      </c>
      <c r="U102" s="3">
        <v>67760</v>
      </c>
      <c r="V102" s="3">
        <v>73361</v>
      </c>
      <c r="W102" s="3">
        <v>76518</v>
      </c>
      <c r="X102" s="3">
        <v>80946</v>
      </c>
      <c r="Y102" s="3">
        <v>85791</v>
      </c>
      <c r="Z102" s="3">
        <v>88018</v>
      </c>
      <c r="AA102" s="3">
        <v>90514</v>
      </c>
      <c r="AB102" s="3">
        <v>92123</v>
      </c>
      <c r="AC102" s="3">
        <v>96934</v>
      </c>
      <c r="AD102" s="3">
        <v>97141</v>
      </c>
      <c r="AE102" s="3">
        <v>99215</v>
      </c>
      <c r="AF102" s="3">
        <v>98664</v>
      </c>
      <c r="AG102" s="3">
        <v>96504</v>
      </c>
      <c r="AH102" s="3">
        <v>91714</v>
      </c>
      <c r="AI102" s="3">
        <v>87698</v>
      </c>
      <c r="AJ102" s="3">
        <v>85650</v>
      </c>
      <c r="AK102" s="3">
        <v>85952</v>
      </c>
      <c r="AL102" s="3">
        <v>85183</v>
      </c>
      <c r="AM102" s="3">
        <v>84279</v>
      </c>
      <c r="AN102" s="3">
        <v>84285</v>
      </c>
      <c r="AO102" s="3">
        <v>84928</v>
      </c>
    </row>
    <row r="103" spans="1:41" x14ac:dyDescent="0.2">
      <c r="A103" s="125"/>
      <c r="B103" s="9">
        <v>94</v>
      </c>
      <c r="C103" s="3">
        <v>24350</v>
      </c>
      <c r="D103" s="3">
        <v>25698</v>
      </c>
      <c r="E103" s="3">
        <v>28783</v>
      </c>
      <c r="F103" s="3">
        <v>29758</v>
      </c>
      <c r="G103" s="3">
        <v>30770</v>
      </c>
      <c r="H103" s="3">
        <v>30550</v>
      </c>
      <c r="I103" s="3">
        <v>31905</v>
      </c>
      <c r="J103" s="3">
        <v>33504</v>
      </c>
      <c r="K103" s="3">
        <v>34788</v>
      </c>
      <c r="L103" s="3">
        <v>34800</v>
      </c>
      <c r="M103" s="3">
        <v>34903</v>
      </c>
      <c r="N103" s="3">
        <v>35302</v>
      </c>
      <c r="O103" s="3">
        <v>35561</v>
      </c>
      <c r="P103" s="3">
        <v>34323</v>
      </c>
      <c r="Q103" s="3">
        <v>32522</v>
      </c>
      <c r="R103" s="3">
        <v>33552</v>
      </c>
      <c r="S103" s="3">
        <v>35006</v>
      </c>
      <c r="T103" s="3">
        <v>35868</v>
      </c>
      <c r="U103" s="3">
        <v>50449</v>
      </c>
      <c r="V103" s="3">
        <v>56325</v>
      </c>
      <c r="W103" s="3">
        <v>61058</v>
      </c>
      <c r="X103" s="3">
        <v>63806</v>
      </c>
      <c r="Y103" s="3">
        <v>67625</v>
      </c>
      <c r="Z103" s="3">
        <v>71708</v>
      </c>
      <c r="AA103" s="3">
        <v>73685</v>
      </c>
      <c r="AB103" s="3">
        <v>75901</v>
      </c>
      <c r="AC103" s="3">
        <v>77366</v>
      </c>
      <c r="AD103" s="3">
        <v>81587</v>
      </c>
      <c r="AE103" s="3">
        <v>81908</v>
      </c>
      <c r="AF103" s="3">
        <v>83767</v>
      </c>
      <c r="AG103" s="3">
        <v>83327</v>
      </c>
      <c r="AH103" s="3">
        <v>81634</v>
      </c>
      <c r="AI103" s="3">
        <v>77721</v>
      </c>
      <c r="AJ103" s="3">
        <v>74411</v>
      </c>
      <c r="AK103" s="3">
        <v>72774</v>
      </c>
      <c r="AL103" s="3">
        <v>73160</v>
      </c>
      <c r="AM103" s="3">
        <v>72530</v>
      </c>
      <c r="AN103" s="3">
        <v>71845</v>
      </c>
      <c r="AO103" s="3">
        <v>71986</v>
      </c>
    </row>
    <row r="104" spans="1:41" x14ac:dyDescent="0.2">
      <c r="A104" s="125"/>
      <c r="B104" s="9">
        <v>95</v>
      </c>
      <c r="C104" s="3">
        <v>16814</v>
      </c>
      <c r="D104" s="3">
        <v>19047</v>
      </c>
      <c r="E104" s="3">
        <v>20151</v>
      </c>
      <c r="F104" s="3">
        <v>22702</v>
      </c>
      <c r="G104" s="3">
        <v>23509</v>
      </c>
      <c r="H104" s="3">
        <v>24396</v>
      </c>
      <c r="I104" s="3">
        <v>24273</v>
      </c>
      <c r="J104" s="3">
        <v>25396</v>
      </c>
      <c r="K104" s="3">
        <v>26745</v>
      </c>
      <c r="L104" s="3">
        <v>27809</v>
      </c>
      <c r="M104" s="3">
        <v>27899</v>
      </c>
      <c r="N104" s="3">
        <v>28015</v>
      </c>
      <c r="O104" s="3">
        <v>28430</v>
      </c>
      <c r="P104" s="3">
        <v>28678</v>
      </c>
      <c r="Q104" s="3">
        <v>27739</v>
      </c>
      <c r="R104" s="3">
        <v>26384</v>
      </c>
      <c r="S104" s="3">
        <v>27218</v>
      </c>
      <c r="T104" s="3">
        <v>28469</v>
      </c>
      <c r="U104" s="3">
        <v>29243</v>
      </c>
      <c r="V104" s="3">
        <v>41195</v>
      </c>
      <c r="W104" s="3">
        <v>46077</v>
      </c>
      <c r="X104" s="3">
        <v>50066</v>
      </c>
      <c r="Y104" s="3">
        <v>52441</v>
      </c>
      <c r="Z104" s="3">
        <v>55579</v>
      </c>
      <c r="AA104" s="3">
        <v>59022</v>
      </c>
      <c r="AB104" s="3">
        <v>60755</v>
      </c>
      <c r="AC104" s="3">
        <v>62695</v>
      </c>
      <c r="AD104" s="3">
        <v>64052</v>
      </c>
      <c r="AE104" s="3">
        <v>67668</v>
      </c>
      <c r="AF104" s="3">
        <v>68022</v>
      </c>
      <c r="AG104" s="3">
        <v>69614</v>
      </c>
      <c r="AH104" s="3">
        <v>69379</v>
      </c>
      <c r="AI104" s="3">
        <v>68086</v>
      </c>
      <c r="AJ104" s="3">
        <v>64911</v>
      </c>
      <c r="AK104" s="3">
        <v>62242</v>
      </c>
      <c r="AL104" s="3">
        <v>60990</v>
      </c>
      <c r="AM104" s="3">
        <v>61345</v>
      </c>
      <c r="AN104" s="3">
        <v>60896</v>
      </c>
      <c r="AO104" s="3">
        <v>60470</v>
      </c>
    </row>
    <row r="105" spans="1:41" x14ac:dyDescent="0.2">
      <c r="A105" s="125"/>
      <c r="B105" s="9">
        <v>96</v>
      </c>
      <c r="C105" s="3">
        <v>11882</v>
      </c>
      <c r="D105" s="3">
        <v>12832</v>
      </c>
      <c r="E105" s="3">
        <v>14612</v>
      </c>
      <c r="F105" s="3">
        <v>15527</v>
      </c>
      <c r="G105" s="3">
        <v>17549</v>
      </c>
      <c r="H105" s="3">
        <v>18238</v>
      </c>
      <c r="I105" s="3">
        <v>18996</v>
      </c>
      <c r="J105" s="3">
        <v>18911</v>
      </c>
      <c r="K105" s="3">
        <v>19840</v>
      </c>
      <c r="L105" s="3">
        <v>20943</v>
      </c>
      <c r="M105" s="3">
        <v>21830</v>
      </c>
      <c r="N105" s="3">
        <v>21935</v>
      </c>
      <c r="O105" s="3">
        <v>22096</v>
      </c>
      <c r="P105" s="3">
        <v>22469</v>
      </c>
      <c r="Q105" s="3">
        <v>22731</v>
      </c>
      <c r="R105" s="3">
        <v>22025</v>
      </c>
      <c r="S105" s="3">
        <v>20987</v>
      </c>
      <c r="T105" s="3">
        <v>21704</v>
      </c>
      <c r="U105" s="3">
        <v>22753</v>
      </c>
      <c r="V105" s="3">
        <v>23446</v>
      </c>
      <c r="W105" s="3">
        <v>33079</v>
      </c>
      <c r="X105" s="3">
        <v>37081</v>
      </c>
      <c r="Y105" s="3">
        <v>40379</v>
      </c>
      <c r="Z105" s="3">
        <v>42318</v>
      </c>
      <c r="AA105" s="3">
        <v>44929</v>
      </c>
      <c r="AB105" s="3">
        <v>47814</v>
      </c>
      <c r="AC105" s="3">
        <v>49288</v>
      </c>
      <c r="AD105" s="3">
        <v>50977</v>
      </c>
      <c r="AE105" s="3">
        <v>52175</v>
      </c>
      <c r="AF105" s="3">
        <v>55251</v>
      </c>
      <c r="AG105" s="3">
        <v>55549</v>
      </c>
      <c r="AH105" s="3">
        <v>56955</v>
      </c>
      <c r="AI105" s="3">
        <v>56867</v>
      </c>
      <c r="AJ105" s="3">
        <v>55894</v>
      </c>
      <c r="AK105" s="3">
        <v>53378</v>
      </c>
      <c r="AL105" s="3">
        <v>51302</v>
      </c>
      <c r="AM105" s="3">
        <v>50305</v>
      </c>
      <c r="AN105" s="3">
        <v>50672</v>
      </c>
      <c r="AO105" s="3">
        <v>50424</v>
      </c>
    </row>
    <row r="106" spans="1:41" x14ac:dyDescent="0.2">
      <c r="A106" s="125"/>
      <c r="B106" s="9">
        <v>97</v>
      </c>
      <c r="C106" s="3">
        <v>8875</v>
      </c>
      <c r="D106" s="3">
        <v>8861</v>
      </c>
      <c r="E106" s="3">
        <v>9593</v>
      </c>
      <c r="F106" s="3">
        <v>10993</v>
      </c>
      <c r="G106" s="3">
        <v>11698</v>
      </c>
      <c r="H106" s="3">
        <v>13266</v>
      </c>
      <c r="I106" s="3">
        <v>13844</v>
      </c>
      <c r="J106" s="3">
        <v>14465</v>
      </c>
      <c r="K106" s="3">
        <v>14441</v>
      </c>
      <c r="L106" s="3">
        <v>15167</v>
      </c>
      <c r="M106" s="3">
        <v>16055</v>
      </c>
      <c r="N106" s="3">
        <v>16785</v>
      </c>
      <c r="O106" s="3">
        <v>16918</v>
      </c>
      <c r="P106" s="3">
        <v>17083</v>
      </c>
      <c r="Q106" s="3">
        <v>17411</v>
      </c>
      <c r="R106" s="3">
        <v>17672</v>
      </c>
      <c r="S106" s="3">
        <v>17157</v>
      </c>
      <c r="T106" s="3">
        <v>16375</v>
      </c>
      <c r="U106" s="3">
        <v>16972</v>
      </c>
      <c r="V106" s="3">
        <v>17837</v>
      </c>
      <c r="W106" s="3">
        <v>18423</v>
      </c>
      <c r="X106" s="3">
        <v>26076</v>
      </c>
      <c r="Y106" s="3">
        <v>29291</v>
      </c>
      <c r="Z106" s="3">
        <v>31906</v>
      </c>
      <c r="AA106" s="3">
        <v>33527</v>
      </c>
      <c r="AB106" s="3">
        <v>35656</v>
      </c>
      <c r="AC106" s="3">
        <v>38034</v>
      </c>
      <c r="AD106" s="3">
        <v>39299</v>
      </c>
      <c r="AE106" s="3">
        <v>40739</v>
      </c>
      <c r="AF106" s="3">
        <v>41798</v>
      </c>
      <c r="AG106" s="3">
        <v>44276</v>
      </c>
      <c r="AH106" s="3">
        <v>44588</v>
      </c>
      <c r="AI106" s="3">
        <v>45823</v>
      </c>
      <c r="AJ106" s="3">
        <v>45830</v>
      </c>
      <c r="AK106" s="3">
        <v>45162</v>
      </c>
      <c r="AL106" s="3">
        <v>43201</v>
      </c>
      <c r="AM106" s="3">
        <v>41550</v>
      </c>
      <c r="AN106" s="3">
        <v>40806</v>
      </c>
      <c r="AO106" s="3">
        <v>41204</v>
      </c>
    </row>
    <row r="107" spans="1:41" x14ac:dyDescent="0.2">
      <c r="A107" s="125"/>
      <c r="B107" s="9">
        <v>98</v>
      </c>
      <c r="C107" s="3">
        <v>5698</v>
      </c>
      <c r="D107" s="3">
        <v>6446</v>
      </c>
      <c r="E107" s="3">
        <v>6450</v>
      </c>
      <c r="F107" s="3">
        <v>7051</v>
      </c>
      <c r="G107" s="3">
        <v>8093</v>
      </c>
      <c r="H107" s="3">
        <v>8603</v>
      </c>
      <c r="I107" s="3">
        <v>9811</v>
      </c>
      <c r="J107" s="3">
        <v>10270</v>
      </c>
      <c r="K107" s="3">
        <v>10778</v>
      </c>
      <c r="L107" s="3">
        <v>10784</v>
      </c>
      <c r="M107" s="3">
        <v>11373</v>
      </c>
      <c r="N107" s="3">
        <v>12048</v>
      </c>
      <c r="O107" s="3">
        <v>12649</v>
      </c>
      <c r="P107" s="3">
        <v>12764</v>
      </c>
      <c r="Q107" s="3">
        <v>12954</v>
      </c>
      <c r="R107" s="3">
        <v>13222</v>
      </c>
      <c r="S107" s="3">
        <v>13447</v>
      </c>
      <c r="T107" s="3">
        <v>13092</v>
      </c>
      <c r="U107" s="3">
        <v>12541</v>
      </c>
      <c r="V107" s="3">
        <v>13015</v>
      </c>
      <c r="W107" s="3">
        <v>13712</v>
      </c>
      <c r="X107" s="3">
        <v>14206</v>
      </c>
      <c r="Y107" s="3">
        <v>20163</v>
      </c>
      <c r="Z107" s="3">
        <v>22672</v>
      </c>
      <c r="AA107" s="3">
        <v>24728</v>
      </c>
      <c r="AB107" s="3">
        <v>26068</v>
      </c>
      <c r="AC107" s="3">
        <v>27768</v>
      </c>
      <c r="AD107" s="3">
        <v>29694</v>
      </c>
      <c r="AE107" s="3">
        <v>30755</v>
      </c>
      <c r="AF107" s="3">
        <v>31967</v>
      </c>
      <c r="AG107" s="3">
        <v>32822</v>
      </c>
      <c r="AH107" s="3">
        <v>34829</v>
      </c>
      <c r="AI107" s="3">
        <v>35160</v>
      </c>
      <c r="AJ107" s="3">
        <v>36228</v>
      </c>
      <c r="AK107" s="3">
        <v>36312</v>
      </c>
      <c r="AL107" s="3">
        <v>35858</v>
      </c>
      <c r="AM107" s="3">
        <v>34301</v>
      </c>
      <c r="AN107" s="3">
        <v>33077</v>
      </c>
      <c r="AO107" s="3">
        <v>32559</v>
      </c>
    </row>
    <row r="108" spans="1:41" x14ac:dyDescent="0.2">
      <c r="A108" s="125"/>
      <c r="B108" s="9">
        <v>99</v>
      </c>
      <c r="C108" s="3">
        <v>4051</v>
      </c>
      <c r="D108" s="3">
        <v>4021</v>
      </c>
      <c r="E108" s="3">
        <v>4596</v>
      </c>
      <c r="F108" s="3">
        <v>4599</v>
      </c>
      <c r="G108" s="3">
        <v>5037</v>
      </c>
      <c r="H108" s="3">
        <v>5818</v>
      </c>
      <c r="I108" s="3">
        <v>6235</v>
      </c>
      <c r="J108" s="3">
        <v>7099</v>
      </c>
      <c r="K108" s="3">
        <v>7455</v>
      </c>
      <c r="L108" s="3">
        <v>7848</v>
      </c>
      <c r="M108" s="3">
        <v>7886</v>
      </c>
      <c r="N108" s="3">
        <v>8360</v>
      </c>
      <c r="O108" s="3">
        <v>8854</v>
      </c>
      <c r="P108" s="3">
        <v>9314</v>
      </c>
      <c r="Q108" s="3">
        <v>9454</v>
      </c>
      <c r="R108" s="3">
        <v>9612</v>
      </c>
      <c r="S108" s="3">
        <v>9839</v>
      </c>
      <c r="T108" s="3">
        <v>10049</v>
      </c>
      <c r="U108" s="3">
        <v>9780</v>
      </c>
      <c r="V108" s="3">
        <v>9405</v>
      </c>
      <c r="W108" s="3">
        <v>9785</v>
      </c>
      <c r="X108" s="3">
        <v>10352</v>
      </c>
      <c r="Y108" s="3">
        <v>10769</v>
      </c>
      <c r="Z108" s="3">
        <v>15244</v>
      </c>
      <c r="AA108" s="3">
        <v>17179</v>
      </c>
      <c r="AB108" s="3">
        <v>18792</v>
      </c>
      <c r="AC108" s="3">
        <v>19861</v>
      </c>
      <c r="AD108" s="3">
        <v>21223</v>
      </c>
      <c r="AE108" s="3">
        <v>22760</v>
      </c>
      <c r="AF108" s="3">
        <v>23612</v>
      </c>
      <c r="AG108" s="3">
        <v>24563</v>
      </c>
      <c r="AH108" s="3">
        <v>25277</v>
      </c>
      <c r="AI108" s="3">
        <v>26870</v>
      </c>
      <c r="AJ108" s="3">
        <v>27198</v>
      </c>
      <c r="AK108" s="3">
        <v>28076</v>
      </c>
      <c r="AL108" s="3">
        <v>28211</v>
      </c>
      <c r="AM108" s="3">
        <v>27897</v>
      </c>
      <c r="AN108" s="3">
        <v>26740</v>
      </c>
      <c r="AO108" s="3">
        <v>25847</v>
      </c>
    </row>
    <row r="109" spans="1:41" x14ac:dyDescent="0.2">
      <c r="A109" s="125"/>
      <c r="B109" s="9" t="s">
        <v>79</v>
      </c>
      <c r="C109" s="4">
        <v>5908</v>
      </c>
      <c r="D109" s="4">
        <v>6618</v>
      </c>
      <c r="E109" s="4">
        <v>7054</v>
      </c>
      <c r="F109" s="4">
        <v>7753</v>
      </c>
      <c r="G109" s="4">
        <v>8232</v>
      </c>
      <c r="H109" s="4">
        <v>8893</v>
      </c>
      <c r="I109" s="4">
        <v>9898</v>
      </c>
      <c r="J109" s="4">
        <v>10864</v>
      </c>
      <c r="K109" s="4">
        <v>12155</v>
      </c>
      <c r="L109" s="4">
        <v>13301</v>
      </c>
      <c r="M109" s="4">
        <v>14345</v>
      </c>
      <c r="N109" s="4">
        <v>15134</v>
      </c>
      <c r="O109" s="4">
        <v>16062</v>
      </c>
      <c r="P109" s="4">
        <v>17060</v>
      </c>
      <c r="Q109" s="4">
        <v>18095</v>
      </c>
      <c r="R109" s="4">
        <v>18970</v>
      </c>
      <c r="S109" s="4">
        <v>19707</v>
      </c>
      <c r="T109" s="4">
        <v>20444</v>
      </c>
      <c r="U109" s="4">
        <v>21141</v>
      </c>
      <c r="V109" s="4">
        <v>21470</v>
      </c>
      <c r="W109" s="4">
        <v>21512</v>
      </c>
      <c r="X109" s="4">
        <v>21900</v>
      </c>
      <c r="Y109" s="4">
        <v>22636</v>
      </c>
      <c r="Z109" s="4">
        <v>23430</v>
      </c>
      <c r="AA109" s="4">
        <v>27332</v>
      </c>
      <c r="AB109" s="4">
        <v>31534</v>
      </c>
      <c r="AC109" s="4">
        <v>35741</v>
      </c>
      <c r="AD109" s="4">
        <v>39564</v>
      </c>
      <c r="AE109" s="4">
        <v>43348</v>
      </c>
      <c r="AF109" s="4">
        <v>47280</v>
      </c>
      <c r="AG109" s="4">
        <v>50701</v>
      </c>
      <c r="AH109" s="4">
        <v>53920</v>
      </c>
      <c r="AI109" s="4">
        <v>56883</v>
      </c>
      <c r="AJ109" s="4">
        <v>60273</v>
      </c>
      <c r="AK109" s="4">
        <v>63058</v>
      </c>
      <c r="AL109" s="4">
        <v>65865</v>
      </c>
      <c r="AM109" s="4">
        <v>68001</v>
      </c>
      <c r="AN109" s="4">
        <v>69427</v>
      </c>
      <c r="AO109" s="3">
        <v>69786</v>
      </c>
    </row>
    <row r="110" spans="1:41" x14ac:dyDescent="0.2">
      <c r="A110" s="126" t="s">
        <v>50</v>
      </c>
      <c r="B110" s="71" t="s">
        <v>47</v>
      </c>
      <c r="C110" s="72">
        <v>18249321</v>
      </c>
      <c r="D110" s="72">
        <v>18189987</v>
      </c>
      <c r="E110" s="72">
        <v>18128696</v>
      </c>
      <c r="F110" s="72">
        <v>18066229</v>
      </c>
      <c r="G110" s="72">
        <v>18001290</v>
      </c>
      <c r="H110" s="72">
        <v>17965694</v>
      </c>
      <c r="I110" s="72">
        <v>17941225</v>
      </c>
      <c r="J110" s="72">
        <v>17888642</v>
      </c>
      <c r="K110" s="72">
        <v>17821719</v>
      </c>
      <c r="L110" s="72">
        <v>17746677</v>
      </c>
      <c r="M110" s="72">
        <v>17665549</v>
      </c>
      <c r="N110" s="72">
        <v>17579453</v>
      </c>
      <c r="O110" s="72">
        <v>17491298</v>
      </c>
      <c r="P110" s="72">
        <v>17400347</v>
      </c>
      <c r="Q110" s="72">
        <v>17307024</v>
      </c>
      <c r="R110" s="72">
        <v>17213974</v>
      </c>
      <c r="S110" s="72">
        <v>17119442</v>
      </c>
      <c r="T110" s="72">
        <v>17023719</v>
      </c>
      <c r="U110" s="72">
        <v>16927450</v>
      </c>
      <c r="V110" s="72">
        <v>16830680</v>
      </c>
      <c r="W110" s="72">
        <v>16733569</v>
      </c>
      <c r="X110" s="72">
        <v>16638295</v>
      </c>
      <c r="Y110" s="72">
        <v>16542489</v>
      </c>
      <c r="Z110" s="72">
        <v>16446079</v>
      </c>
      <c r="AA110" s="72">
        <v>16349190</v>
      </c>
      <c r="AB110" s="72">
        <v>16251661</v>
      </c>
      <c r="AC110" s="72">
        <v>16153165</v>
      </c>
      <c r="AD110" s="72">
        <v>16055587</v>
      </c>
      <c r="AE110" s="72">
        <v>15956629</v>
      </c>
      <c r="AF110" s="72">
        <v>15856126</v>
      </c>
      <c r="AG110" s="72">
        <v>15753842</v>
      </c>
      <c r="AH110" s="72">
        <v>15649644</v>
      </c>
      <c r="AI110" s="72">
        <v>15543411</v>
      </c>
      <c r="AJ110" s="72">
        <v>15435298</v>
      </c>
      <c r="AK110" s="72">
        <v>15325205</v>
      </c>
      <c r="AL110" s="72">
        <v>15213293</v>
      </c>
      <c r="AM110" s="72">
        <v>15099658</v>
      </c>
      <c r="AN110" s="72">
        <v>14984575</v>
      </c>
      <c r="AO110" s="70">
        <v>14870036</v>
      </c>
    </row>
    <row r="111" spans="1:41" x14ac:dyDescent="0.2">
      <c r="A111" s="125"/>
      <c r="B111" s="9">
        <v>0</v>
      </c>
      <c r="C111" s="3">
        <v>153387</v>
      </c>
      <c r="D111" s="3">
        <v>155231</v>
      </c>
      <c r="E111" s="3">
        <v>152974</v>
      </c>
      <c r="F111" s="3">
        <v>151344</v>
      </c>
      <c r="G111" s="3">
        <v>149705</v>
      </c>
      <c r="H111" s="3">
        <v>148564</v>
      </c>
      <c r="I111" s="3">
        <v>147819</v>
      </c>
      <c r="J111" s="3">
        <v>146864</v>
      </c>
      <c r="K111" s="3">
        <v>145651</v>
      </c>
      <c r="L111" s="3">
        <v>144496</v>
      </c>
      <c r="M111" s="3">
        <v>143219</v>
      </c>
      <c r="N111" s="3">
        <v>142183</v>
      </c>
      <c r="O111" s="3">
        <v>141319</v>
      </c>
      <c r="P111" s="3">
        <v>140887</v>
      </c>
      <c r="Q111" s="3">
        <v>140803</v>
      </c>
      <c r="R111" s="3">
        <v>141159</v>
      </c>
      <c r="S111" s="3">
        <v>141700</v>
      </c>
      <c r="T111" s="3">
        <v>142428</v>
      </c>
      <c r="U111" s="3">
        <v>143255</v>
      </c>
      <c r="V111" s="3">
        <v>143923</v>
      </c>
      <c r="W111" s="3">
        <v>144532</v>
      </c>
      <c r="X111" s="3">
        <v>144871</v>
      </c>
      <c r="Y111" s="3">
        <v>144911</v>
      </c>
      <c r="Z111" s="3">
        <v>144605</v>
      </c>
      <c r="AA111" s="3">
        <v>143958</v>
      </c>
      <c r="AB111" s="3">
        <v>142994</v>
      </c>
      <c r="AC111" s="3">
        <v>141707</v>
      </c>
      <c r="AD111" s="3">
        <v>140098</v>
      </c>
      <c r="AE111" s="3">
        <v>138164</v>
      </c>
      <c r="AF111" s="3">
        <v>136025</v>
      </c>
      <c r="AG111" s="3">
        <v>133697</v>
      </c>
      <c r="AH111" s="3">
        <v>131279</v>
      </c>
      <c r="AI111" s="3">
        <v>128710</v>
      </c>
      <c r="AJ111" s="3">
        <v>126290</v>
      </c>
      <c r="AK111" s="3">
        <v>123913</v>
      </c>
      <c r="AL111" s="3">
        <v>121683</v>
      </c>
      <c r="AM111" s="3">
        <v>119604</v>
      </c>
      <c r="AN111" s="3">
        <v>117774</v>
      </c>
      <c r="AO111" s="3">
        <v>116179</v>
      </c>
    </row>
    <row r="112" spans="1:41" x14ac:dyDescent="0.2">
      <c r="A112" s="125"/>
      <c r="B112" s="9">
        <v>1</v>
      </c>
      <c r="C112" s="3">
        <v>171442</v>
      </c>
      <c r="D112" s="3">
        <v>154082</v>
      </c>
      <c r="E112" s="3">
        <v>155981</v>
      </c>
      <c r="F112" s="3">
        <v>153790</v>
      </c>
      <c r="G112" s="3">
        <v>152221</v>
      </c>
      <c r="H112" s="3">
        <v>151303</v>
      </c>
      <c r="I112" s="3">
        <v>150478</v>
      </c>
      <c r="J112" s="3">
        <v>149191</v>
      </c>
      <c r="K112" s="3">
        <v>147988</v>
      </c>
      <c r="L112" s="3">
        <v>146698</v>
      </c>
      <c r="M112" s="3">
        <v>145521</v>
      </c>
      <c r="N112" s="3">
        <v>144208</v>
      </c>
      <c r="O112" s="3">
        <v>143177</v>
      </c>
      <c r="P112" s="3">
        <v>142327</v>
      </c>
      <c r="Q112" s="3">
        <v>141909</v>
      </c>
      <c r="R112" s="3">
        <v>141837</v>
      </c>
      <c r="S112" s="3">
        <v>142200</v>
      </c>
      <c r="T112" s="3">
        <v>142748</v>
      </c>
      <c r="U112" s="3">
        <v>143487</v>
      </c>
      <c r="V112" s="3">
        <v>144322</v>
      </c>
      <c r="W112" s="3">
        <v>144993</v>
      </c>
      <c r="X112" s="3">
        <v>145615</v>
      </c>
      <c r="Y112" s="3">
        <v>145967</v>
      </c>
      <c r="Z112" s="3">
        <v>146016</v>
      </c>
      <c r="AA112" s="3">
        <v>145718</v>
      </c>
      <c r="AB112" s="3">
        <v>145075</v>
      </c>
      <c r="AC112" s="3">
        <v>144122</v>
      </c>
      <c r="AD112" s="3">
        <v>142847</v>
      </c>
      <c r="AE112" s="3">
        <v>141243</v>
      </c>
      <c r="AF112" s="3">
        <v>139318</v>
      </c>
      <c r="AG112" s="3">
        <v>137181</v>
      </c>
      <c r="AH112" s="3">
        <v>134877</v>
      </c>
      <c r="AI112" s="3">
        <v>132464</v>
      </c>
      <c r="AJ112" s="3">
        <v>129908</v>
      </c>
      <c r="AK112" s="3">
        <v>127487</v>
      </c>
      <c r="AL112" s="3">
        <v>125128</v>
      </c>
      <c r="AM112" s="3">
        <v>122895</v>
      </c>
      <c r="AN112" s="3">
        <v>120812</v>
      </c>
      <c r="AO112" s="3">
        <v>118978</v>
      </c>
    </row>
    <row r="113" spans="1:41" x14ac:dyDescent="0.2">
      <c r="A113" s="125"/>
      <c r="B113" s="9">
        <v>2</v>
      </c>
      <c r="C113" s="3">
        <v>179534</v>
      </c>
      <c r="D113" s="3">
        <v>172058</v>
      </c>
      <c r="E113" s="3">
        <v>154760</v>
      </c>
      <c r="F113" s="3">
        <v>156691</v>
      </c>
      <c r="G113" s="3">
        <v>154577</v>
      </c>
      <c r="H113" s="3">
        <v>154066</v>
      </c>
      <c r="I113" s="3">
        <v>153551</v>
      </c>
      <c r="J113" s="3">
        <v>151972</v>
      </c>
      <c r="K113" s="3">
        <v>150293</v>
      </c>
      <c r="L113" s="3">
        <v>148960</v>
      </c>
      <c r="M113" s="3">
        <v>147613</v>
      </c>
      <c r="N113" s="3">
        <v>146405</v>
      </c>
      <c r="O113" s="3">
        <v>145082</v>
      </c>
      <c r="P113" s="3">
        <v>144052</v>
      </c>
      <c r="Q113" s="3">
        <v>143204</v>
      </c>
      <c r="R113" s="3">
        <v>142795</v>
      </c>
      <c r="S113" s="3">
        <v>142733</v>
      </c>
      <c r="T113" s="3">
        <v>143102</v>
      </c>
      <c r="U113" s="3">
        <v>143655</v>
      </c>
      <c r="V113" s="3">
        <v>144416</v>
      </c>
      <c r="W113" s="3">
        <v>145266</v>
      </c>
      <c r="X113" s="3">
        <v>145937</v>
      </c>
      <c r="Y113" s="3">
        <v>146565</v>
      </c>
      <c r="Z113" s="3">
        <v>146934</v>
      </c>
      <c r="AA113" s="3">
        <v>146994</v>
      </c>
      <c r="AB113" s="3">
        <v>146699</v>
      </c>
      <c r="AC113" s="3">
        <v>146058</v>
      </c>
      <c r="AD113" s="3">
        <v>145127</v>
      </c>
      <c r="AE113" s="3">
        <v>143858</v>
      </c>
      <c r="AF113" s="3">
        <v>142260</v>
      </c>
      <c r="AG113" s="3">
        <v>140345</v>
      </c>
      <c r="AH113" s="3">
        <v>138196</v>
      </c>
      <c r="AI113" s="3">
        <v>135901</v>
      </c>
      <c r="AJ113" s="3">
        <v>133482</v>
      </c>
      <c r="AK113" s="3">
        <v>130931</v>
      </c>
      <c r="AL113" s="3">
        <v>128517</v>
      </c>
      <c r="AM113" s="3">
        <v>126169</v>
      </c>
      <c r="AN113" s="3">
        <v>123943</v>
      </c>
      <c r="AO113" s="3">
        <v>121869</v>
      </c>
    </row>
    <row r="114" spans="1:41" x14ac:dyDescent="0.2">
      <c r="A114" s="125"/>
      <c r="B114" s="9">
        <v>3</v>
      </c>
      <c r="C114" s="3">
        <v>192769</v>
      </c>
      <c r="D114" s="3">
        <v>180093</v>
      </c>
      <c r="E114" s="3">
        <v>172649</v>
      </c>
      <c r="F114" s="3">
        <v>155414</v>
      </c>
      <c r="G114" s="3">
        <v>157397</v>
      </c>
      <c r="H114" s="3">
        <v>156384</v>
      </c>
      <c r="I114" s="3">
        <v>156295</v>
      </c>
      <c r="J114" s="3">
        <v>154979</v>
      </c>
      <c r="K114" s="3">
        <v>152992</v>
      </c>
      <c r="L114" s="3">
        <v>151189</v>
      </c>
      <c r="M114" s="3">
        <v>149800</v>
      </c>
      <c r="N114" s="3">
        <v>148410</v>
      </c>
      <c r="O114" s="3">
        <v>147200</v>
      </c>
      <c r="P114" s="3">
        <v>145886</v>
      </c>
      <c r="Q114" s="3">
        <v>144882</v>
      </c>
      <c r="R114" s="3">
        <v>144041</v>
      </c>
      <c r="S114" s="3">
        <v>143639</v>
      </c>
      <c r="T114" s="3">
        <v>143591</v>
      </c>
      <c r="U114" s="3">
        <v>143967</v>
      </c>
      <c r="V114" s="3">
        <v>144516</v>
      </c>
      <c r="W114" s="3">
        <v>145284</v>
      </c>
      <c r="X114" s="3">
        <v>146144</v>
      </c>
      <c r="Y114" s="3">
        <v>146814</v>
      </c>
      <c r="Z114" s="3">
        <v>147449</v>
      </c>
      <c r="AA114" s="3">
        <v>147825</v>
      </c>
      <c r="AB114" s="3">
        <v>147891</v>
      </c>
      <c r="AC114" s="3">
        <v>147605</v>
      </c>
      <c r="AD114" s="3">
        <v>146957</v>
      </c>
      <c r="AE114" s="3">
        <v>146029</v>
      </c>
      <c r="AF114" s="3">
        <v>144769</v>
      </c>
      <c r="AG114" s="3">
        <v>143176</v>
      </c>
      <c r="AH114" s="3">
        <v>141264</v>
      </c>
      <c r="AI114" s="3">
        <v>139115</v>
      </c>
      <c r="AJ114" s="3">
        <v>136827</v>
      </c>
      <c r="AK114" s="3">
        <v>134407</v>
      </c>
      <c r="AL114" s="3">
        <v>131861</v>
      </c>
      <c r="AM114" s="3">
        <v>129457</v>
      </c>
      <c r="AN114" s="3">
        <v>127107</v>
      </c>
      <c r="AO114" s="3">
        <v>124887</v>
      </c>
    </row>
    <row r="115" spans="1:41" x14ac:dyDescent="0.2">
      <c r="A115" s="125"/>
      <c r="B115" s="9">
        <v>4</v>
      </c>
      <c r="C115" s="3">
        <v>202506</v>
      </c>
      <c r="D115" s="3">
        <v>193242</v>
      </c>
      <c r="E115" s="3">
        <v>180605</v>
      </c>
      <c r="F115" s="3">
        <v>173200</v>
      </c>
      <c r="G115" s="3">
        <v>156022</v>
      </c>
      <c r="H115" s="3">
        <v>159093</v>
      </c>
      <c r="I115" s="3">
        <v>158508</v>
      </c>
      <c r="J115" s="3">
        <v>157606</v>
      </c>
      <c r="K115" s="3">
        <v>155908</v>
      </c>
      <c r="L115" s="3">
        <v>153781</v>
      </c>
      <c r="M115" s="3">
        <v>151920</v>
      </c>
      <c r="N115" s="3">
        <v>150493</v>
      </c>
      <c r="O115" s="3">
        <v>149097</v>
      </c>
      <c r="P115" s="3">
        <v>147895</v>
      </c>
      <c r="Q115" s="3">
        <v>146584</v>
      </c>
      <c r="R115" s="3">
        <v>145587</v>
      </c>
      <c r="S115" s="3">
        <v>144757</v>
      </c>
      <c r="T115" s="3">
        <v>144354</v>
      </c>
      <c r="U115" s="3">
        <v>144304</v>
      </c>
      <c r="V115" s="3">
        <v>144696</v>
      </c>
      <c r="W115" s="3">
        <v>145250</v>
      </c>
      <c r="X115" s="3">
        <v>146020</v>
      </c>
      <c r="Y115" s="3">
        <v>146890</v>
      </c>
      <c r="Z115" s="3">
        <v>147565</v>
      </c>
      <c r="AA115" s="3">
        <v>148202</v>
      </c>
      <c r="AB115" s="3">
        <v>148583</v>
      </c>
      <c r="AC115" s="3">
        <v>148653</v>
      </c>
      <c r="AD115" s="3">
        <v>148384</v>
      </c>
      <c r="AE115" s="3">
        <v>147742</v>
      </c>
      <c r="AF115" s="3">
        <v>146822</v>
      </c>
      <c r="AG115" s="3">
        <v>145572</v>
      </c>
      <c r="AH115" s="3">
        <v>143989</v>
      </c>
      <c r="AI115" s="3">
        <v>142069</v>
      </c>
      <c r="AJ115" s="3">
        <v>139926</v>
      </c>
      <c r="AK115" s="3">
        <v>137645</v>
      </c>
      <c r="AL115" s="3">
        <v>135226</v>
      </c>
      <c r="AM115" s="3">
        <v>132689</v>
      </c>
      <c r="AN115" s="3">
        <v>130286</v>
      </c>
      <c r="AO115" s="3">
        <v>127932</v>
      </c>
    </row>
    <row r="116" spans="1:41" x14ac:dyDescent="0.2">
      <c r="A116" s="125"/>
      <c r="B116" s="9">
        <v>5</v>
      </c>
      <c r="C116" s="3">
        <v>211552</v>
      </c>
      <c r="D116" s="3">
        <v>202874</v>
      </c>
      <c r="E116" s="3">
        <v>193654</v>
      </c>
      <c r="F116" s="3">
        <v>181055</v>
      </c>
      <c r="G116" s="3">
        <v>173708</v>
      </c>
      <c r="H116" s="3">
        <v>157696</v>
      </c>
      <c r="I116" s="3">
        <v>161208</v>
      </c>
      <c r="J116" s="3">
        <v>159781</v>
      </c>
      <c r="K116" s="3">
        <v>158427</v>
      </c>
      <c r="L116" s="3">
        <v>156605</v>
      </c>
      <c r="M116" s="3">
        <v>154415</v>
      </c>
      <c r="N116" s="3">
        <v>152511</v>
      </c>
      <c r="O116" s="3">
        <v>151061</v>
      </c>
      <c r="P116" s="3">
        <v>149674</v>
      </c>
      <c r="Q116" s="3">
        <v>148481</v>
      </c>
      <c r="R116" s="3">
        <v>147176</v>
      </c>
      <c r="S116" s="3">
        <v>146182</v>
      </c>
      <c r="T116" s="3">
        <v>145353</v>
      </c>
      <c r="U116" s="3">
        <v>144959</v>
      </c>
      <c r="V116" s="3">
        <v>144912</v>
      </c>
      <c r="W116" s="3">
        <v>145315</v>
      </c>
      <c r="X116" s="3">
        <v>145873</v>
      </c>
      <c r="Y116" s="3">
        <v>146644</v>
      </c>
      <c r="Z116" s="3">
        <v>147526</v>
      </c>
      <c r="AA116" s="3">
        <v>148210</v>
      </c>
      <c r="AB116" s="3">
        <v>148842</v>
      </c>
      <c r="AC116" s="3">
        <v>149228</v>
      </c>
      <c r="AD116" s="3">
        <v>149298</v>
      </c>
      <c r="AE116" s="3">
        <v>149029</v>
      </c>
      <c r="AF116" s="3">
        <v>148387</v>
      </c>
      <c r="AG116" s="3">
        <v>147461</v>
      </c>
      <c r="AH116" s="3">
        <v>146212</v>
      </c>
      <c r="AI116" s="3">
        <v>144642</v>
      </c>
      <c r="AJ116" s="3">
        <v>142726</v>
      </c>
      <c r="AK116" s="3">
        <v>140582</v>
      </c>
      <c r="AL116" s="3">
        <v>138308</v>
      </c>
      <c r="AM116" s="3">
        <v>135883</v>
      </c>
      <c r="AN116" s="3">
        <v>133368</v>
      </c>
      <c r="AO116" s="3">
        <v>130967</v>
      </c>
    </row>
    <row r="117" spans="1:41" x14ac:dyDescent="0.2">
      <c r="A117" s="125"/>
      <c r="B117" s="9">
        <v>6</v>
      </c>
      <c r="C117" s="3">
        <v>203420</v>
      </c>
      <c r="D117" s="3">
        <v>211825</v>
      </c>
      <c r="E117" s="3">
        <v>203180</v>
      </c>
      <c r="F117" s="3">
        <v>193996</v>
      </c>
      <c r="G117" s="3">
        <v>181444</v>
      </c>
      <c r="H117" s="3">
        <v>175303</v>
      </c>
      <c r="I117" s="3">
        <v>159765</v>
      </c>
      <c r="J117" s="3">
        <v>162365</v>
      </c>
      <c r="K117" s="3">
        <v>160497</v>
      </c>
      <c r="L117" s="3">
        <v>158990</v>
      </c>
      <c r="M117" s="3">
        <v>157096</v>
      </c>
      <c r="N117" s="3">
        <v>154864</v>
      </c>
      <c r="O117" s="3">
        <v>152946</v>
      </c>
      <c r="P117" s="3">
        <v>151498</v>
      </c>
      <c r="Q117" s="3">
        <v>150121</v>
      </c>
      <c r="R117" s="3">
        <v>148931</v>
      </c>
      <c r="S117" s="3">
        <v>147634</v>
      </c>
      <c r="T117" s="3">
        <v>146651</v>
      </c>
      <c r="U117" s="3">
        <v>145827</v>
      </c>
      <c r="V117" s="3">
        <v>145435</v>
      </c>
      <c r="W117" s="3">
        <v>145386</v>
      </c>
      <c r="X117" s="3">
        <v>145790</v>
      </c>
      <c r="Y117" s="3">
        <v>146354</v>
      </c>
      <c r="Z117" s="3">
        <v>147120</v>
      </c>
      <c r="AA117" s="3">
        <v>148000</v>
      </c>
      <c r="AB117" s="3">
        <v>148685</v>
      </c>
      <c r="AC117" s="3">
        <v>149318</v>
      </c>
      <c r="AD117" s="3">
        <v>149708</v>
      </c>
      <c r="AE117" s="3">
        <v>149787</v>
      </c>
      <c r="AF117" s="3">
        <v>149517</v>
      </c>
      <c r="AG117" s="3">
        <v>148886</v>
      </c>
      <c r="AH117" s="3">
        <v>147963</v>
      </c>
      <c r="AI117" s="3">
        <v>146722</v>
      </c>
      <c r="AJ117" s="3">
        <v>145148</v>
      </c>
      <c r="AK117" s="3">
        <v>143241</v>
      </c>
      <c r="AL117" s="3">
        <v>141092</v>
      </c>
      <c r="AM117" s="3">
        <v>138821</v>
      </c>
      <c r="AN117" s="3">
        <v>136386</v>
      </c>
      <c r="AO117" s="3">
        <v>133887</v>
      </c>
    </row>
    <row r="118" spans="1:41" x14ac:dyDescent="0.2">
      <c r="A118" s="125"/>
      <c r="B118" s="9">
        <v>7</v>
      </c>
      <c r="C118" s="3">
        <v>199339</v>
      </c>
      <c r="D118" s="3">
        <v>203608</v>
      </c>
      <c r="E118" s="3">
        <v>212039</v>
      </c>
      <c r="F118" s="3">
        <v>203448</v>
      </c>
      <c r="G118" s="3">
        <v>194307</v>
      </c>
      <c r="H118" s="3">
        <v>183024</v>
      </c>
      <c r="I118" s="3">
        <v>177354</v>
      </c>
      <c r="J118" s="3">
        <v>160885</v>
      </c>
      <c r="K118" s="3">
        <v>163022</v>
      </c>
      <c r="L118" s="3">
        <v>160987</v>
      </c>
      <c r="M118" s="3">
        <v>159387</v>
      </c>
      <c r="N118" s="3">
        <v>157438</v>
      </c>
      <c r="O118" s="3">
        <v>155204</v>
      </c>
      <c r="P118" s="3">
        <v>153295</v>
      </c>
      <c r="Q118" s="3">
        <v>151850</v>
      </c>
      <c r="R118" s="3">
        <v>150469</v>
      </c>
      <c r="S118" s="3">
        <v>149279</v>
      </c>
      <c r="T118" s="3">
        <v>147980</v>
      </c>
      <c r="U118" s="3">
        <v>146997</v>
      </c>
      <c r="V118" s="3">
        <v>146186</v>
      </c>
      <c r="W118" s="3">
        <v>145799</v>
      </c>
      <c r="X118" s="3">
        <v>145755</v>
      </c>
      <c r="Y118" s="3">
        <v>146164</v>
      </c>
      <c r="Z118" s="3">
        <v>146735</v>
      </c>
      <c r="AA118" s="3">
        <v>147499</v>
      </c>
      <c r="AB118" s="3">
        <v>148376</v>
      </c>
      <c r="AC118" s="3">
        <v>149063</v>
      </c>
      <c r="AD118" s="3">
        <v>149698</v>
      </c>
      <c r="AE118" s="3">
        <v>150084</v>
      </c>
      <c r="AF118" s="3">
        <v>150174</v>
      </c>
      <c r="AG118" s="3">
        <v>149907</v>
      </c>
      <c r="AH118" s="3">
        <v>149276</v>
      </c>
      <c r="AI118" s="3">
        <v>148350</v>
      </c>
      <c r="AJ118" s="3">
        <v>147117</v>
      </c>
      <c r="AK118" s="3">
        <v>145552</v>
      </c>
      <c r="AL118" s="3">
        <v>143654</v>
      </c>
      <c r="AM118" s="3">
        <v>141508</v>
      </c>
      <c r="AN118" s="3">
        <v>139241</v>
      </c>
      <c r="AO118" s="3">
        <v>136794</v>
      </c>
    </row>
    <row r="119" spans="1:41" x14ac:dyDescent="0.2">
      <c r="A119" s="125"/>
      <c r="B119" s="9">
        <v>8</v>
      </c>
      <c r="C119" s="3">
        <v>200827</v>
      </c>
      <c r="D119" s="3">
        <v>199473</v>
      </c>
      <c r="E119" s="3">
        <v>203751</v>
      </c>
      <c r="F119" s="3">
        <v>212224</v>
      </c>
      <c r="G119" s="3">
        <v>203673</v>
      </c>
      <c r="H119" s="3">
        <v>195907</v>
      </c>
      <c r="I119" s="3">
        <v>185168</v>
      </c>
      <c r="J119" s="3">
        <v>178464</v>
      </c>
      <c r="K119" s="3">
        <v>161485</v>
      </c>
      <c r="L119" s="3">
        <v>163427</v>
      </c>
      <c r="M119" s="3">
        <v>161303</v>
      </c>
      <c r="N119" s="3">
        <v>159647</v>
      </c>
      <c r="O119" s="3">
        <v>157687</v>
      </c>
      <c r="P119" s="3">
        <v>155454</v>
      </c>
      <c r="Q119" s="3">
        <v>153558</v>
      </c>
      <c r="R119" s="3">
        <v>152114</v>
      </c>
      <c r="S119" s="3">
        <v>150736</v>
      </c>
      <c r="T119" s="3">
        <v>149552</v>
      </c>
      <c r="U119" s="3">
        <v>148260</v>
      </c>
      <c r="V119" s="3">
        <v>147281</v>
      </c>
      <c r="W119" s="3">
        <v>146478</v>
      </c>
      <c r="X119" s="3">
        <v>146091</v>
      </c>
      <c r="Y119" s="3">
        <v>146049</v>
      </c>
      <c r="Z119" s="3">
        <v>146456</v>
      </c>
      <c r="AA119" s="3">
        <v>147037</v>
      </c>
      <c r="AB119" s="3">
        <v>147812</v>
      </c>
      <c r="AC119" s="3">
        <v>148690</v>
      </c>
      <c r="AD119" s="3">
        <v>149378</v>
      </c>
      <c r="AE119" s="3">
        <v>150012</v>
      </c>
      <c r="AF119" s="3">
        <v>150394</v>
      </c>
      <c r="AG119" s="3">
        <v>150486</v>
      </c>
      <c r="AH119" s="3">
        <v>150222</v>
      </c>
      <c r="AI119" s="3">
        <v>149595</v>
      </c>
      <c r="AJ119" s="3">
        <v>148669</v>
      </c>
      <c r="AK119" s="3">
        <v>147432</v>
      </c>
      <c r="AL119" s="3">
        <v>145863</v>
      </c>
      <c r="AM119" s="3">
        <v>143972</v>
      </c>
      <c r="AN119" s="3">
        <v>141830</v>
      </c>
      <c r="AO119" s="3">
        <v>139575</v>
      </c>
    </row>
    <row r="120" spans="1:41" x14ac:dyDescent="0.2">
      <c r="A120" s="125"/>
      <c r="B120" s="9">
        <v>9</v>
      </c>
      <c r="C120" s="3">
        <v>197267</v>
      </c>
      <c r="D120" s="3">
        <v>200908</v>
      </c>
      <c r="E120" s="3">
        <v>199567</v>
      </c>
      <c r="F120" s="3">
        <v>203875</v>
      </c>
      <c r="G120" s="3">
        <v>212396</v>
      </c>
      <c r="H120" s="3">
        <v>205243</v>
      </c>
      <c r="I120" s="3">
        <v>197996</v>
      </c>
      <c r="J120" s="3">
        <v>186223</v>
      </c>
      <c r="K120" s="3">
        <v>179001</v>
      </c>
      <c r="L120" s="3">
        <v>161820</v>
      </c>
      <c r="M120" s="3">
        <v>163670</v>
      </c>
      <c r="N120" s="3">
        <v>161489</v>
      </c>
      <c r="O120" s="3">
        <v>159811</v>
      </c>
      <c r="P120" s="3">
        <v>157856</v>
      </c>
      <c r="Q120" s="3">
        <v>155622</v>
      </c>
      <c r="R120" s="3">
        <v>153726</v>
      </c>
      <c r="S120" s="3">
        <v>152296</v>
      </c>
      <c r="T120" s="3">
        <v>150922</v>
      </c>
      <c r="U120" s="3">
        <v>149739</v>
      </c>
      <c r="V120" s="3">
        <v>148446</v>
      </c>
      <c r="W120" s="3">
        <v>147465</v>
      </c>
      <c r="X120" s="3">
        <v>146666</v>
      </c>
      <c r="Y120" s="3">
        <v>146277</v>
      </c>
      <c r="Z120" s="3">
        <v>146238</v>
      </c>
      <c r="AA120" s="3">
        <v>146641</v>
      </c>
      <c r="AB120" s="3">
        <v>147223</v>
      </c>
      <c r="AC120" s="3">
        <v>147998</v>
      </c>
      <c r="AD120" s="3">
        <v>148880</v>
      </c>
      <c r="AE120" s="3">
        <v>149572</v>
      </c>
      <c r="AF120" s="3">
        <v>150211</v>
      </c>
      <c r="AG120" s="3">
        <v>150596</v>
      </c>
      <c r="AH120" s="3">
        <v>150692</v>
      </c>
      <c r="AI120" s="3">
        <v>150428</v>
      </c>
      <c r="AJ120" s="3">
        <v>149803</v>
      </c>
      <c r="AK120" s="3">
        <v>148870</v>
      </c>
      <c r="AL120" s="3">
        <v>147633</v>
      </c>
      <c r="AM120" s="3">
        <v>146063</v>
      </c>
      <c r="AN120" s="3">
        <v>144175</v>
      </c>
      <c r="AO120" s="3">
        <v>142035</v>
      </c>
    </row>
    <row r="121" spans="1:41" x14ac:dyDescent="0.2">
      <c r="A121" s="125"/>
      <c r="B121" s="9">
        <v>10</v>
      </c>
      <c r="C121" s="3">
        <v>207674</v>
      </c>
      <c r="D121" s="3">
        <v>197313</v>
      </c>
      <c r="E121" s="3">
        <v>200965</v>
      </c>
      <c r="F121" s="3">
        <v>199654</v>
      </c>
      <c r="G121" s="3">
        <v>204016</v>
      </c>
      <c r="H121" s="3">
        <v>213948</v>
      </c>
      <c r="I121" s="3">
        <v>207303</v>
      </c>
      <c r="J121" s="3">
        <v>199024</v>
      </c>
      <c r="K121" s="3">
        <v>186732</v>
      </c>
      <c r="L121" s="3">
        <v>179325</v>
      </c>
      <c r="M121" s="3">
        <v>162049</v>
      </c>
      <c r="N121" s="3">
        <v>163818</v>
      </c>
      <c r="O121" s="3">
        <v>161602</v>
      </c>
      <c r="P121" s="3">
        <v>159925</v>
      </c>
      <c r="Q121" s="3">
        <v>157972</v>
      </c>
      <c r="R121" s="3">
        <v>155749</v>
      </c>
      <c r="S121" s="3">
        <v>153847</v>
      </c>
      <c r="T121" s="3">
        <v>152415</v>
      </c>
      <c r="U121" s="3">
        <v>151038</v>
      </c>
      <c r="V121" s="3">
        <v>149856</v>
      </c>
      <c r="W121" s="3">
        <v>148571</v>
      </c>
      <c r="X121" s="3">
        <v>147594</v>
      </c>
      <c r="Y121" s="3">
        <v>146799</v>
      </c>
      <c r="Z121" s="3">
        <v>146411</v>
      </c>
      <c r="AA121" s="3">
        <v>146376</v>
      </c>
      <c r="AB121" s="3">
        <v>146775</v>
      </c>
      <c r="AC121" s="3">
        <v>147355</v>
      </c>
      <c r="AD121" s="3">
        <v>148131</v>
      </c>
      <c r="AE121" s="3">
        <v>149011</v>
      </c>
      <c r="AF121" s="3">
        <v>149704</v>
      </c>
      <c r="AG121" s="3">
        <v>150346</v>
      </c>
      <c r="AH121" s="3">
        <v>150727</v>
      </c>
      <c r="AI121" s="3">
        <v>150824</v>
      </c>
      <c r="AJ121" s="3">
        <v>150563</v>
      </c>
      <c r="AK121" s="3">
        <v>149944</v>
      </c>
      <c r="AL121" s="3">
        <v>149014</v>
      </c>
      <c r="AM121" s="3">
        <v>147782</v>
      </c>
      <c r="AN121" s="3">
        <v>146210</v>
      </c>
      <c r="AO121" s="3">
        <v>144320</v>
      </c>
    </row>
    <row r="122" spans="1:41" x14ac:dyDescent="0.2">
      <c r="A122" s="125"/>
      <c r="B122" s="9">
        <v>11</v>
      </c>
      <c r="C122" s="3">
        <v>207503</v>
      </c>
      <c r="D122" s="3">
        <v>207660</v>
      </c>
      <c r="E122" s="3">
        <v>197329</v>
      </c>
      <c r="F122" s="3">
        <v>201008</v>
      </c>
      <c r="G122" s="3">
        <v>199744</v>
      </c>
      <c r="H122" s="3">
        <v>205465</v>
      </c>
      <c r="I122" s="3">
        <v>215906</v>
      </c>
      <c r="J122" s="3">
        <v>208232</v>
      </c>
      <c r="K122" s="3">
        <v>199428</v>
      </c>
      <c r="L122" s="3">
        <v>186955</v>
      </c>
      <c r="M122" s="3">
        <v>179462</v>
      </c>
      <c r="N122" s="3">
        <v>162135</v>
      </c>
      <c r="O122" s="3">
        <v>163895</v>
      </c>
      <c r="P122" s="3">
        <v>161681</v>
      </c>
      <c r="Q122" s="3">
        <v>160005</v>
      </c>
      <c r="R122" s="3">
        <v>158054</v>
      </c>
      <c r="S122" s="3">
        <v>155839</v>
      </c>
      <c r="T122" s="3">
        <v>153936</v>
      </c>
      <c r="U122" s="3">
        <v>152502</v>
      </c>
      <c r="V122" s="3">
        <v>151126</v>
      </c>
      <c r="W122" s="3">
        <v>149941</v>
      </c>
      <c r="X122" s="3">
        <v>148656</v>
      </c>
      <c r="Y122" s="3">
        <v>147684</v>
      </c>
      <c r="Z122" s="3">
        <v>146893</v>
      </c>
      <c r="AA122" s="3">
        <v>146502</v>
      </c>
      <c r="AB122" s="3">
        <v>146472</v>
      </c>
      <c r="AC122" s="3">
        <v>146872</v>
      </c>
      <c r="AD122" s="3">
        <v>147447</v>
      </c>
      <c r="AE122" s="3">
        <v>148224</v>
      </c>
      <c r="AF122" s="3">
        <v>149098</v>
      </c>
      <c r="AG122" s="3">
        <v>149789</v>
      </c>
      <c r="AH122" s="3">
        <v>150432</v>
      </c>
      <c r="AI122" s="3">
        <v>150817</v>
      </c>
      <c r="AJ122" s="3">
        <v>150911</v>
      </c>
      <c r="AK122" s="3">
        <v>150648</v>
      </c>
      <c r="AL122" s="3">
        <v>150026</v>
      </c>
      <c r="AM122" s="3">
        <v>149103</v>
      </c>
      <c r="AN122" s="3">
        <v>147870</v>
      </c>
      <c r="AO122" s="3">
        <v>146299</v>
      </c>
    </row>
    <row r="123" spans="1:41" x14ac:dyDescent="0.2">
      <c r="A123" s="125"/>
      <c r="B123" s="9">
        <v>12</v>
      </c>
      <c r="C123" s="3">
        <v>219663</v>
      </c>
      <c r="D123" s="3">
        <v>207503</v>
      </c>
      <c r="E123" s="3">
        <v>207665</v>
      </c>
      <c r="F123" s="3">
        <v>197359</v>
      </c>
      <c r="G123" s="3">
        <v>201077</v>
      </c>
      <c r="H123" s="3">
        <v>201108</v>
      </c>
      <c r="I123" s="3">
        <v>207326</v>
      </c>
      <c r="J123" s="3">
        <v>216756</v>
      </c>
      <c r="K123" s="3">
        <v>208602</v>
      </c>
      <c r="L123" s="3">
        <v>199638</v>
      </c>
      <c r="M123" s="3">
        <v>187070</v>
      </c>
      <c r="N123" s="3">
        <v>179528</v>
      </c>
      <c r="O123" s="3">
        <v>162176</v>
      </c>
      <c r="P123" s="3">
        <v>163936</v>
      </c>
      <c r="Q123" s="3">
        <v>161719</v>
      </c>
      <c r="R123" s="3">
        <v>160044</v>
      </c>
      <c r="S123" s="3">
        <v>158088</v>
      </c>
      <c r="T123" s="3">
        <v>155879</v>
      </c>
      <c r="U123" s="3">
        <v>153985</v>
      </c>
      <c r="V123" s="3">
        <v>152552</v>
      </c>
      <c r="W123" s="3">
        <v>151184</v>
      </c>
      <c r="X123" s="3">
        <v>150003</v>
      </c>
      <c r="Y123" s="3">
        <v>148715</v>
      </c>
      <c r="Z123" s="3">
        <v>147742</v>
      </c>
      <c r="AA123" s="3">
        <v>146954</v>
      </c>
      <c r="AB123" s="3">
        <v>146564</v>
      </c>
      <c r="AC123" s="3">
        <v>146535</v>
      </c>
      <c r="AD123" s="3">
        <v>146938</v>
      </c>
      <c r="AE123" s="3">
        <v>147511</v>
      </c>
      <c r="AF123" s="3">
        <v>148292</v>
      </c>
      <c r="AG123" s="3">
        <v>149166</v>
      </c>
      <c r="AH123" s="3">
        <v>149862</v>
      </c>
      <c r="AI123" s="3">
        <v>150497</v>
      </c>
      <c r="AJ123" s="3">
        <v>150884</v>
      </c>
      <c r="AK123" s="3">
        <v>150976</v>
      </c>
      <c r="AL123" s="3">
        <v>150718</v>
      </c>
      <c r="AM123" s="3">
        <v>150094</v>
      </c>
      <c r="AN123" s="3">
        <v>149172</v>
      </c>
      <c r="AO123" s="3">
        <v>147936</v>
      </c>
    </row>
    <row r="124" spans="1:41" x14ac:dyDescent="0.2">
      <c r="A124" s="125"/>
      <c r="B124" s="9">
        <v>13</v>
      </c>
      <c r="C124" s="3">
        <v>220939</v>
      </c>
      <c r="D124" s="3">
        <v>219625</v>
      </c>
      <c r="E124" s="3">
        <v>207469</v>
      </c>
      <c r="F124" s="3">
        <v>207648</v>
      </c>
      <c r="G124" s="3">
        <v>197394</v>
      </c>
      <c r="H124" s="3">
        <v>202389</v>
      </c>
      <c r="I124" s="3">
        <v>202900</v>
      </c>
      <c r="J124" s="3">
        <v>208164</v>
      </c>
      <c r="K124" s="3">
        <v>217106</v>
      </c>
      <c r="L124" s="3">
        <v>208780</v>
      </c>
      <c r="M124" s="3">
        <v>199731</v>
      </c>
      <c r="N124" s="3">
        <v>187104</v>
      </c>
      <c r="O124" s="3">
        <v>179541</v>
      </c>
      <c r="P124" s="3">
        <v>162202</v>
      </c>
      <c r="Q124" s="3">
        <v>163966</v>
      </c>
      <c r="R124" s="3">
        <v>161744</v>
      </c>
      <c r="S124" s="3">
        <v>160065</v>
      </c>
      <c r="T124" s="3">
        <v>158103</v>
      </c>
      <c r="U124" s="3">
        <v>155897</v>
      </c>
      <c r="V124" s="3">
        <v>154008</v>
      </c>
      <c r="W124" s="3">
        <v>152577</v>
      </c>
      <c r="X124" s="3">
        <v>151205</v>
      </c>
      <c r="Y124" s="3">
        <v>150027</v>
      </c>
      <c r="Z124" s="3">
        <v>148744</v>
      </c>
      <c r="AA124" s="3">
        <v>147774</v>
      </c>
      <c r="AB124" s="3">
        <v>146984</v>
      </c>
      <c r="AC124" s="3">
        <v>146594</v>
      </c>
      <c r="AD124" s="3">
        <v>146563</v>
      </c>
      <c r="AE124" s="3">
        <v>146969</v>
      </c>
      <c r="AF124" s="3">
        <v>147545</v>
      </c>
      <c r="AG124" s="3">
        <v>148323</v>
      </c>
      <c r="AH124" s="3">
        <v>149195</v>
      </c>
      <c r="AI124" s="3">
        <v>149897</v>
      </c>
      <c r="AJ124" s="3">
        <v>150529</v>
      </c>
      <c r="AK124" s="3">
        <v>150917</v>
      </c>
      <c r="AL124" s="3">
        <v>151006</v>
      </c>
      <c r="AM124" s="3">
        <v>150748</v>
      </c>
      <c r="AN124" s="3">
        <v>150126</v>
      </c>
      <c r="AO124" s="3">
        <v>149209</v>
      </c>
    </row>
    <row r="125" spans="1:41" x14ac:dyDescent="0.2">
      <c r="A125" s="125"/>
      <c r="B125" s="9">
        <v>14</v>
      </c>
      <c r="C125" s="3">
        <v>217850</v>
      </c>
      <c r="D125" s="3">
        <v>220912</v>
      </c>
      <c r="E125" s="3">
        <v>219605</v>
      </c>
      <c r="F125" s="3">
        <v>207472</v>
      </c>
      <c r="G125" s="3">
        <v>207683</v>
      </c>
      <c r="H125" s="3">
        <v>198694</v>
      </c>
      <c r="I125" s="3">
        <v>204181</v>
      </c>
      <c r="J125" s="3">
        <v>203714</v>
      </c>
      <c r="K125" s="3">
        <v>208499</v>
      </c>
      <c r="L125" s="3">
        <v>217269</v>
      </c>
      <c r="M125" s="3">
        <v>208851</v>
      </c>
      <c r="N125" s="3">
        <v>199738</v>
      </c>
      <c r="O125" s="3">
        <v>187077</v>
      </c>
      <c r="P125" s="3">
        <v>179522</v>
      </c>
      <c r="Q125" s="3">
        <v>162202</v>
      </c>
      <c r="R125" s="3">
        <v>163971</v>
      </c>
      <c r="S125" s="3">
        <v>161748</v>
      </c>
      <c r="T125" s="3">
        <v>160075</v>
      </c>
      <c r="U125" s="3">
        <v>158110</v>
      </c>
      <c r="V125" s="3">
        <v>155900</v>
      </c>
      <c r="W125" s="3">
        <v>154006</v>
      </c>
      <c r="X125" s="3">
        <v>152581</v>
      </c>
      <c r="Y125" s="3">
        <v>151206</v>
      </c>
      <c r="Z125" s="3">
        <v>150026</v>
      </c>
      <c r="AA125" s="3">
        <v>148738</v>
      </c>
      <c r="AB125" s="3">
        <v>147772</v>
      </c>
      <c r="AC125" s="3">
        <v>146979</v>
      </c>
      <c r="AD125" s="3">
        <v>146591</v>
      </c>
      <c r="AE125" s="3">
        <v>146560</v>
      </c>
      <c r="AF125" s="3">
        <v>146963</v>
      </c>
      <c r="AG125" s="3">
        <v>147544</v>
      </c>
      <c r="AH125" s="3">
        <v>148320</v>
      </c>
      <c r="AI125" s="3">
        <v>149194</v>
      </c>
      <c r="AJ125" s="3">
        <v>149900</v>
      </c>
      <c r="AK125" s="3">
        <v>150531</v>
      </c>
      <c r="AL125" s="3">
        <v>150924</v>
      </c>
      <c r="AM125" s="3">
        <v>151010</v>
      </c>
      <c r="AN125" s="3">
        <v>150752</v>
      </c>
      <c r="AO125" s="3">
        <v>150130</v>
      </c>
    </row>
    <row r="126" spans="1:41" x14ac:dyDescent="0.2">
      <c r="A126" s="125"/>
      <c r="B126" s="9">
        <v>15</v>
      </c>
      <c r="C126" s="3">
        <v>203317</v>
      </c>
      <c r="D126" s="3">
        <v>217784</v>
      </c>
      <c r="E126" s="3">
        <v>220845</v>
      </c>
      <c r="F126" s="3">
        <v>219555</v>
      </c>
      <c r="G126" s="3">
        <v>207473</v>
      </c>
      <c r="H126" s="3">
        <v>208818</v>
      </c>
      <c r="I126" s="3">
        <v>200255</v>
      </c>
      <c r="J126" s="3">
        <v>204879</v>
      </c>
      <c r="K126" s="3">
        <v>203954</v>
      </c>
      <c r="L126" s="3">
        <v>208590</v>
      </c>
      <c r="M126" s="3">
        <v>217290</v>
      </c>
      <c r="N126" s="3">
        <v>208833</v>
      </c>
      <c r="O126" s="3">
        <v>199717</v>
      </c>
      <c r="P126" s="3">
        <v>187053</v>
      </c>
      <c r="Q126" s="3">
        <v>179495</v>
      </c>
      <c r="R126" s="3">
        <v>162193</v>
      </c>
      <c r="S126" s="3">
        <v>163973</v>
      </c>
      <c r="T126" s="3">
        <v>161744</v>
      </c>
      <c r="U126" s="3">
        <v>160076</v>
      </c>
      <c r="V126" s="3">
        <v>158114</v>
      </c>
      <c r="W126" s="3">
        <v>155906</v>
      </c>
      <c r="X126" s="3">
        <v>154004</v>
      </c>
      <c r="Y126" s="3">
        <v>152576</v>
      </c>
      <c r="Z126" s="3">
        <v>151203</v>
      </c>
      <c r="AA126" s="3">
        <v>150028</v>
      </c>
      <c r="AB126" s="3">
        <v>148737</v>
      </c>
      <c r="AC126" s="3">
        <v>147775</v>
      </c>
      <c r="AD126" s="3">
        <v>146987</v>
      </c>
      <c r="AE126" s="3">
        <v>146598</v>
      </c>
      <c r="AF126" s="3">
        <v>146568</v>
      </c>
      <c r="AG126" s="3">
        <v>146970</v>
      </c>
      <c r="AH126" s="3">
        <v>147552</v>
      </c>
      <c r="AI126" s="3">
        <v>148323</v>
      </c>
      <c r="AJ126" s="3">
        <v>149201</v>
      </c>
      <c r="AK126" s="3">
        <v>149909</v>
      </c>
      <c r="AL126" s="3">
        <v>150536</v>
      </c>
      <c r="AM126" s="3">
        <v>150928</v>
      </c>
      <c r="AN126" s="3">
        <v>151012</v>
      </c>
      <c r="AO126" s="3">
        <v>150753</v>
      </c>
    </row>
    <row r="127" spans="1:41" x14ac:dyDescent="0.2">
      <c r="A127" s="125"/>
      <c r="B127" s="9">
        <v>16</v>
      </c>
      <c r="C127" s="3">
        <v>192860</v>
      </c>
      <c r="D127" s="3">
        <v>203237</v>
      </c>
      <c r="E127" s="3">
        <v>217696</v>
      </c>
      <c r="F127" s="3">
        <v>220781</v>
      </c>
      <c r="G127" s="3">
        <v>219523</v>
      </c>
      <c r="H127" s="3">
        <v>208442</v>
      </c>
      <c r="I127" s="3">
        <v>210186</v>
      </c>
      <c r="J127" s="3">
        <v>200880</v>
      </c>
      <c r="K127" s="3">
        <v>205094</v>
      </c>
      <c r="L127" s="3">
        <v>204039</v>
      </c>
      <c r="M127" s="3">
        <v>208594</v>
      </c>
      <c r="N127" s="3">
        <v>217237</v>
      </c>
      <c r="O127" s="3">
        <v>208769</v>
      </c>
      <c r="P127" s="3">
        <v>199663</v>
      </c>
      <c r="Q127" s="3">
        <v>186999</v>
      </c>
      <c r="R127" s="3">
        <v>179439</v>
      </c>
      <c r="S127" s="3">
        <v>162155</v>
      </c>
      <c r="T127" s="3">
        <v>163931</v>
      </c>
      <c r="U127" s="3">
        <v>161697</v>
      </c>
      <c r="V127" s="3">
        <v>160034</v>
      </c>
      <c r="W127" s="3">
        <v>158076</v>
      </c>
      <c r="X127" s="3">
        <v>155882</v>
      </c>
      <c r="Y127" s="3">
        <v>153986</v>
      </c>
      <c r="Z127" s="3">
        <v>152557</v>
      </c>
      <c r="AA127" s="3">
        <v>151188</v>
      </c>
      <c r="AB127" s="3">
        <v>150019</v>
      </c>
      <c r="AC127" s="3">
        <v>148727</v>
      </c>
      <c r="AD127" s="3">
        <v>147758</v>
      </c>
      <c r="AE127" s="3">
        <v>146973</v>
      </c>
      <c r="AF127" s="3">
        <v>146586</v>
      </c>
      <c r="AG127" s="3">
        <v>146554</v>
      </c>
      <c r="AH127" s="3">
        <v>146954</v>
      </c>
      <c r="AI127" s="3">
        <v>147540</v>
      </c>
      <c r="AJ127" s="3">
        <v>148303</v>
      </c>
      <c r="AK127" s="3">
        <v>149183</v>
      </c>
      <c r="AL127" s="3">
        <v>149886</v>
      </c>
      <c r="AM127" s="3">
        <v>150512</v>
      </c>
      <c r="AN127" s="3">
        <v>150905</v>
      </c>
      <c r="AO127" s="3">
        <v>150990</v>
      </c>
    </row>
    <row r="128" spans="1:41" x14ac:dyDescent="0.2">
      <c r="A128" s="125"/>
      <c r="B128" s="9">
        <v>17</v>
      </c>
      <c r="C128" s="3">
        <v>185357</v>
      </c>
      <c r="D128" s="3">
        <v>192665</v>
      </c>
      <c r="E128" s="3">
        <v>203048</v>
      </c>
      <c r="F128" s="3">
        <v>217517</v>
      </c>
      <c r="G128" s="3">
        <v>220611</v>
      </c>
      <c r="H128" s="3">
        <v>220438</v>
      </c>
      <c r="I128" s="3">
        <v>209768</v>
      </c>
      <c r="J128" s="3">
        <v>210686</v>
      </c>
      <c r="K128" s="3">
        <v>200978</v>
      </c>
      <c r="L128" s="3">
        <v>205043</v>
      </c>
      <c r="M128" s="3">
        <v>203926</v>
      </c>
      <c r="N128" s="3">
        <v>208441</v>
      </c>
      <c r="O128" s="3">
        <v>217058</v>
      </c>
      <c r="P128" s="3">
        <v>208586</v>
      </c>
      <c r="Q128" s="3">
        <v>199505</v>
      </c>
      <c r="R128" s="3">
        <v>186855</v>
      </c>
      <c r="S128" s="3">
        <v>179290</v>
      </c>
      <c r="T128" s="3">
        <v>162025</v>
      </c>
      <c r="U128" s="3">
        <v>163814</v>
      </c>
      <c r="V128" s="3">
        <v>161580</v>
      </c>
      <c r="W128" s="3">
        <v>159922</v>
      </c>
      <c r="X128" s="3">
        <v>157959</v>
      </c>
      <c r="Y128" s="3">
        <v>155772</v>
      </c>
      <c r="Z128" s="3">
        <v>153883</v>
      </c>
      <c r="AA128" s="3">
        <v>152449</v>
      </c>
      <c r="AB128" s="3">
        <v>151079</v>
      </c>
      <c r="AC128" s="3">
        <v>149912</v>
      </c>
      <c r="AD128" s="3">
        <v>148623</v>
      </c>
      <c r="AE128" s="3">
        <v>147656</v>
      </c>
      <c r="AF128" s="3">
        <v>146869</v>
      </c>
      <c r="AG128" s="3">
        <v>146484</v>
      </c>
      <c r="AH128" s="3">
        <v>146454</v>
      </c>
      <c r="AI128" s="3">
        <v>146855</v>
      </c>
      <c r="AJ128" s="3">
        <v>147442</v>
      </c>
      <c r="AK128" s="3">
        <v>148201</v>
      </c>
      <c r="AL128" s="3">
        <v>149084</v>
      </c>
      <c r="AM128" s="3">
        <v>149788</v>
      </c>
      <c r="AN128" s="3">
        <v>150414</v>
      </c>
      <c r="AO128" s="3">
        <v>150804</v>
      </c>
    </row>
    <row r="129" spans="1:41" x14ac:dyDescent="0.2">
      <c r="A129" s="125"/>
      <c r="B129" s="9">
        <v>18</v>
      </c>
      <c r="C129" s="3">
        <v>179646</v>
      </c>
      <c r="D129" s="3">
        <v>185123</v>
      </c>
      <c r="E129" s="3">
        <v>192433</v>
      </c>
      <c r="F129" s="3">
        <v>202823</v>
      </c>
      <c r="G129" s="3">
        <v>217339</v>
      </c>
      <c r="H129" s="3">
        <v>221697</v>
      </c>
      <c r="I129" s="3">
        <v>222008</v>
      </c>
      <c r="J129" s="3">
        <v>210381</v>
      </c>
      <c r="K129" s="3">
        <v>210812</v>
      </c>
      <c r="L129" s="3">
        <v>200946</v>
      </c>
      <c r="M129" s="3">
        <v>204906</v>
      </c>
      <c r="N129" s="3">
        <v>203735</v>
      </c>
      <c r="O129" s="3">
        <v>208221</v>
      </c>
      <c r="P129" s="3">
        <v>216842</v>
      </c>
      <c r="Q129" s="3">
        <v>208361</v>
      </c>
      <c r="R129" s="3">
        <v>199292</v>
      </c>
      <c r="S129" s="3">
        <v>186656</v>
      </c>
      <c r="T129" s="3">
        <v>179112</v>
      </c>
      <c r="U129" s="3">
        <v>161851</v>
      </c>
      <c r="V129" s="3">
        <v>163662</v>
      </c>
      <c r="W129" s="3">
        <v>161427</v>
      </c>
      <c r="X129" s="3">
        <v>159771</v>
      </c>
      <c r="Y129" s="3">
        <v>157810</v>
      </c>
      <c r="Z129" s="3">
        <v>155618</v>
      </c>
      <c r="AA129" s="3">
        <v>153734</v>
      </c>
      <c r="AB129" s="3">
        <v>152300</v>
      </c>
      <c r="AC129" s="3">
        <v>150934</v>
      </c>
      <c r="AD129" s="3">
        <v>149768</v>
      </c>
      <c r="AE129" s="3">
        <v>148476</v>
      </c>
      <c r="AF129" s="3">
        <v>147515</v>
      </c>
      <c r="AG129" s="3">
        <v>146732</v>
      </c>
      <c r="AH129" s="3">
        <v>146345</v>
      </c>
      <c r="AI129" s="3">
        <v>146313</v>
      </c>
      <c r="AJ129" s="3">
        <v>146714</v>
      </c>
      <c r="AK129" s="3">
        <v>147303</v>
      </c>
      <c r="AL129" s="3">
        <v>148057</v>
      </c>
      <c r="AM129" s="3">
        <v>148942</v>
      </c>
      <c r="AN129" s="3">
        <v>149647</v>
      </c>
      <c r="AO129" s="3">
        <v>150275</v>
      </c>
    </row>
    <row r="130" spans="1:41" x14ac:dyDescent="0.2">
      <c r="A130" s="125"/>
      <c r="B130" s="9">
        <v>19</v>
      </c>
      <c r="C130" s="3">
        <v>175242</v>
      </c>
      <c r="D130" s="3">
        <v>179338</v>
      </c>
      <c r="E130" s="3">
        <v>184822</v>
      </c>
      <c r="F130" s="3">
        <v>192124</v>
      </c>
      <c r="G130" s="3">
        <v>202519</v>
      </c>
      <c r="H130" s="3">
        <v>217811</v>
      </c>
      <c r="I130" s="3">
        <v>222479</v>
      </c>
      <c r="J130" s="3">
        <v>222130</v>
      </c>
      <c r="K130" s="3">
        <v>210203</v>
      </c>
      <c r="L130" s="3">
        <v>210562</v>
      </c>
      <c r="M130" s="3">
        <v>200676</v>
      </c>
      <c r="N130" s="3">
        <v>204611</v>
      </c>
      <c r="O130" s="3">
        <v>203421</v>
      </c>
      <c r="P130" s="3">
        <v>207896</v>
      </c>
      <c r="Q130" s="3">
        <v>216502</v>
      </c>
      <c r="R130" s="3">
        <v>208046</v>
      </c>
      <c r="S130" s="3">
        <v>199011</v>
      </c>
      <c r="T130" s="3">
        <v>186379</v>
      </c>
      <c r="U130" s="3">
        <v>178870</v>
      </c>
      <c r="V130" s="3">
        <v>161628</v>
      </c>
      <c r="W130" s="3">
        <v>163440</v>
      </c>
      <c r="X130" s="3">
        <v>161214</v>
      </c>
      <c r="Y130" s="3">
        <v>159559</v>
      </c>
      <c r="Z130" s="3">
        <v>157605</v>
      </c>
      <c r="AA130" s="3">
        <v>155416</v>
      </c>
      <c r="AB130" s="3">
        <v>153536</v>
      </c>
      <c r="AC130" s="3">
        <v>152109</v>
      </c>
      <c r="AD130" s="3">
        <v>150743</v>
      </c>
      <c r="AE130" s="3">
        <v>149583</v>
      </c>
      <c r="AF130" s="3">
        <v>148290</v>
      </c>
      <c r="AG130" s="3">
        <v>147326</v>
      </c>
      <c r="AH130" s="3">
        <v>146544</v>
      </c>
      <c r="AI130" s="3">
        <v>146161</v>
      </c>
      <c r="AJ130" s="3">
        <v>146128</v>
      </c>
      <c r="AK130" s="3">
        <v>146527</v>
      </c>
      <c r="AL130" s="3">
        <v>147112</v>
      </c>
      <c r="AM130" s="3">
        <v>147865</v>
      </c>
      <c r="AN130" s="3">
        <v>148752</v>
      </c>
      <c r="AO130" s="3">
        <v>149455</v>
      </c>
    </row>
    <row r="131" spans="1:41" x14ac:dyDescent="0.2">
      <c r="A131" s="125"/>
      <c r="B131" s="9">
        <v>20</v>
      </c>
      <c r="C131" s="3">
        <v>177356</v>
      </c>
      <c r="D131" s="3">
        <v>174946</v>
      </c>
      <c r="E131" s="3">
        <v>179048</v>
      </c>
      <c r="F131" s="3">
        <v>184539</v>
      </c>
      <c r="G131" s="3">
        <v>191842</v>
      </c>
      <c r="H131" s="3">
        <v>202446</v>
      </c>
      <c r="I131" s="3">
        <v>217819</v>
      </c>
      <c r="J131" s="3">
        <v>222308</v>
      </c>
      <c r="K131" s="3">
        <v>221882</v>
      </c>
      <c r="L131" s="3">
        <v>209944</v>
      </c>
      <c r="M131" s="3">
        <v>210295</v>
      </c>
      <c r="N131" s="3">
        <v>200398</v>
      </c>
      <c r="O131" s="3">
        <v>204330</v>
      </c>
      <c r="P131" s="3">
        <v>203139</v>
      </c>
      <c r="Q131" s="3">
        <v>207622</v>
      </c>
      <c r="R131" s="3">
        <v>216216</v>
      </c>
      <c r="S131" s="3">
        <v>207766</v>
      </c>
      <c r="T131" s="3">
        <v>198752</v>
      </c>
      <c r="U131" s="3">
        <v>186135</v>
      </c>
      <c r="V131" s="3">
        <v>178622</v>
      </c>
      <c r="W131" s="3">
        <v>161405</v>
      </c>
      <c r="X131" s="3">
        <v>163227</v>
      </c>
      <c r="Y131" s="3">
        <v>161005</v>
      </c>
      <c r="Z131" s="3">
        <v>159357</v>
      </c>
      <c r="AA131" s="3">
        <v>157400</v>
      </c>
      <c r="AB131" s="3">
        <v>155219</v>
      </c>
      <c r="AC131" s="3">
        <v>153343</v>
      </c>
      <c r="AD131" s="3">
        <v>151922</v>
      </c>
      <c r="AE131" s="3">
        <v>150559</v>
      </c>
      <c r="AF131" s="3">
        <v>149403</v>
      </c>
      <c r="AG131" s="3">
        <v>148114</v>
      </c>
      <c r="AH131" s="3">
        <v>147154</v>
      </c>
      <c r="AI131" s="3">
        <v>146374</v>
      </c>
      <c r="AJ131" s="3">
        <v>145992</v>
      </c>
      <c r="AK131" s="3">
        <v>145958</v>
      </c>
      <c r="AL131" s="3">
        <v>146362</v>
      </c>
      <c r="AM131" s="3">
        <v>146940</v>
      </c>
      <c r="AN131" s="3">
        <v>147688</v>
      </c>
      <c r="AO131" s="3">
        <v>148575</v>
      </c>
    </row>
    <row r="132" spans="1:41" x14ac:dyDescent="0.2">
      <c r="A132" s="125"/>
      <c r="B132" s="9">
        <v>21</v>
      </c>
      <c r="C132" s="3">
        <v>183162</v>
      </c>
      <c r="D132" s="3">
        <v>177187</v>
      </c>
      <c r="E132" s="3">
        <v>174784</v>
      </c>
      <c r="F132" s="3">
        <v>178894</v>
      </c>
      <c r="G132" s="3">
        <v>184380</v>
      </c>
      <c r="H132" s="3">
        <v>191871</v>
      </c>
      <c r="I132" s="3">
        <v>202543</v>
      </c>
      <c r="J132" s="3">
        <v>217751</v>
      </c>
      <c r="K132" s="3">
        <v>222162</v>
      </c>
      <c r="L132" s="3">
        <v>221706</v>
      </c>
      <c r="M132" s="3">
        <v>209763</v>
      </c>
      <c r="N132" s="3">
        <v>210113</v>
      </c>
      <c r="O132" s="3">
        <v>200237</v>
      </c>
      <c r="P132" s="3">
        <v>204161</v>
      </c>
      <c r="Q132" s="3">
        <v>202973</v>
      </c>
      <c r="R132" s="3">
        <v>207461</v>
      </c>
      <c r="S132" s="3">
        <v>216042</v>
      </c>
      <c r="T132" s="3">
        <v>207598</v>
      </c>
      <c r="U132" s="3">
        <v>198608</v>
      </c>
      <c r="V132" s="3">
        <v>186009</v>
      </c>
      <c r="W132" s="3">
        <v>178503</v>
      </c>
      <c r="X132" s="3">
        <v>161309</v>
      </c>
      <c r="Y132" s="3">
        <v>163140</v>
      </c>
      <c r="Z132" s="3">
        <v>160917</v>
      </c>
      <c r="AA132" s="3">
        <v>159277</v>
      </c>
      <c r="AB132" s="3">
        <v>157321</v>
      </c>
      <c r="AC132" s="3">
        <v>155140</v>
      </c>
      <c r="AD132" s="3">
        <v>153273</v>
      </c>
      <c r="AE132" s="3">
        <v>151856</v>
      </c>
      <c r="AF132" s="3">
        <v>150493</v>
      </c>
      <c r="AG132" s="3">
        <v>149337</v>
      </c>
      <c r="AH132" s="3">
        <v>148048</v>
      </c>
      <c r="AI132" s="3">
        <v>147090</v>
      </c>
      <c r="AJ132" s="3">
        <v>146306</v>
      </c>
      <c r="AK132" s="3">
        <v>145925</v>
      </c>
      <c r="AL132" s="3">
        <v>145892</v>
      </c>
      <c r="AM132" s="3">
        <v>146290</v>
      </c>
      <c r="AN132" s="3">
        <v>146869</v>
      </c>
      <c r="AO132" s="3">
        <v>147620</v>
      </c>
    </row>
    <row r="133" spans="1:41" x14ac:dyDescent="0.2">
      <c r="A133" s="125"/>
      <c r="B133" s="9">
        <v>22</v>
      </c>
      <c r="C133" s="3">
        <v>187609</v>
      </c>
      <c r="D133" s="3">
        <v>182964</v>
      </c>
      <c r="E133" s="3">
        <v>177002</v>
      </c>
      <c r="F133" s="3">
        <v>174614</v>
      </c>
      <c r="G133" s="3">
        <v>178721</v>
      </c>
      <c r="H133" s="3">
        <v>184403</v>
      </c>
      <c r="I133" s="3">
        <v>191988</v>
      </c>
      <c r="J133" s="3">
        <v>202481</v>
      </c>
      <c r="K133" s="3">
        <v>217603</v>
      </c>
      <c r="L133" s="3">
        <v>221993</v>
      </c>
      <c r="M133" s="3">
        <v>221522</v>
      </c>
      <c r="N133" s="3">
        <v>209581</v>
      </c>
      <c r="O133" s="3">
        <v>209930</v>
      </c>
      <c r="P133" s="3">
        <v>200066</v>
      </c>
      <c r="Q133" s="3">
        <v>203992</v>
      </c>
      <c r="R133" s="3">
        <v>202801</v>
      </c>
      <c r="S133" s="3">
        <v>207288</v>
      </c>
      <c r="T133" s="3">
        <v>215869</v>
      </c>
      <c r="U133" s="3">
        <v>207434</v>
      </c>
      <c r="V133" s="3">
        <v>198459</v>
      </c>
      <c r="W133" s="3">
        <v>185874</v>
      </c>
      <c r="X133" s="3">
        <v>178372</v>
      </c>
      <c r="Y133" s="3">
        <v>161207</v>
      </c>
      <c r="Z133" s="3">
        <v>163047</v>
      </c>
      <c r="AA133" s="3">
        <v>160827</v>
      </c>
      <c r="AB133" s="3">
        <v>159188</v>
      </c>
      <c r="AC133" s="3">
        <v>157237</v>
      </c>
      <c r="AD133" s="3">
        <v>155053</v>
      </c>
      <c r="AE133" s="3">
        <v>153189</v>
      </c>
      <c r="AF133" s="3">
        <v>151766</v>
      </c>
      <c r="AG133" s="3">
        <v>150404</v>
      </c>
      <c r="AH133" s="3">
        <v>149247</v>
      </c>
      <c r="AI133" s="3">
        <v>147963</v>
      </c>
      <c r="AJ133" s="3">
        <v>147010</v>
      </c>
      <c r="AK133" s="3">
        <v>146231</v>
      </c>
      <c r="AL133" s="3">
        <v>145853</v>
      </c>
      <c r="AM133" s="3">
        <v>145824</v>
      </c>
      <c r="AN133" s="3">
        <v>146222</v>
      </c>
      <c r="AO133" s="3">
        <v>146802</v>
      </c>
    </row>
    <row r="134" spans="1:41" x14ac:dyDescent="0.2">
      <c r="A134" s="125"/>
      <c r="B134" s="9">
        <v>23</v>
      </c>
      <c r="C134" s="3">
        <v>189222</v>
      </c>
      <c r="D134" s="3">
        <v>187459</v>
      </c>
      <c r="E134" s="3">
        <v>182824</v>
      </c>
      <c r="F134" s="3">
        <v>176856</v>
      </c>
      <c r="G134" s="3">
        <v>174497</v>
      </c>
      <c r="H134" s="3">
        <v>178823</v>
      </c>
      <c r="I134" s="3">
        <v>184571</v>
      </c>
      <c r="J134" s="3">
        <v>191999</v>
      </c>
      <c r="K134" s="3">
        <v>202393</v>
      </c>
      <c r="L134" s="3">
        <v>217467</v>
      </c>
      <c r="M134" s="3">
        <v>221852</v>
      </c>
      <c r="N134" s="3">
        <v>221369</v>
      </c>
      <c r="O134" s="3">
        <v>209433</v>
      </c>
      <c r="P134" s="3">
        <v>209785</v>
      </c>
      <c r="Q134" s="3">
        <v>199944</v>
      </c>
      <c r="R134" s="3">
        <v>203872</v>
      </c>
      <c r="S134" s="3">
        <v>202689</v>
      </c>
      <c r="T134" s="3">
        <v>207166</v>
      </c>
      <c r="U134" s="3">
        <v>215736</v>
      </c>
      <c r="V134" s="3">
        <v>207301</v>
      </c>
      <c r="W134" s="3">
        <v>198350</v>
      </c>
      <c r="X134" s="3">
        <v>185783</v>
      </c>
      <c r="Y134" s="3">
        <v>178281</v>
      </c>
      <c r="Z134" s="3">
        <v>161128</v>
      </c>
      <c r="AA134" s="3">
        <v>162977</v>
      </c>
      <c r="AB134" s="3">
        <v>160760</v>
      </c>
      <c r="AC134" s="3">
        <v>159125</v>
      </c>
      <c r="AD134" s="3">
        <v>157171</v>
      </c>
      <c r="AE134" s="3">
        <v>154983</v>
      </c>
      <c r="AF134" s="3">
        <v>153133</v>
      </c>
      <c r="AG134" s="3">
        <v>151711</v>
      </c>
      <c r="AH134" s="3">
        <v>150355</v>
      </c>
      <c r="AI134" s="3">
        <v>149202</v>
      </c>
      <c r="AJ134" s="3">
        <v>147921</v>
      </c>
      <c r="AK134" s="3">
        <v>146969</v>
      </c>
      <c r="AL134" s="3">
        <v>146192</v>
      </c>
      <c r="AM134" s="3">
        <v>145815</v>
      </c>
      <c r="AN134" s="3">
        <v>145790</v>
      </c>
      <c r="AO134" s="3">
        <v>146183</v>
      </c>
    </row>
    <row r="135" spans="1:41" x14ac:dyDescent="0.2">
      <c r="A135" s="125"/>
      <c r="B135" s="9">
        <v>24</v>
      </c>
      <c r="C135" s="3">
        <v>195427</v>
      </c>
      <c r="D135" s="3">
        <v>189038</v>
      </c>
      <c r="E135" s="3">
        <v>187290</v>
      </c>
      <c r="F135" s="3">
        <v>182683</v>
      </c>
      <c r="G135" s="3">
        <v>176729</v>
      </c>
      <c r="H135" s="3">
        <v>174579</v>
      </c>
      <c r="I135" s="3">
        <v>178982</v>
      </c>
      <c r="J135" s="3">
        <v>184582</v>
      </c>
      <c r="K135" s="3">
        <v>191910</v>
      </c>
      <c r="L135" s="3">
        <v>202268</v>
      </c>
      <c r="M135" s="3">
        <v>217294</v>
      </c>
      <c r="N135" s="3">
        <v>221666</v>
      </c>
      <c r="O135" s="3">
        <v>221189</v>
      </c>
      <c r="P135" s="3">
        <v>209271</v>
      </c>
      <c r="Q135" s="3">
        <v>209621</v>
      </c>
      <c r="R135" s="3">
        <v>199790</v>
      </c>
      <c r="S135" s="3">
        <v>203722</v>
      </c>
      <c r="T135" s="3">
        <v>202538</v>
      </c>
      <c r="U135" s="3">
        <v>207028</v>
      </c>
      <c r="V135" s="3">
        <v>215576</v>
      </c>
      <c r="W135" s="3">
        <v>207151</v>
      </c>
      <c r="X135" s="3">
        <v>198222</v>
      </c>
      <c r="Y135" s="3">
        <v>185678</v>
      </c>
      <c r="Z135" s="3">
        <v>178201</v>
      </c>
      <c r="AA135" s="3">
        <v>161070</v>
      </c>
      <c r="AB135" s="3">
        <v>162917</v>
      </c>
      <c r="AC135" s="3">
        <v>160702</v>
      </c>
      <c r="AD135" s="3">
        <v>159075</v>
      </c>
      <c r="AE135" s="3">
        <v>157126</v>
      </c>
      <c r="AF135" s="3">
        <v>154941</v>
      </c>
      <c r="AG135" s="3">
        <v>153099</v>
      </c>
      <c r="AH135" s="3">
        <v>151674</v>
      </c>
      <c r="AI135" s="3">
        <v>150321</v>
      </c>
      <c r="AJ135" s="3">
        <v>149169</v>
      </c>
      <c r="AK135" s="3">
        <v>147890</v>
      </c>
      <c r="AL135" s="3">
        <v>146940</v>
      </c>
      <c r="AM135" s="3">
        <v>146165</v>
      </c>
      <c r="AN135" s="3">
        <v>145789</v>
      </c>
      <c r="AO135" s="3">
        <v>145764</v>
      </c>
    </row>
    <row r="136" spans="1:41" x14ac:dyDescent="0.2">
      <c r="A136" s="125"/>
      <c r="B136" s="9">
        <v>25</v>
      </c>
      <c r="C136" s="3">
        <v>203526</v>
      </c>
      <c r="D136" s="3">
        <v>195262</v>
      </c>
      <c r="E136" s="3">
        <v>188903</v>
      </c>
      <c r="F136" s="3">
        <v>187160</v>
      </c>
      <c r="G136" s="3">
        <v>182559</v>
      </c>
      <c r="H136" s="3">
        <v>176863</v>
      </c>
      <c r="I136" s="3">
        <v>174810</v>
      </c>
      <c r="J136" s="3">
        <v>179024</v>
      </c>
      <c r="K136" s="3">
        <v>184545</v>
      </c>
      <c r="L136" s="3">
        <v>191834</v>
      </c>
      <c r="M136" s="3">
        <v>202191</v>
      </c>
      <c r="N136" s="3">
        <v>217185</v>
      </c>
      <c r="O136" s="3">
        <v>221538</v>
      </c>
      <c r="P136" s="3">
        <v>221069</v>
      </c>
      <c r="Q136" s="3">
        <v>209173</v>
      </c>
      <c r="R136" s="3">
        <v>209514</v>
      </c>
      <c r="S136" s="3">
        <v>199698</v>
      </c>
      <c r="T136" s="3">
        <v>203625</v>
      </c>
      <c r="U136" s="3">
        <v>202438</v>
      </c>
      <c r="V136" s="3">
        <v>206932</v>
      </c>
      <c r="W136" s="3">
        <v>215474</v>
      </c>
      <c r="X136" s="3">
        <v>207044</v>
      </c>
      <c r="Y136" s="3">
        <v>198134</v>
      </c>
      <c r="Z136" s="3">
        <v>185620</v>
      </c>
      <c r="AA136" s="3">
        <v>178138</v>
      </c>
      <c r="AB136" s="3">
        <v>161037</v>
      </c>
      <c r="AC136" s="3">
        <v>162883</v>
      </c>
      <c r="AD136" s="3">
        <v>160674</v>
      </c>
      <c r="AE136" s="3">
        <v>159054</v>
      </c>
      <c r="AF136" s="3">
        <v>157102</v>
      </c>
      <c r="AG136" s="3">
        <v>154916</v>
      </c>
      <c r="AH136" s="3">
        <v>153078</v>
      </c>
      <c r="AI136" s="3">
        <v>151656</v>
      </c>
      <c r="AJ136" s="3">
        <v>150305</v>
      </c>
      <c r="AK136" s="3">
        <v>149158</v>
      </c>
      <c r="AL136" s="3">
        <v>147879</v>
      </c>
      <c r="AM136" s="3">
        <v>146928</v>
      </c>
      <c r="AN136" s="3">
        <v>146154</v>
      </c>
      <c r="AO136" s="3">
        <v>145781</v>
      </c>
    </row>
    <row r="137" spans="1:41" x14ac:dyDescent="0.2">
      <c r="A137" s="125"/>
      <c r="B137" s="9">
        <v>26</v>
      </c>
      <c r="C137" s="3">
        <v>212114</v>
      </c>
      <c r="D137" s="3">
        <v>203374</v>
      </c>
      <c r="E137" s="3">
        <v>195124</v>
      </c>
      <c r="F137" s="3">
        <v>188779</v>
      </c>
      <c r="G137" s="3">
        <v>187058</v>
      </c>
      <c r="H137" s="3">
        <v>182707</v>
      </c>
      <c r="I137" s="3">
        <v>177154</v>
      </c>
      <c r="J137" s="3">
        <v>174908</v>
      </c>
      <c r="K137" s="3">
        <v>179021</v>
      </c>
      <c r="L137" s="3">
        <v>184509</v>
      </c>
      <c r="M137" s="3">
        <v>191751</v>
      </c>
      <c r="N137" s="3">
        <v>202106</v>
      </c>
      <c r="O137" s="3">
        <v>217074</v>
      </c>
      <c r="P137" s="3">
        <v>221420</v>
      </c>
      <c r="Q137" s="3">
        <v>220948</v>
      </c>
      <c r="R137" s="3">
        <v>209092</v>
      </c>
      <c r="S137" s="3">
        <v>209437</v>
      </c>
      <c r="T137" s="3">
        <v>199632</v>
      </c>
      <c r="U137" s="3">
        <v>203545</v>
      </c>
      <c r="V137" s="3">
        <v>202373</v>
      </c>
      <c r="W137" s="3">
        <v>206861</v>
      </c>
      <c r="X137" s="3">
        <v>215400</v>
      </c>
      <c r="Y137" s="3">
        <v>206970</v>
      </c>
      <c r="Z137" s="3">
        <v>198049</v>
      </c>
      <c r="AA137" s="3">
        <v>185567</v>
      </c>
      <c r="AB137" s="3">
        <v>178110</v>
      </c>
      <c r="AC137" s="3">
        <v>161031</v>
      </c>
      <c r="AD137" s="3">
        <v>162877</v>
      </c>
      <c r="AE137" s="3">
        <v>160667</v>
      </c>
      <c r="AF137" s="3">
        <v>159041</v>
      </c>
      <c r="AG137" s="3">
        <v>157091</v>
      </c>
      <c r="AH137" s="3">
        <v>154904</v>
      </c>
      <c r="AI137" s="3">
        <v>153070</v>
      </c>
      <c r="AJ137" s="3">
        <v>151651</v>
      </c>
      <c r="AK137" s="3">
        <v>150304</v>
      </c>
      <c r="AL137" s="3">
        <v>149156</v>
      </c>
      <c r="AM137" s="3">
        <v>147880</v>
      </c>
      <c r="AN137" s="3">
        <v>146934</v>
      </c>
      <c r="AO137" s="3">
        <v>146163</v>
      </c>
    </row>
    <row r="138" spans="1:41" x14ac:dyDescent="0.2">
      <c r="A138" s="125"/>
      <c r="B138" s="9">
        <v>27</v>
      </c>
      <c r="C138" s="3">
        <v>217512</v>
      </c>
      <c r="D138" s="3">
        <v>211917</v>
      </c>
      <c r="E138" s="3">
        <v>203197</v>
      </c>
      <c r="F138" s="3">
        <v>194997</v>
      </c>
      <c r="G138" s="3">
        <v>188686</v>
      </c>
      <c r="H138" s="3">
        <v>187207</v>
      </c>
      <c r="I138" s="3">
        <v>182937</v>
      </c>
      <c r="J138" s="3">
        <v>177225</v>
      </c>
      <c r="K138" s="3">
        <v>174917</v>
      </c>
      <c r="L138" s="3">
        <v>178991</v>
      </c>
      <c r="M138" s="3">
        <v>184473</v>
      </c>
      <c r="N138" s="3">
        <v>191676</v>
      </c>
      <c r="O138" s="3">
        <v>202021</v>
      </c>
      <c r="P138" s="3">
        <v>216981</v>
      </c>
      <c r="Q138" s="3">
        <v>221307</v>
      </c>
      <c r="R138" s="3">
        <v>220841</v>
      </c>
      <c r="S138" s="3">
        <v>209010</v>
      </c>
      <c r="T138" s="3">
        <v>209358</v>
      </c>
      <c r="U138" s="3">
        <v>199567</v>
      </c>
      <c r="V138" s="3">
        <v>203469</v>
      </c>
      <c r="W138" s="3">
        <v>202312</v>
      </c>
      <c r="X138" s="3">
        <v>206795</v>
      </c>
      <c r="Y138" s="3">
        <v>215338</v>
      </c>
      <c r="Z138" s="3">
        <v>206926</v>
      </c>
      <c r="AA138" s="3">
        <v>198018</v>
      </c>
      <c r="AB138" s="3">
        <v>185546</v>
      </c>
      <c r="AC138" s="3">
        <v>178104</v>
      </c>
      <c r="AD138" s="3">
        <v>161041</v>
      </c>
      <c r="AE138" s="3">
        <v>162884</v>
      </c>
      <c r="AF138" s="3">
        <v>160684</v>
      </c>
      <c r="AG138" s="3">
        <v>159065</v>
      </c>
      <c r="AH138" s="3">
        <v>157128</v>
      </c>
      <c r="AI138" s="3">
        <v>154950</v>
      </c>
      <c r="AJ138" s="3">
        <v>153121</v>
      </c>
      <c r="AK138" s="3">
        <v>151706</v>
      </c>
      <c r="AL138" s="3">
        <v>150363</v>
      </c>
      <c r="AM138" s="3">
        <v>149227</v>
      </c>
      <c r="AN138" s="3">
        <v>147946</v>
      </c>
      <c r="AO138" s="3">
        <v>147002</v>
      </c>
    </row>
    <row r="139" spans="1:41" x14ac:dyDescent="0.2">
      <c r="A139" s="125"/>
      <c r="B139" s="9">
        <v>28</v>
      </c>
      <c r="C139" s="3">
        <v>231089</v>
      </c>
      <c r="D139" s="3">
        <v>217325</v>
      </c>
      <c r="E139" s="3">
        <v>211766</v>
      </c>
      <c r="F139" s="3">
        <v>203076</v>
      </c>
      <c r="G139" s="3">
        <v>194881</v>
      </c>
      <c r="H139" s="3">
        <v>188836</v>
      </c>
      <c r="I139" s="3">
        <v>187449</v>
      </c>
      <c r="J139" s="3">
        <v>183015</v>
      </c>
      <c r="K139" s="3">
        <v>177224</v>
      </c>
      <c r="L139" s="3">
        <v>174898</v>
      </c>
      <c r="M139" s="3">
        <v>178947</v>
      </c>
      <c r="N139" s="3">
        <v>184432</v>
      </c>
      <c r="O139" s="3">
        <v>191619</v>
      </c>
      <c r="P139" s="3">
        <v>201954</v>
      </c>
      <c r="Q139" s="3">
        <v>216912</v>
      </c>
      <c r="R139" s="3">
        <v>221219</v>
      </c>
      <c r="S139" s="3">
        <v>220742</v>
      </c>
      <c r="T139" s="3">
        <v>208941</v>
      </c>
      <c r="U139" s="3">
        <v>209304</v>
      </c>
      <c r="V139" s="3">
        <v>199534</v>
      </c>
      <c r="W139" s="3">
        <v>203421</v>
      </c>
      <c r="X139" s="3">
        <v>202270</v>
      </c>
      <c r="Y139" s="3">
        <v>206732</v>
      </c>
      <c r="Z139" s="3">
        <v>215295</v>
      </c>
      <c r="AA139" s="3">
        <v>206896</v>
      </c>
      <c r="AB139" s="3">
        <v>197981</v>
      </c>
      <c r="AC139" s="3">
        <v>185532</v>
      </c>
      <c r="AD139" s="3">
        <v>178096</v>
      </c>
      <c r="AE139" s="3">
        <v>161047</v>
      </c>
      <c r="AF139" s="3">
        <v>162904</v>
      </c>
      <c r="AG139" s="3">
        <v>160706</v>
      </c>
      <c r="AH139" s="3">
        <v>159087</v>
      </c>
      <c r="AI139" s="3">
        <v>157144</v>
      </c>
      <c r="AJ139" s="3">
        <v>154966</v>
      </c>
      <c r="AK139" s="3">
        <v>153136</v>
      </c>
      <c r="AL139" s="3">
        <v>151729</v>
      </c>
      <c r="AM139" s="3">
        <v>150391</v>
      </c>
      <c r="AN139" s="3">
        <v>149259</v>
      </c>
      <c r="AO139" s="3">
        <v>147986</v>
      </c>
    </row>
    <row r="140" spans="1:41" x14ac:dyDescent="0.2">
      <c r="A140" s="125"/>
      <c r="B140" s="9">
        <v>29</v>
      </c>
      <c r="C140" s="3">
        <v>241811</v>
      </c>
      <c r="D140" s="3">
        <v>230867</v>
      </c>
      <c r="E140" s="3">
        <v>217141</v>
      </c>
      <c r="F140" s="3">
        <v>211610</v>
      </c>
      <c r="G140" s="3">
        <v>202963</v>
      </c>
      <c r="H140" s="3">
        <v>195028</v>
      </c>
      <c r="I140" s="3">
        <v>189107</v>
      </c>
      <c r="J140" s="3">
        <v>187544</v>
      </c>
      <c r="K140" s="3">
        <v>183019</v>
      </c>
      <c r="L140" s="3">
        <v>177208</v>
      </c>
      <c r="M140" s="3">
        <v>174878</v>
      </c>
      <c r="N140" s="3">
        <v>178910</v>
      </c>
      <c r="O140" s="3">
        <v>184383</v>
      </c>
      <c r="P140" s="3">
        <v>191563</v>
      </c>
      <c r="Q140" s="3">
        <v>201865</v>
      </c>
      <c r="R140" s="3">
        <v>216835</v>
      </c>
      <c r="S140" s="3">
        <v>221137</v>
      </c>
      <c r="T140" s="3">
        <v>220650</v>
      </c>
      <c r="U140" s="3">
        <v>208873</v>
      </c>
      <c r="V140" s="3">
        <v>209233</v>
      </c>
      <c r="W140" s="3">
        <v>199488</v>
      </c>
      <c r="X140" s="3">
        <v>203388</v>
      </c>
      <c r="Y140" s="3">
        <v>202229</v>
      </c>
      <c r="Z140" s="3">
        <v>206673</v>
      </c>
      <c r="AA140" s="3">
        <v>215241</v>
      </c>
      <c r="AB140" s="3">
        <v>206873</v>
      </c>
      <c r="AC140" s="3">
        <v>197947</v>
      </c>
      <c r="AD140" s="3">
        <v>185525</v>
      </c>
      <c r="AE140" s="3">
        <v>178118</v>
      </c>
      <c r="AF140" s="3">
        <v>161069</v>
      </c>
      <c r="AG140" s="3">
        <v>162927</v>
      </c>
      <c r="AH140" s="3">
        <v>160740</v>
      </c>
      <c r="AI140" s="3">
        <v>159125</v>
      </c>
      <c r="AJ140" s="3">
        <v>157184</v>
      </c>
      <c r="AK140" s="3">
        <v>155016</v>
      </c>
      <c r="AL140" s="3">
        <v>153185</v>
      </c>
      <c r="AM140" s="3">
        <v>151775</v>
      </c>
      <c r="AN140" s="3">
        <v>150448</v>
      </c>
      <c r="AO140" s="3">
        <v>149316</v>
      </c>
    </row>
    <row r="141" spans="1:41" x14ac:dyDescent="0.2">
      <c r="A141" s="125"/>
      <c r="B141" s="9">
        <v>30</v>
      </c>
      <c r="C141" s="3">
        <v>251328</v>
      </c>
      <c r="D141" s="3">
        <v>241546</v>
      </c>
      <c r="E141" s="3">
        <v>230661</v>
      </c>
      <c r="F141" s="3">
        <v>216991</v>
      </c>
      <c r="G141" s="3">
        <v>211496</v>
      </c>
      <c r="H141" s="3">
        <v>203170</v>
      </c>
      <c r="I141" s="3">
        <v>195363</v>
      </c>
      <c r="J141" s="3">
        <v>189212</v>
      </c>
      <c r="K141" s="3">
        <v>187555</v>
      </c>
      <c r="L141" s="3">
        <v>183001</v>
      </c>
      <c r="M141" s="3">
        <v>177196</v>
      </c>
      <c r="N141" s="3">
        <v>174870</v>
      </c>
      <c r="O141" s="3">
        <v>178902</v>
      </c>
      <c r="P141" s="3">
        <v>184371</v>
      </c>
      <c r="Q141" s="3">
        <v>191558</v>
      </c>
      <c r="R141" s="3">
        <v>201811</v>
      </c>
      <c r="S141" s="3">
        <v>216783</v>
      </c>
      <c r="T141" s="3">
        <v>221073</v>
      </c>
      <c r="U141" s="3">
        <v>220600</v>
      </c>
      <c r="V141" s="3">
        <v>208846</v>
      </c>
      <c r="W141" s="3">
        <v>209221</v>
      </c>
      <c r="X141" s="3">
        <v>199474</v>
      </c>
      <c r="Y141" s="3">
        <v>203386</v>
      </c>
      <c r="Z141" s="3">
        <v>202243</v>
      </c>
      <c r="AA141" s="3">
        <v>206653</v>
      </c>
      <c r="AB141" s="3">
        <v>215228</v>
      </c>
      <c r="AC141" s="3">
        <v>206886</v>
      </c>
      <c r="AD141" s="3">
        <v>197958</v>
      </c>
      <c r="AE141" s="3">
        <v>185543</v>
      </c>
      <c r="AF141" s="3">
        <v>178164</v>
      </c>
      <c r="AG141" s="3">
        <v>161144</v>
      </c>
      <c r="AH141" s="3">
        <v>163000</v>
      </c>
      <c r="AI141" s="3">
        <v>160820</v>
      </c>
      <c r="AJ141" s="3">
        <v>159217</v>
      </c>
      <c r="AK141" s="3">
        <v>157270</v>
      </c>
      <c r="AL141" s="3">
        <v>155099</v>
      </c>
      <c r="AM141" s="3">
        <v>153282</v>
      </c>
      <c r="AN141" s="3">
        <v>151874</v>
      </c>
      <c r="AO141" s="3">
        <v>150550</v>
      </c>
    </row>
    <row r="142" spans="1:41" x14ac:dyDescent="0.2">
      <c r="A142" s="125"/>
      <c r="B142" s="9">
        <v>31</v>
      </c>
      <c r="C142" s="3">
        <v>267420</v>
      </c>
      <c r="D142" s="3">
        <v>251060</v>
      </c>
      <c r="E142" s="3">
        <v>241330</v>
      </c>
      <c r="F142" s="3">
        <v>230473</v>
      </c>
      <c r="G142" s="3">
        <v>216827</v>
      </c>
      <c r="H142" s="3">
        <v>211697</v>
      </c>
      <c r="I142" s="3">
        <v>203535</v>
      </c>
      <c r="J142" s="3">
        <v>195491</v>
      </c>
      <c r="K142" s="3">
        <v>189229</v>
      </c>
      <c r="L142" s="3">
        <v>187545</v>
      </c>
      <c r="M142" s="3">
        <v>182971</v>
      </c>
      <c r="N142" s="3">
        <v>177165</v>
      </c>
      <c r="O142" s="3">
        <v>174834</v>
      </c>
      <c r="P142" s="3">
        <v>178859</v>
      </c>
      <c r="Q142" s="3">
        <v>184334</v>
      </c>
      <c r="R142" s="3">
        <v>191532</v>
      </c>
      <c r="S142" s="3">
        <v>201750</v>
      </c>
      <c r="T142" s="3">
        <v>216704</v>
      </c>
      <c r="U142" s="3">
        <v>220977</v>
      </c>
      <c r="V142" s="3">
        <v>220499</v>
      </c>
      <c r="W142" s="3">
        <v>208775</v>
      </c>
      <c r="X142" s="3">
        <v>209171</v>
      </c>
      <c r="Y142" s="3">
        <v>199437</v>
      </c>
      <c r="Z142" s="3">
        <v>203341</v>
      </c>
      <c r="AA142" s="3">
        <v>202211</v>
      </c>
      <c r="AB142" s="3">
        <v>206601</v>
      </c>
      <c r="AC142" s="3">
        <v>215178</v>
      </c>
      <c r="AD142" s="3">
        <v>206853</v>
      </c>
      <c r="AE142" s="3">
        <v>197948</v>
      </c>
      <c r="AF142" s="3">
        <v>185549</v>
      </c>
      <c r="AG142" s="3">
        <v>178206</v>
      </c>
      <c r="AH142" s="3">
        <v>161195</v>
      </c>
      <c r="AI142" s="3">
        <v>163082</v>
      </c>
      <c r="AJ142" s="3">
        <v>160911</v>
      </c>
      <c r="AK142" s="3">
        <v>159312</v>
      </c>
      <c r="AL142" s="3">
        <v>157381</v>
      </c>
      <c r="AM142" s="3">
        <v>155203</v>
      </c>
      <c r="AN142" s="3">
        <v>153385</v>
      </c>
      <c r="AO142" s="3">
        <v>151980</v>
      </c>
    </row>
    <row r="143" spans="1:41" x14ac:dyDescent="0.2">
      <c r="A143" s="125"/>
      <c r="B143" s="9">
        <v>32</v>
      </c>
      <c r="C143" s="3">
        <v>273336</v>
      </c>
      <c r="D143" s="3">
        <v>267102</v>
      </c>
      <c r="E143" s="3">
        <v>250774</v>
      </c>
      <c r="F143" s="3">
        <v>241119</v>
      </c>
      <c r="G143" s="3">
        <v>230297</v>
      </c>
      <c r="H143" s="3">
        <v>217008</v>
      </c>
      <c r="I143" s="3">
        <v>212011</v>
      </c>
      <c r="J143" s="3">
        <v>203635</v>
      </c>
      <c r="K143" s="3">
        <v>195481</v>
      </c>
      <c r="L143" s="3">
        <v>189206</v>
      </c>
      <c r="M143" s="3">
        <v>187504</v>
      </c>
      <c r="N143" s="3">
        <v>182918</v>
      </c>
      <c r="O143" s="3">
        <v>177125</v>
      </c>
      <c r="P143" s="3">
        <v>174808</v>
      </c>
      <c r="Q143" s="3">
        <v>178833</v>
      </c>
      <c r="R143" s="3">
        <v>184304</v>
      </c>
      <c r="S143" s="3">
        <v>191499</v>
      </c>
      <c r="T143" s="3">
        <v>201716</v>
      </c>
      <c r="U143" s="3">
        <v>216650</v>
      </c>
      <c r="V143" s="3">
        <v>220914</v>
      </c>
      <c r="W143" s="3">
        <v>220440</v>
      </c>
      <c r="X143" s="3">
        <v>208743</v>
      </c>
      <c r="Y143" s="3">
        <v>209133</v>
      </c>
      <c r="Z143" s="3">
        <v>199419</v>
      </c>
      <c r="AA143" s="3">
        <v>203329</v>
      </c>
      <c r="AB143" s="3">
        <v>202202</v>
      </c>
      <c r="AC143" s="3">
        <v>206591</v>
      </c>
      <c r="AD143" s="3">
        <v>215140</v>
      </c>
      <c r="AE143" s="3">
        <v>206836</v>
      </c>
      <c r="AF143" s="3">
        <v>197959</v>
      </c>
      <c r="AG143" s="3">
        <v>185561</v>
      </c>
      <c r="AH143" s="3">
        <v>178243</v>
      </c>
      <c r="AI143" s="3">
        <v>161239</v>
      </c>
      <c r="AJ143" s="3">
        <v>163132</v>
      </c>
      <c r="AK143" s="3">
        <v>160973</v>
      </c>
      <c r="AL143" s="3">
        <v>159375</v>
      </c>
      <c r="AM143" s="3">
        <v>157451</v>
      </c>
      <c r="AN143" s="3">
        <v>155279</v>
      </c>
      <c r="AO143" s="3">
        <v>153473</v>
      </c>
    </row>
    <row r="144" spans="1:41" x14ac:dyDescent="0.2">
      <c r="A144" s="125"/>
      <c r="B144" s="9">
        <v>33</v>
      </c>
      <c r="C144" s="3">
        <v>275190</v>
      </c>
      <c r="D144" s="3">
        <v>272971</v>
      </c>
      <c r="E144" s="3">
        <v>266786</v>
      </c>
      <c r="F144" s="3">
        <v>250500</v>
      </c>
      <c r="G144" s="3">
        <v>240898</v>
      </c>
      <c r="H144" s="3">
        <v>230419</v>
      </c>
      <c r="I144" s="3">
        <v>217314</v>
      </c>
      <c r="J144" s="3">
        <v>212061</v>
      </c>
      <c r="K144" s="3">
        <v>203588</v>
      </c>
      <c r="L144" s="3">
        <v>195419</v>
      </c>
      <c r="M144" s="3">
        <v>189151</v>
      </c>
      <c r="N144" s="3">
        <v>187443</v>
      </c>
      <c r="O144" s="3">
        <v>182864</v>
      </c>
      <c r="P144" s="3">
        <v>177102</v>
      </c>
      <c r="Q144" s="3">
        <v>174805</v>
      </c>
      <c r="R144" s="3">
        <v>178823</v>
      </c>
      <c r="S144" s="3">
        <v>184288</v>
      </c>
      <c r="T144" s="3">
        <v>191480</v>
      </c>
      <c r="U144" s="3">
        <v>201675</v>
      </c>
      <c r="V144" s="3">
        <v>216587</v>
      </c>
      <c r="W144" s="3">
        <v>220847</v>
      </c>
      <c r="X144" s="3">
        <v>220370</v>
      </c>
      <c r="Y144" s="3">
        <v>208708</v>
      </c>
      <c r="Z144" s="3">
        <v>209117</v>
      </c>
      <c r="AA144" s="3">
        <v>199396</v>
      </c>
      <c r="AB144" s="3">
        <v>203302</v>
      </c>
      <c r="AC144" s="3">
        <v>202179</v>
      </c>
      <c r="AD144" s="3">
        <v>206585</v>
      </c>
      <c r="AE144" s="3">
        <v>215141</v>
      </c>
      <c r="AF144" s="3">
        <v>206840</v>
      </c>
      <c r="AG144" s="3">
        <v>197977</v>
      </c>
      <c r="AH144" s="3">
        <v>185607</v>
      </c>
      <c r="AI144" s="3">
        <v>178297</v>
      </c>
      <c r="AJ144" s="3">
        <v>161306</v>
      </c>
      <c r="AK144" s="3">
        <v>163203</v>
      </c>
      <c r="AL144" s="3">
        <v>161047</v>
      </c>
      <c r="AM144" s="3">
        <v>159461</v>
      </c>
      <c r="AN144" s="3">
        <v>157541</v>
      </c>
      <c r="AO144" s="3">
        <v>155379</v>
      </c>
    </row>
    <row r="145" spans="1:41" x14ac:dyDescent="0.2">
      <c r="A145" s="125"/>
      <c r="B145" s="9">
        <v>34</v>
      </c>
      <c r="C145" s="3">
        <v>282137</v>
      </c>
      <c r="D145" s="3">
        <v>274776</v>
      </c>
      <c r="E145" s="3">
        <v>272591</v>
      </c>
      <c r="F145" s="3">
        <v>266440</v>
      </c>
      <c r="G145" s="3">
        <v>250221</v>
      </c>
      <c r="H145" s="3">
        <v>240975</v>
      </c>
      <c r="I145" s="3">
        <v>230655</v>
      </c>
      <c r="J145" s="3">
        <v>217329</v>
      </c>
      <c r="K145" s="3">
        <v>211985</v>
      </c>
      <c r="L145" s="3">
        <v>203467</v>
      </c>
      <c r="M145" s="3">
        <v>195299</v>
      </c>
      <c r="N145" s="3">
        <v>189041</v>
      </c>
      <c r="O145" s="3">
        <v>187338</v>
      </c>
      <c r="P145" s="3">
        <v>182770</v>
      </c>
      <c r="Q145" s="3">
        <v>177024</v>
      </c>
      <c r="R145" s="3">
        <v>174748</v>
      </c>
      <c r="S145" s="3">
        <v>178766</v>
      </c>
      <c r="T145" s="3">
        <v>184217</v>
      </c>
      <c r="U145" s="3">
        <v>191407</v>
      </c>
      <c r="V145" s="3">
        <v>201573</v>
      </c>
      <c r="W145" s="3">
        <v>216474</v>
      </c>
      <c r="X145" s="3">
        <v>220738</v>
      </c>
      <c r="Y145" s="3">
        <v>220259</v>
      </c>
      <c r="Z145" s="3">
        <v>208620</v>
      </c>
      <c r="AA145" s="3">
        <v>209041</v>
      </c>
      <c r="AB145" s="3">
        <v>199346</v>
      </c>
      <c r="AC145" s="3">
        <v>203242</v>
      </c>
      <c r="AD145" s="3">
        <v>202132</v>
      </c>
      <c r="AE145" s="3">
        <v>206512</v>
      </c>
      <c r="AF145" s="3">
        <v>215075</v>
      </c>
      <c r="AG145" s="3">
        <v>206804</v>
      </c>
      <c r="AH145" s="3">
        <v>197941</v>
      </c>
      <c r="AI145" s="3">
        <v>185609</v>
      </c>
      <c r="AJ145" s="3">
        <v>178324</v>
      </c>
      <c r="AK145" s="3">
        <v>161349</v>
      </c>
      <c r="AL145" s="3">
        <v>163264</v>
      </c>
      <c r="AM145" s="3">
        <v>161112</v>
      </c>
      <c r="AN145" s="3">
        <v>159532</v>
      </c>
      <c r="AO145" s="3">
        <v>157604</v>
      </c>
    </row>
    <row r="146" spans="1:41" x14ac:dyDescent="0.2">
      <c r="A146" s="125"/>
      <c r="B146" s="9">
        <v>35</v>
      </c>
      <c r="C146" s="3">
        <v>287806</v>
      </c>
      <c r="D146" s="3">
        <v>281694</v>
      </c>
      <c r="E146" s="3">
        <v>274373</v>
      </c>
      <c r="F146" s="3">
        <v>272216</v>
      </c>
      <c r="G146" s="3">
        <v>266106</v>
      </c>
      <c r="H146" s="3">
        <v>250301</v>
      </c>
      <c r="I146" s="3">
        <v>241212</v>
      </c>
      <c r="J146" s="3">
        <v>230677</v>
      </c>
      <c r="K146" s="3">
        <v>217246</v>
      </c>
      <c r="L146" s="3">
        <v>211895</v>
      </c>
      <c r="M146" s="3">
        <v>203374</v>
      </c>
      <c r="N146" s="3">
        <v>195194</v>
      </c>
      <c r="O146" s="3">
        <v>188951</v>
      </c>
      <c r="P146" s="3">
        <v>187269</v>
      </c>
      <c r="Q146" s="3">
        <v>182709</v>
      </c>
      <c r="R146" s="3">
        <v>176979</v>
      </c>
      <c r="S146" s="3">
        <v>174701</v>
      </c>
      <c r="T146" s="3">
        <v>178721</v>
      </c>
      <c r="U146" s="3">
        <v>184191</v>
      </c>
      <c r="V146" s="3">
        <v>191372</v>
      </c>
      <c r="W146" s="3">
        <v>201514</v>
      </c>
      <c r="X146" s="3">
        <v>216402</v>
      </c>
      <c r="Y146" s="3">
        <v>220662</v>
      </c>
      <c r="Z146" s="3">
        <v>220184</v>
      </c>
      <c r="AA146" s="3">
        <v>208569</v>
      </c>
      <c r="AB146" s="3">
        <v>208989</v>
      </c>
      <c r="AC146" s="3">
        <v>199322</v>
      </c>
      <c r="AD146" s="3">
        <v>203206</v>
      </c>
      <c r="AE146" s="3">
        <v>202117</v>
      </c>
      <c r="AF146" s="3">
        <v>206476</v>
      </c>
      <c r="AG146" s="3">
        <v>215033</v>
      </c>
      <c r="AH146" s="3">
        <v>206791</v>
      </c>
      <c r="AI146" s="3">
        <v>197931</v>
      </c>
      <c r="AJ146" s="3">
        <v>185612</v>
      </c>
      <c r="AK146" s="3">
        <v>178352</v>
      </c>
      <c r="AL146" s="3">
        <v>161400</v>
      </c>
      <c r="AM146" s="3">
        <v>163291</v>
      </c>
      <c r="AN146" s="3">
        <v>161141</v>
      </c>
      <c r="AO146" s="3">
        <v>159574</v>
      </c>
    </row>
    <row r="147" spans="1:41" x14ac:dyDescent="0.2">
      <c r="A147" s="125"/>
      <c r="B147" s="9">
        <v>36</v>
      </c>
      <c r="C147" s="3">
        <v>300052</v>
      </c>
      <c r="D147" s="3">
        <v>287362</v>
      </c>
      <c r="E147" s="3">
        <v>281309</v>
      </c>
      <c r="F147" s="3">
        <v>274026</v>
      </c>
      <c r="G147" s="3">
        <v>271908</v>
      </c>
      <c r="H147" s="3">
        <v>266190</v>
      </c>
      <c r="I147" s="3">
        <v>250564</v>
      </c>
      <c r="J147" s="3">
        <v>241193</v>
      </c>
      <c r="K147" s="3">
        <v>230579</v>
      </c>
      <c r="L147" s="3">
        <v>217137</v>
      </c>
      <c r="M147" s="3">
        <v>211779</v>
      </c>
      <c r="N147" s="3">
        <v>203281</v>
      </c>
      <c r="O147" s="3">
        <v>195105</v>
      </c>
      <c r="P147" s="3">
        <v>188878</v>
      </c>
      <c r="Q147" s="3">
        <v>187210</v>
      </c>
      <c r="R147" s="3">
        <v>182667</v>
      </c>
      <c r="S147" s="3">
        <v>176954</v>
      </c>
      <c r="T147" s="3">
        <v>174684</v>
      </c>
      <c r="U147" s="3">
        <v>178696</v>
      </c>
      <c r="V147" s="3">
        <v>184163</v>
      </c>
      <c r="W147" s="3">
        <v>191339</v>
      </c>
      <c r="X147" s="3">
        <v>201443</v>
      </c>
      <c r="Y147" s="3">
        <v>216314</v>
      </c>
      <c r="Z147" s="3">
        <v>220576</v>
      </c>
      <c r="AA147" s="3">
        <v>220091</v>
      </c>
      <c r="AB147" s="3">
        <v>208506</v>
      </c>
      <c r="AC147" s="3">
        <v>208920</v>
      </c>
      <c r="AD147" s="3">
        <v>199282</v>
      </c>
      <c r="AE147" s="3">
        <v>203169</v>
      </c>
      <c r="AF147" s="3">
        <v>202070</v>
      </c>
      <c r="AG147" s="3">
        <v>206423</v>
      </c>
      <c r="AH147" s="3">
        <v>214977</v>
      </c>
      <c r="AI147" s="3">
        <v>206760</v>
      </c>
      <c r="AJ147" s="3">
        <v>197916</v>
      </c>
      <c r="AK147" s="3">
        <v>185624</v>
      </c>
      <c r="AL147" s="3">
        <v>178383</v>
      </c>
      <c r="AM147" s="3">
        <v>161484</v>
      </c>
      <c r="AN147" s="3">
        <v>163356</v>
      </c>
      <c r="AO147" s="3">
        <v>161224</v>
      </c>
    </row>
    <row r="148" spans="1:41" x14ac:dyDescent="0.2">
      <c r="A148" s="125"/>
      <c r="B148" s="9">
        <v>37</v>
      </c>
      <c r="C148" s="3">
        <v>318339</v>
      </c>
      <c r="D148" s="3">
        <v>299495</v>
      </c>
      <c r="E148" s="3">
        <v>286874</v>
      </c>
      <c r="F148" s="3">
        <v>280866</v>
      </c>
      <c r="G148" s="3">
        <v>273616</v>
      </c>
      <c r="H148" s="3">
        <v>271883</v>
      </c>
      <c r="I148" s="3">
        <v>266328</v>
      </c>
      <c r="J148" s="3">
        <v>250497</v>
      </c>
      <c r="K148" s="3">
        <v>241028</v>
      </c>
      <c r="L148" s="3">
        <v>230391</v>
      </c>
      <c r="M148" s="3">
        <v>216937</v>
      </c>
      <c r="N148" s="3">
        <v>211571</v>
      </c>
      <c r="O148" s="3">
        <v>203091</v>
      </c>
      <c r="P148" s="3">
        <v>194953</v>
      </c>
      <c r="Q148" s="3">
        <v>188725</v>
      </c>
      <c r="R148" s="3">
        <v>187081</v>
      </c>
      <c r="S148" s="3">
        <v>182556</v>
      </c>
      <c r="T148" s="3">
        <v>176860</v>
      </c>
      <c r="U148" s="3">
        <v>174598</v>
      </c>
      <c r="V148" s="3">
        <v>178614</v>
      </c>
      <c r="W148" s="3">
        <v>184061</v>
      </c>
      <c r="X148" s="3">
        <v>191253</v>
      </c>
      <c r="Y148" s="3">
        <v>201346</v>
      </c>
      <c r="Z148" s="3">
        <v>216171</v>
      </c>
      <c r="AA148" s="3">
        <v>220439</v>
      </c>
      <c r="AB148" s="3">
        <v>219962</v>
      </c>
      <c r="AC148" s="3">
        <v>208408</v>
      </c>
      <c r="AD148" s="3">
        <v>208822</v>
      </c>
      <c r="AE148" s="3">
        <v>199207</v>
      </c>
      <c r="AF148" s="3">
        <v>203104</v>
      </c>
      <c r="AG148" s="3">
        <v>202011</v>
      </c>
      <c r="AH148" s="3">
        <v>206349</v>
      </c>
      <c r="AI148" s="3">
        <v>214893</v>
      </c>
      <c r="AJ148" s="3">
        <v>206696</v>
      </c>
      <c r="AK148" s="3">
        <v>197872</v>
      </c>
      <c r="AL148" s="3">
        <v>185582</v>
      </c>
      <c r="AM148" s="3">
        <v>178360</v>
      </c>
      <c r="AN148" s="3">
        <v>161503</v>
      </c>
      <c r="AO148" s="3">
        <v>163377</v>
      </c>
    </row>
    <row r="149" spans="1:41" x14ac:dyDescent="0.2">
      <c r="A149" s="125"/>
      <c r="B149" s="9">
        <v>38</v>
      </c>
      <c r="C149" s="3">
        <v>328475</v>
      </c>
      <c r="D149" s="3">
        <v>317687</v>
      </c>
      <c r="E149" s="3">
        <v>298907</v>
      </c>
      <c r="F149" s="3">
        <v>286345</v>
      </c>
      <c r="G149" s="3">
        <v>280407</v>
      </c>
      <c r="H149" s="3">
        <v>273553</v>
      </c>
      <c r="I149" s="3">
        <v>271978</v>
      </c>
      <c r="J149" s="3">
        <v>266180</v>
      </c>
      <c r="K149" s="3">
        <v>250228</v>
      </c>
      <c r="L149" s="3">
        <v>240724</v>
      </c>
      <c r="M149" s="3">
        <v>230109</v>
      </c>
      <c r="N149" s="3">
        <v>216677</v>
      </c>
      <c r="O149" s="3">
        <v>211325</v>
      </c>
      <c r="P149" s="3">
        <v>202874</v>
      </c>
      <c r="Q149" s="3">
        <v>194770</v>
      </c>
      <c r="R149" s="3">
        <v>188561</v>
      </c>
      <c r="S149" s="3">
        <v>186918</v>
      </c>
      <c r="T149" s="3">
        <v>182416</v>
      </c>
      <c r="U149" s="3">
        <v>176734</v>
      </c>
      <c r="V149" s="3">
        <v>174486</v>
      </c>
      <c r="W149" s="3">
        <v>178484</v>
      </c>
      <c r="X149" s="3">
        <v>183925</v>
      </c>
      <c r="Y149" s="3">
        <v>191101</v>
      </c>
      <c r="Z149" s="3">
        <v>201180</v>
      </c>
      <c r="AA149" s="3">
        <v>215995</v>
      </c>
      <c r="AB149" s="3">
        <v>220239</v>
      </c>
      <c r="AC149" s="3">
        <v>219769</v>
      </c>
      <c r="AD149" s="3">
        <v>208242</v>
      </c>
      <c r="AE149" s="3">
        <v>208661</v>
      </c>
      <c r="AF149" s="3">
        <v>199079</v>
      </c>
      <c r="AG149" s="3">
        <v>202965</v>
      </c>
      <c r="AH149" s="3">
        <v>201881</v>
      </c>
      <c r="AI149" s="3">
        <v>206217</v>
      </c>
      <c r="AJ149" s="3">
        <v>214742</v>
      </c>
      <c r="AK149" s="3">
        <v>206544</v>
      </c>
      <c r="AL149" s="3">
        <v>197753</v>
      </c>
      <c r="AM149" s="3">
        <v>185489</v>
      </c>
      <c r="AN149" s="3">
        <v>178283</v>
      </c>
      <c r="AO149" s="3">
        <v>161488</v>
      </c>
    </row>
    <row r="150" spans="1:41" x14ac:dyDescent="0.2">
      <c r="A150" s="125"/>
      <c r="B150" s="9">
        <v>39</v>
      </c>
      <c r="C150" s="3">
        <v>336987</v>
      </c>
      <c r="D150" s="3">
        <v>327770</v>
      </c>
      <c r="E150" s="3">
        <v>317055</v>
      </c>
      <c r="F150" s="3">
        <v>298374</v>
      </c>
      <c r="G150" s="3">
        <v>285857</v>
      </c>
      <c r="H150" s="3">
        <v>280304</v>
      </c>
      <c r="I150" s="3">
        <v>273619</v>
      </c>
      <c r="J150" s="3">
        <v>271782</v>
      </c>
      <c r="K150" s="3">
        <v>265893</v>
      </c>
      <c r="L150" s="3">
        <v>249945</v>
      </c>
      <c r="M150" s="3">
        <v>240415</v>
      </c>
      <c r="N150" s="3">
        <v>229837</v>
      </c>
      <c r="O150" s="3">
        <v>216459</v>
      </c>
      <c r="P150" s="3">
        <v>211104</v>
      </c>
      <c r="Q150" s="3">
        <v>202669</v>
      </c>
      <c r="R150" s="3">
        <v>194599</v>
      </c>
      <c r="S150" s="3">
        <v>188409</v>
      </c>
      <c r="T150" s="3">
        <v>186765</v>
      </c>
      <c r="U150" s="3">
        <v>182288</v>
      </c>
      <c r="V150" s="3">
        <v>176610</v>
      </c>
      <c r="W150" s="3">
        <v>174375</v>
      </c>
      <c r="X150" s="3">
        <v>178384</v>
      </c>
      <c r="Y150" s="3">
        <v>183805</v>
      </c>
      <c r="Z150" s="3">
        <v>190975</v>
      </c>
      <c r="AA150" s="3">
        <v>201039</v>
      </c>
      <c r="AB150" s="3">
        <v>215841</v>
      </c>
      <c r="AC150" s="3">
        <v>220072</v>
      </c>
      <c r="AD150" s="3">
        <v>219618</v>
      </c>
      <c r="AE150" s="3">
        <v>208104</v>
      </c>
      <c r="AF150" s="3">
        <v>208525</v>
      </c>
      <c r="AG150" s="3">
        <v>198963</v>
      </c>
      <c r="AH150" s="3">
        <v>202851</v>
      </c>
      <c r="AI150" s="3">
        <v>201778</v>
      </c>
      <c r="AJ150" s="3">
        <v>206102</v>
      </c>
      <c r="AK150" s="3">
        <v>214631</v>
      </c>
      <c r="AL150" s="3">
        <v>206433</v>
      </c>
      <c r="AM150" s="3">
        <v>197663</v>
      </c>
      <c r="AN150" s="3">
        <v>185423</v>
      </c>
      <c r="AO150" s="3">
        <v>178227</v>
      </c>
    </row>
    <row r="151" spans="1:41" x14ac:dyDescent="0.2">
      <c r="A151" s="125"/>
      <c r="B151" s="9">
        <v>40</v>
      </c>
      <c r="C151" s="3">
        <v>327087</v>
      </c>
      <c r="D151" s="3">
        <v>336195</v>
      </c>
      <c r="E151" s="3">
        <v>327029</v>
      </c>
      <c r="F151" s="3">
        <v>316365</v>
      </c>
      <c r="G151" s="3">
        <v>297755</v>
      </c>
      <c r="H151" s="3">
        <v>285575</v>
      </c>
      <c r="I151" s="3">
        <v>280167</v>
      </c>
      <c r="J151" s="3">
        <v>273296</v>
      </c>
      <c r="K151" s="3">
        <v>271357</v>
      </c>
      <c r="L151" s="3">
        <v>265458</v>
      </c>
      <c r="M151" s="3">
        <v>249564</v>
      </c>
      <c r="N151" s="3">
        <v>240036</v>
      </c>
      <c r="O151" s="3">
        <v>229485</v>
      </c>
      <c r="P151" s="3">
        <v>216153</v>
      </c>
      <c r="Q151" s="3">
        <v>210825</v>
      </c>
      <c r="R151" s="3">
        <v>202414</v>
      </c>
      <c r="S151" s="3">
        <v>194374</v>
      </c>
      <c r="T151" s="3">
        <v>188198</v>
      </c>
      <c r="U151" s="3">
        <v>186566</v>
      </c>
      <c r="V151" s="3">
        <v>182100</v>
      </c>
      <c r="W151" s="3">
        <v>176438</v>
      </c>
      <c r="X151" s="3">
        <v>174220</v>
      </c>
      <c r="Y151" s="3">
        <v>178224</v>
      </c>
      <c r="Z151" s="3">
        <v>183629</v>
      </c>
      <c r="AA151" s="3">
        <v>190785</v>
      </c>
      <c r="AB151" s="3">
        <v>200836</v>
      </c>
      <c r="AC151" s="3">
        <v>215604</v>
      </c>
      <c r="AD151" s="3">
        <v>219828</v>
      </c>
      <c r="AE151" s="3">
        <v>219370</v>
      </c>
      <c r="AF151" s="3">
        <v>207893</v>
      </c>
      <c r="AG151" s="3">
        <v>208317</v>
      </c>
      <c r="AH151" s="3">
        <v>198795</v>
      </c>
      <c r="AI151" s="3">
        <v>202675</v>
      </c>
      <c r="AJ151" s="3">
        <v>201609</v>
      </c>
      <c r="AK151" s="3">
        <v>205921</v>
      </c>
      <c r="AL151" s="3">
        <v>214426</v>
      </c>
      <c r="AM151" s="3">
        <v>206250</v>
      </c>
      <c r="AN151" s="3">
        <v>197508</v>
      </c>
      <c r="AO151" s="3">
        <v>185303</v>
      </c>
    </row>
    <row r="152" spans="1:41" x14ac:dyDescent="0.2">
      <c r="A152" s="125"/>
      <c r="B152" s="9">
        <v>41</v>
      </c>
      <c r="C152" s="3">
        <v>311724</v>
      </c>
      <c r="D152" s="3">
        <v>326258</v>
      </c>
      <c r="E152" s="3">
        <v>335368</v>
      </c>
      <c r="F152" s="3">
        <v>326261</v>
      </c>
      <c r="G152" s="3">
        <v>315673</v>
      </c>
      <c r="H152" s="3">
        <v>297381</v>
      </c>
      <c r="I152" s="3">
        <v>285348</v>
      </c>
      <c r="J152" s="3">
        <v>279770</v>
      </c>
      <c r="K152" s="3">
        <v>272849</v>
      </c>
      <c r="L152" s="3">
        <v>270886</v>
      </c>
      <c r="M152" s="3">
        <v>264980</v>
      </c>
      <c r="N152" s="3">
        <v>249124</v>
      </c>
      <c r="O152" s="3">
        <v>239618</v>
      </c>
      <c r="P152" s="3">
        <v>229122</v>
      </c>
      <c r="Q152" s="3">
        <v>215817</v>
      </c>
      <c r="R152" s="3">
        <v>210521</v>
      </c>
      <c r="S152" s="3">
        <v>202126</v>
      </c>
      <c r="T152" s="3">
        <v>194123</v>
      </c>
      <c r="U152" s="3">
        <v>187954</v>
      </c>
      <c r="V152" s="3">
        <v>186345</v>
      </c>
      <c r="W152" s="3">
        <v>181900</v>
      </c>
      <c r="X152" s="3">
        <v>176251</v>
      </c>
      <c r="Y152" s="3">
        <v>174055</v>
      </c>
      <c r="Z152" s="3">
        <v>178053</v>
      </c>
      <c r="AA152" s="3">
        <v>183448</v>
      </c>
      <c r="AB152" s="3">
        <v>190583</v>
      </c>
      <c r="AC152" s="3">
        <v>200605</v>
      </c>
      <c r="AD152" s="3">
        <v>215353</v>
      </c>
      <c r="AE152" s="3">
        <v>219581</v>
      </c>
      <c r="AF152" s="3">
        <v>219130</v>
      </c>
      <c r="AG152" s="3">
        <v>207676</v>
      </c>
      <c r="AH152" s="3">
        <v>208095</v>
      </c>
      <c r="AI152" s="3">
        <v>198609</v>
      </c>
      <c r="AJ152" s="3">
        <v>202482</v>
      </c>
      <c r="AK152" s="3">
        <v>201429</v>
      </c>
      <c r="AL152" s="3">
        <v>205740</v>
      </c>
      <c r="AM152" s="3">
        <v>214215</v>
      </c>
      <c r="AN152" s="3">
        <v>206072</v>
      </c>
      <c r="AO152" s="3">
        <v>197370</v>
      </c>
    </row>
    <row r="153" spans="1:41" x14ac:dyDescent="0.2">
      <c r="A153" s="125"/>
      <c r="B153" s="9">
        <v>42</v>
      </c>
      <c r="C153" s="3">
        <v>316730</v>
      </c>
      <c r="D153" s="3">
        <v>310865</v>
      </c>
      <c r="E153" s="3">
        <v>325379</v>
      </c>
      <c r="F153" s="3">
        <v>334482</v>
      </c>
      <c r="G153" s="3">
        <v>325428</v>
      </c>
      <c r="H153" s="3">
        <v>315156</v>
      </c>
      <c r="I153" s="3">
        <v>297047</v>
      </c>
      <c r="J153" s="3">
        <v>284878</v>
      </c>
      <c r="K153" s="3">
        <v>279219</v>
      </c>
      <c r="L153" s="3">
        <v>272293</v>
      </c>
      <c r="M153" s="3">
        <v>270323</v>
      </c>
      <c r="N153" s="3">
        <v>264441</v>
      </c>
      <c r="O153" s="3">
        <v>248628</v>
      </c>
      <c r="P153" s="3">
        <v>239146</v>
      </c>
      <c r="Q153" s="3">
        <v>228695</v>
      </c>
      <c r="R153" s="3">
        <v>215444</v>
      </c>
      <c r="S153" s="3">
        <v>210167</v>
      </c>
      <c r="T153" s="3">
        <v>201785</v>
      </c>
      <c r="U153" s="3">
        <v>193823</v>
      </c>
      <c r="V153" s="3">
        <v>187665</v>
      </c>
      <c r="W153" s="3">
        <v>186062</v>
      </c>
      <c r="X153" s="3">
        <v>181650</v>
      </c>
      <c r="Y153" s="3">
        <v>176010</v>
      </c>
      <c r="Z153" s="3">
        <v>173826</v>
      </c>
      <c r="AA153" s="3">
        <v>177825</v>
      </c>
      <c r="AB153" s="3">
        <v>183205</v>
      </c>
      <c r="AC153" s="3">
        <v>190334</v>
      </c>
      <c r="AD153" s="3">
        <v>200328</v>
      </c>
      <c r="AE153" s="3">
        <v>215045</v>
      </c>
      <c r="AF153" s="3">
        <v>219246</v>
      </c>
      <c r="AG153" s="3">
        <v>218817</v>
      </c>
      <c r="AH153" s="3">
        <v>207409</v>
      </c>
      <c r="AI153" s="3">
        <v>207828</v>
      </c>
      <c r="AJ153" s="3">
        <v>198363</v>
      </c>
      <c r="AK153" s="3">
        <v>202231</v>
      </c>
      <c r="AL153" s="3">
        <v>201183</v>
      </c>
      <c r="AM153" s="3">
        <v>205494</v>
      </c>
      <c r="AN153" s="3">
        <v>213958</v>
      </c>
      <c r="AO153" s="3">
        <v>205839</v>
      </c>
    </row>
    <row r="154" spans="1:41" x14ac:dyDescent="0.2">
      <c r="A154" s="125"/>
      <c r="B154" s="9">
        <v>43</v>
      </c>
      <c r="C154" s="3">
        <v>315135</v>
      </c>
      <c r="D154" s="3">
        <v>315736</v>
      </c>
      <c r="E154" s="3">
        <v>309918</v>
      </c>
      <c r="F154" s="3">
        <v>324424</v>
      </c>
      <c r="G154" s="3">
        <v>333516</v>
      </c>
      <c r="H154" s="3">
        <v>324787</v>
      </c>
      <c r="I154" s="3">
        <v>314656</v>
      </c>
      <c r="J154" s="3">
        <v>296411</v>
      </c>
      <c r="K154" s="3">
        <v>284194</v>
      </c>
      <c r="L154" s="3">
        <v>278529</v>
      </c>
      <c r="M154" s="3">
        <v>271624</v>
      </c>
      <c r="N154" s="3">
        <v>269635</v>
      </c>
      <c r="O154" s="3">
        <v>263802</v>
      </c>
      <c r="P154" s="3">
        <v>248052</v>
      </c>
      <c r="Q154" s="3">
        <v>238616</v>
      </c>
      <c r="R154" s="3">
        <v>228201</v>
      </c>
      <c r="S154" s="3">
        <v>215001</v>
      </c>
      <c r="T154" s="3">
        <v>209748</v>
      </c>
      <c r="U154" s="3">
        <v>201399</v>
      </c>
      <c r="V154" s="3">
        <v>193452</v>
      </c>
      <c r="W154" s="3">
        <v>187332</v>
      </c>
      <c r="X154" s="3">
        <v>185735</v>
      </c>
      <c r="Y154" s="3">
        <v>181337</v>
      </c>
      <c r="Z154" s="3">
        <v>175719</v>
      </c>
      <c r="AA154" s="3">
        <v>173556</v>
      </c>
      <c r="AB154" s="3">
        <v>177556</v>
      </c>
      <c r="AC154" s="3">
        <v>182910</v>
      </c>
      <c r="AD154" s="3">
        <v>190025</v>
      </c>
      <c r="AE154" s="3">
        <v>199979</v>
      </c>
      <c r="AF154" s="3">
        <v>214675</v>
      </c>
      <c r="AG154" s="3">
        <v>218859</v>
      </c>
      <c r="AH154" s="3">
        <v>218423</v>
      </c>
      <c r="AI154" s="3">
        <v>207063</v>
      </c>
      <c r="AJ154" s="3">
        <v>207488</v>
      </c>
      <c r="AK154" s="3">
        <v>198047</v>
      </c>
      <c r="AL154" s="3">
        <v>201921</v>
      </c>
      <c r="AM154" s="3">
        <v>200877</v>
      </c>
      <c r="AN154" s="3">
        <v>205171</v>
      </c>
      <c r="AO154" s="3">
        <v>213619</v>
      </c>
    </row>
    <row r="155" spans="1:41" x14ac:dyDescent="0.2">
      <c r="A155" s="125"/>
      <c r="B155" s="9">
        <v>44</v>
      </c>
      <c r="C155" s="3">
        <v>304757</v>
      </c>
      <c r="D155" s="3">
        <v>314059</v>
      </c>
      <c r="E155" s="3">
        <v>314697</v>
      </c>
      <c r="F155" s="3">
        <v>308925</v>
      </c>
      <c r="G155" s="3">
        <v>323396</v>
      </c>
      <c r="H155" s="3">
        <v>332742</v>
      </c>
      <c r="I155" s="3">
        <v>324167</v>
      </c>
      <c r="J155" s="3">
        <v>313877</v>
      </c>
      <c r="K155" s="3">
        <v>295612</v>
      </c>
      <c r="L155" s="3">
        <v>283396</v>
      </c>
      <c r="M155" s="3">
        <v>277750</v>
      </c>
      <c r="N155" s="3">
        <v>270863</v>
      </c>
      <c r="O155" s="3">
        <v>268894</v>
      </c>
      <c r="P155" s="3">
        <v>263087</v>
      </c>
      <c r="Q155" s="3">
        <v>247396</v>
      </c>
      <c r="R155" s="3">
        <v>237997</v>
      </c>
      <c r="S155" s="3">
        <v>227633</v>
      </c>
      <c r="T155" s="3">
        <v>214468</v>
      </c>
      <c r="U155" s="3">
        <v>209232</v>
      </c>
      <c r="V155" s="3">
        <v>200929</v>
      </c>
      <c r="W155" s="3">
        <v>193005</v>
      </c>
      <c r="X155" s="3">
        <v>186918</v>
      </c>
      <c r="Y155" s="3">
        <v>185327</v>
      </c>
      <c r="Z155" s="3">
        <v>180935</v>
      </c>
      <c r="AA155" s="3">
        <v>175336</v>
      </c>
      <c r="AB155" s="3">
        <v>173186</v>
      </c>
      <c r="AC155" s="3">
        <v>177193</v>
      </c>
      <c r="AD155" s="3">
        <v>182547</v>
      </c>
      <c r="AE155" s="3">
        <v>189656</v>
      </c>
      <c r="AF155" s="3">
        <v>199568</v>
      </c>
      <c r="AG155" s="3">
        <v>214234</v>
      </c>
      <c r="AH155" s="3">
        <v>218420</v>
      </c>
      <c r="AI155" s="3">
        <v>217988</v>
      </c>
      <c r="AJ155" s="3">
        <v>206658</v>
      </c>
      <c r="AK155" s="3">
        <v>207086</v>
      </c>
      <c r="AL155" s="3">
        <v>197685</v>
      </c>
      <c r="AM155" s="3">
        <v>201545</v>
      </c>
      <c r="AN155" s="3">
        <v>200523</v>
      </c>
      <c r="AO155" s="3">
        <v>204808</v>
      </c>
    </row>
    <row r="156" spans="1:41" x14ac:dyDescent="0.2">
      <c r="A156" s="125"/>
      <c r="B156" s="9">
        <v>45</v>
      </c>
      <c r="C156" s="3">
        <v>301851</v>
      </c>
      <c r="D156" s="3">
        <v>303599</v>
      </c>
      <c r="E156" s="3">
        <v>312912</v>
      </c>
      <c r="F156" s="3">
        <v>313570</v>
      </c>
      <c r="G156" s="3">
        <v>307838</v>
      </c>
      <c r="H156" s="3">
        <v>322478</v>
      </c>
      <c r="I156" s="3">
        <v>331863</v>
      </c>
      <c r="J156" s="3">
        <v>323212</v>
      </c>
      <c r="K156" s="3">
        <v>312917</v>
      </c>
      <c r="L156" s="3">
        <v>294695</v>
      </c>
      <c r="M156" s="3">
        <v>282517</v>
      </c>
      <c r="N156" s="3">
        <v>276888</v>
      </c>
      <c r="O156" s="3">
        <v>270050</v>
      </c>
      <c r="P156" s="3">
        <v>268112</v>
      </c>
      <c r="Q156" s="3">
        <v>262324</v>
      </c>
      <c r="R156" s="3">
        <v>246715</v>
      </c>
      <c r="S156" s="3">
        <v>237361</v>
      </c>
      <c r="T156" s="3">
        <v>227042</v>
      </c>
      <c r="U156" s="3">
        <v>213937</v>
      </c>
      <c r="V156" s="3">
        <v>208721</v>
      </c>
      <c r="W156" s="3">
        <v>200454</v>
      </c>
      <c r="X156" s="3">
        <v>192557</v>
      </c>
      <c r="Y156" s="3">
        <v>186489</v>
      </c>
      <c r="Z156" s="3">
        <v>184911</v>
      </c>
      <c r="AA156" s="3">
        <v>180534</v>
      </c>
      <c r="AB156" s="3">
        <v>174946</v>
      </c>
      <c r="AC156" s="3">
        <v>172807</v>
      </c>
      <c r="AD156" s="3">
        <v>176812</v>
      </c>
      <c r="AE156" s="3">
        <v>182168</v>
      </c>
      <c r="AF156" s="3">
        <v>189249</v>
      </c>
      <c r="AG156" s="3">
        <v>199160</v>
      </c>
      <c r="AH156" s="3">
        <v>213785</v>
      </c>
      <c r="AI156" s="3">
        <v>217960</v>
      </c>
      <c r="AJ156" s="3">
        <v>217539</v>
      </c>
      <c r="AK156" s="3">
        <v>206253</v>
      </c>
      <c r="AL156" s="3">
        <v>206682</v>
      </c>
      <c r="AM156" s="3">
        <v>197303</v>
      </c>
      <c r="AN156" s="3">
        <v>201154</v>
      </c>
      <c r="AO156" s="3">
        <v>200145</v>
      </c>
    </row>
    <row r="157" spans="1:41" x14ac:dyDescent="0.2">
      <c r="A157" s="125"/>
      <c r="B157" s="9">
        <v>46</v>
      </c>
      <c r="C157" s="3">
        <v>301051</v>
      </c>
      <c r="D157" s="3">
        <v>300603</v>
      </c>
      <c r="E157" s="3">
        <v>302378</v>
      </c>
      <c r="F157" s="3">
        <v>311688</v>
      </c>
      <c r="G157" s="3">
        <v>312358</v>
      </c>
      <c r="H157" s="3">
        <v>306829</v>
      </c>
      <c r="I157" s="3">
        <v>321490</v>
      </c>
      <c r="J157" s="3">
        <v>330745</v>
      </c>
      <c r="K157" s="3">
        <v>322066</v>
      </c>
      <c r="L157" s="3">
        <v>311825</v>
      </c>
      <c r="M157" s="3">
        <v>293669</v>
      </c>
      <c r="N157" s="3">
        <v>281548</v>
      </c>
      <c r="O157" s="3">
        <v>275951</v>
      </c>
      <c r="P157" s="3">
        <v>269151</v>
      </c>
      <c r="Q157" s="3">
        <v>267238</v>
      </c>
      <c r="R157" s="3">
        <v>261488</v>
      </c>
      <c r="S157" s="3">
        <v>245941</v>
      </c>
      <c r="T157" s="3">
        <v>236627</v>
      </c>
      <c r="U157" s="3">
        <v>226339</v>
      </c>
      <c r="V157" s="3">
        <v>213304</v>
      </c>
      <c r="W157" s="3">
        <v>208114</v>
      </c>
      <c r="X157" s="3">
        <v>199883</v>
      </c>
      <c r="Y157" s="3">
        <v>192020</v>
      </c>
      <c r="Z157" s="3">
        <v>185990</v>
      </c>
      <c r="AA157" s="3">
        <v>184417</v>
      </c>
      <c r="AB157" s="3">
        <v>180065</v>
      </c>
      <c r="AC157" s="3">
        <v>174510</v>
      </c>
      <c r="AD157" s="3">
        <v>172377</v>
      </c>
      <c r="AE157" s="3">
        <v>176380</v>
      </c>
      <c r="AF157" s="3">
        <v>181722</v>
      </c>
      <c r="AG157" s="3">
        <v>188784</v>
      </c>
      <c r="AH157" s="3">
        <v>198657</v>
      </c>
      <c r="AI157" s="3">
        <v>213236</v>
      </c>
      <c r="AJ157" s="3">
        <v>217406</v>
      </c>
      <c r="AK157" s="3">
        <v>216991</v>
      </c>
      <c r="AL157" s="3">
        <v>205748</v>
      </c>
      <c r="AM157" s="3">
        <v>206187</v>
      </c>
      <c r="AN157" s="3">
        <v>196836</v>
      </c>
      <c r="AO157" s="3">
        <v>200682</v>
      </c>
    </row>
    <row r="158" spans="1:41" x14ac:dyDescent="0.2">
      <c r="A158" s="125"/>
      <c r="B158" s="9">
        <v>47</v>
      </c>
      <c r="C158" s="3">
        <v>289843</v>
      </c>
      <c r="D158" s="3">
        <v>299712</v>
      </c>
      <c r="E158" s="3">
        <v>299301</v>
      </c>
      <c r="F158" s="3">
        <v>301097</v>
      </c>
      <c r="G158" s="3">
        <v>310378</v>
      </c>
      <c r="H158" s="3">
        <v>311250</v>
      </c>
      <c r="I158" s="3">
        <v>305837</v>
      </c>
      <c r="J158" s="3">
        <v>320315</v>
      </c>
      <c r="K158" s="3">
        <v>329488</v>
      </c>
      <c r="L158" s="3">
        <v>320828</v>
      </c>
      <c r="M158" s="3">
        <v>310630</v>
      </c>
      <c r="N158" s="3">
        <v>292584</v>
      </c>
      <c r="O158" s="3">
        <v>280525</v>
      </c>
      <c r="P158" s="3">
        <v>274943</v>
      </c>
      <c r="Q158" s="3">
        <v>268177</v>
      </c>
      <c r="R158" s="3">
        <v>266276</v>
      </c>
      <c r="S158" s="3">
        <v>260555</v>
      </c>
      <c r="T158" s="3">
        <v>245076</v>
      </c>
      <c r="U158" s="3">
        <v>235820</v>
      </c>
      <c r="V158" s="3">
        <v>225575</v>
      </c>
      <c r="W158" s="3">
        <v>212609</v>
      </c>
      <c r="X158" s="3">
        <v>207451</v>
      </c>
      <c r="Y158" s="3">
        <v>199260</v>
      </c>
      <c r="Z158" s="3">
        <v>191433</v>
      </c>
      <c r="AA158" s="3">
        <v>185438</v>
      </c>
      <c r="AB158" s="3">
        <v>183871</v>
      </c>
      <c r="AC158" s="3">
        <v>179540</v>
      </c>
      <c r="AD158" s="3">
        <v>174024</v>
      </c>
      <c r="AE158" s="3">
        <v>171899</v>
      </c>
      <c r="AF158" s="3">
        <v>175899</v>
      </c>
      <c r="AG158" s="3">
        <v>181223</v>
      </c>
      <c r="AH158" s="3">
        <v>188262</v>
      </c>
      <c r="AI158" s="3">
        <v>198101</v>
      </c>
      <c r="AJ158" s="3">
        <v>212639</v>
      </c>
      <c r="AK158" s="3">
        <v>216791</v>
      </c>
      <c r="AL158" s="3">
        <v>216387</v>
      </c>
      <c r="AM158" s="3">
        <v>205190</v>
      </c>
      <c r="AN158" s="3">
        <v>205637</v>
      </c>
      <c r="AO158" s="3">
        <v>196327</v>
      </c>
    </row>
    <row r="159" spans="1:41" x14ac:dyDescent="0.2">
      <c r="A159" s="125"/>
      <c r="B159" s="9">
        <v>48</v>
      </c>
      <c r="C159" s="3">
        <v>278545</v>
      </c>
      <c r="D159" s="3">
        <v>288380</v>
      </c>
      <c r="E159" s="3">
        <v>298241</v>
      </c>
      <c r="F159" s="3">
        <v>297863</v>
      </c>
      <c r="G159" s="3">
        <v>299680</v>
      </c>
      <c r="H159" s="3">
        <v>309088</v>
      </c>
      <c r="I159" s="3">
        <v>310046</v>
      </c>
      <c r="J159" s="3">
        <v>304536</v>
      </c>
      <c r="K159" s="3">
        <v>318914</v>
      </c>
      <c r="L159" s="3">
        <v>328029</v>
      </c>
      <c r="M159" s="3">
        <v>319413</v>
      </c>
      <c r="N159" s="3">
        <v>309270</v>
      </c>
      <c r="O159" s="3">
        <v>291336</v>
      </c>
      <c r="P159" s="3">
        <v>279354</v>
      </c>
      <c r="Q159" s="3">
        <v>273806</v>
      </c>
      <c r="R159" s="3">
        <v>267099</v>
      </c>
      <c r="S159" s="3">
        <v>265222</v>
      </c>
      <c r="T159" s="3">
        <v>259553</v>
      </c>
      <c r="U159" s="3">
        <v>244148</v>
      </c>
      <c r="V159" s="3">
        <v>234945</v>
      </c>
      <c r="W159" s="3">
        <v>224737</v>
      </c>
      <c r="X159" s="3">
        <v>211872</v>
      </c>
      <c r="Y159" s="3">
        <v>206736</v>
      </c>
      <c r="Z159" s="3">
        <v>198587</v>
      </c>
      <c r="AA159" s="3">
        <v>190802</v>
      </c>
      <c r="AB159" s="3">
        <v>184834</v>
      </c>
      <c r="AC159" s="3">
        <v>183272</v>
      </c>
      <c r="AD159" s="3">
        <v>178990</v>
      </c>
      <c r="AE159" s="3">
        <v>173493</v>
      </c>
      <c r="AF159" s="3">
        <v>171383</v>
      </c>
      <c r="AG159" s="3">
        <v>175382</v>
      </c>
      <c r="AH159" s="3">
        <v>180681</v>
      </c>
      <c r="AI159" s="3">
        <v>187703</v>
      </c>
      <c r="AJ159" s="3">
        <v>197511</v>
      </c>
      <c r="AK159" s="3">
        <v>211997</v>
      </c>
      <c r="AL159" s="3">
        <v>216133</v>
      </c>
      <c r="AM159" s="3">
        <v>215743</v>
      </c>
      <c r="AN159" s="3">
        <v>204602</v>
      </c>
      <c r="AO159" s="3">
        <v>205065</v>
      </c>
    </row>
    <row r="160" spans="1:41" x14ac:dyDescent="0.2">
      <c r="A160" s="125"/>
      <c r="B160" s="9">
        <v>49</v>
      </c>
      <c r="C160" s="3">
        <v>266003</v>
      </c>
      <c r="D160" s="3">
        <v>276998</v>
      </c>
      <c r="E160" s="3">
        <v>286795</v>
      </c>
      <c r="F160" s="3">
        <v>296637</v>
      </c>
      <c r="G160" s="3">
        <v>296285</v>
      </c>
      <c r="H160" s="3">
        <v>298285</v>
      </c>
      <c r="I160" s="3">
        <v>307741</v>
      </c>
      <c r="J160" s="3">
        <v>308568</v>
      </c>
      <c r="K160" s="3">
        <v>303041</v>
      </c>
      <c r="L160" s="3">
        <v>317345</v>
      </c>
      <c r="M160" s="3">
        <v>326419</v>
      </c>
      <c r="N160" s="3">
        <v>317842</v>
      </c>
      <c r="O160" s="3">
        <v>307785</v>
      </c>
      <c r="P160" s="3">
        <v>289965</v>
      </c>
      <c r="Q160" s="3">
        <v>278047</v>
      </c>
      <c r="R160" s="3">
        <v>272557</v>
      </c>
      <c r="S160" s="3">
        <v>265882</v>
      </c>
      <c r="T160" s="3">
        <v>264041</v>
      </c>
      <c r="U160" s="3">
        <v>258412</v>
      </c>
      <c r="V160" s="3">
        <v>243083</v>
      </c>
      <c r="W160" s="3">
        <v>233929</v>
      </c>
      <c r="X160" s="3">
        <v>223757</v>
      </c>
      <c r="Y160" s="3">
        <v>210960</v>
      </c>
      <c r="Z160" s="3">
        <v>205871</v>
      </c>
      <c r="AA160" s="3">
        <v>197782</v>
      </c>
      <c r="AB160" s="3">
        <v>190041</v>
      </c>
      <c r="AC160" s="3">
        <v>184113</v>
      </c>
      <c r="AD160" s="3">
        <v>182566</v>
      </c>
      <c r="AE160" s="3">
        <v>178307</v>
      </c>
      <c r="AF160" s="3">
        <v>172854</v>
      </c>
      <c r="AG160" s="3">
        <v>170757</v>
      </c>
      <c r="AH160" s="3">
        <v>174735</v>
      </c>
      <c r="AI160" s="3">
        <v>180010</v>
      </c>
      <c r="AJ160" s="3">
        <v>187020</v>
      </c>
      <c r="AK160" s="3">
        <v>196784</v>
      </c>
      <c r="AL160" s="3">
        <v>211221</v>
      </c>
      <c r="AM160" s="3">
        <v>215337</v>
      </c>
      <c r="AN160" s="3">
        <v>214967</v>
      </c>
      <c r="AO160" s="3">
        <v>203878</v>
      </c>
    </row>
    <row r="161" spans="1:41" x14ac:dyDescent="0.2">
      <c r="A161" s="125"/>
      <c r="B161" s="9">
        <v>50</v>
      </c>
      <c r="C161" s="3">
        <v>255093</v>
      </c>
      <c r="D161" s="3">
        <v>264391</v>
      </c>
      <c r="E161" s="3">
        <v>275366</v>
      </c>
      <c r="F161" s="3">
        <v>285129</v>
      </c>
      <c r="G161" s="3">
        <v>294927</v>
      </c>
      <c r="H161" s="3">
        <v>294692</v>
      </c>
      <c r="I161" s="3">
        <v>296772</v>
      </c>
      <c r="J161" s="3">
        <v>306105</v>
      </c>
      <c r="K161" s="3">
        <v>306915</v>
      </c>
      <c r="L161" s="3">
        <v>301412</v>
      </c>
      <c r="M161" s="3">
        <v>315639</v>
      </c>
      <c r="N161" s="3">
        <v>324694</v>
      </c>
      <c r="O161" s="3">
        <v>316181</v>
      </c>
      <c r="P161" s="3">
        <v>306179</v>
      </c>
      <c r="Q161" s="3">
        <v>288477</v>
      </c>
      <c r="R161" s="3">
        <v>276679</v>
      </c>
      <c r="S161" s="3">
        <v>271209</v>
      </c>
      <c r="T161" s="3">
        <v>264592</v>
      </c>
      <c r="U161" s="3">
        <v>262777</v>
      </c>
      <c r="V161" s="3">
        <v>257195</v>
      </c>
      <c r="W161" s="3">
        <v>241968</v>
      </c>
      <c r="X161" s="3">
        <v>232869</v>
      </c>
      <c r="Y161" s="3">
        <v>222751</v>
      </c>
      <c r="Z161" s="3">
        <v>210019</v>
      </c>
      <c r="AA161" s="3">
        <v>204962</v>
      </c>
      <c r="AB161" s="3">
        <v>196935</v>
      </c>
      <c r="AC161" s="3">
        <v>189231</v>
      </c>
      <c r="AD161" s="3">
        <v>183353</v>
      </c>
      <c r="AE161" s="3">
        <v>181824</v>
      </c>
      <c r="AF161" s="3">
        <v>177588</v>
      </c>
      <c r="AG161" s="3">
        <v>172163</v>
      </c>
      <c r="AH161" s="3">
        <v>170089</v>
      </c>
      <c r="AI161" s="3">
        <v>174059</v>
      </c>
      <c r="AJ161" s="3">
        <v>179314</v>
      </c>
      <c r="AK161" s="3">
        <v>186302</v>
      </c>
      <c r="AL161" s="3">
        <v>196032</v>
      </c>
      <c r="AM161" s="3">
        <v>210421</v>
      </c>
      <c r="AN161" s="3">
        <v>214518</v>
      </c>
      <c r="AO161" s="3">
        <v>214149</v>
      </c>
    </row>
    <row r="162" spans="1:41" x14ac:dyDescent="0.2">
      <c r="A162" s="125"/>
      <c r="B162" s="9">
        <v>51</v>
      </c>
      <c r="C162" s="3">
        <v>242612</v>
      </c>
      <c r="D162" s="3">
        <v>253395</v>
      </c>
      <c r="E162" s="3">
        <v>262688</v>
      </c>
      <c r="F162" s="3">
        <v>273613</v>
      </c>
      <c r="G162" s="3">
        <v>283317</v>
      </c>
      <c r="H162" s="3">
        <v>293183</v>
      </c>
      <c r="I162" s="3">
        <v>293024</v>
      </c>
      <c r="J162" s="3">
        <v>295023</v>
      </c>
      <c r="K162" s="3">
        <v>304308</v>
      </c>
      <c r="L162" s="3">
        <v>305125</v>
      </c>
      <c r="M162" s="3">
        <v>299634</v>
      </c>
      <c r="N162" s="3">
        <v>313798</v>
      </c>
      <c r="O162" s="3">
        <v>322823</v>
      </c>
      <c r="P162" s="3">
        <v>314378</v>
      </c>
      <c r="Q162" s="3">
        <v>304450</v>
      </c>
      <c r="R162" s="3">
        <v>286875</v>
      </c>
      <c r="S162" s="3">
        <v>275171</v>
      </c>
      <c r="T162" s="3">
        <v>269736</v>
      </c>
      <c r="U162" s="3">
        <v>263186</v>
      </c>
      <c r="V162" s="3">
        <v>261398</v>
      </c>
      <c r="W162" s="3">
        <v>255856</v>
      </c>
      <c r="X162" s="3">
        <v>240748</v>
      </c>
      <c r="Y162" s="3">
        <v>231744</v>
      </c>
      <c r="Z162" s="3">
        <v>221688</v>
      </c>
      <c r="AA162" s="3">
        <v>209038</v>
      </c>
      <c r="AB162" s="3">
        <v>203988</v>
      </c>
      <c r="AC162" s="3">
        <v>196020</v>
      </c>
      <c r="AD162" s="3">
        <v>188359</v>
      </c>
      <c r="AE162" s="3">
        <v>182504</v>
      </c>
      <c r="AF162" s="3">
        <v>181008</v>
      </c>
      <c r="AG162" s="3">
        <v>176794</v>
      </c>
      <c r="AH162" s="3">
        <v>171408</v>
      </c>
      <c r="AI162" s="3">
        <v>169342</v>
      </c>
      <c r="AJ162" s="3">
        <v>173309</v>
      </c>
      <c r="AK162" s="3">
        <v>178536</v>
      </c>
      <c r="AL162" s="3">
        <v>185501</v>
      </c>
      <c r="AM162" s="3">
        <v>195198</v>
      </c>
      <c r="AN162" s="3">
        <v>209539</v>
      </c>
      <c r="AO162" s="3">
        <v>213648</v>
      </c>
    </row>
    <row r="163" spans="1:41" x14ac:dyDescent="0.2">
      <c r="A163" s="125"/>
      <c r="B163" s="9">
        <v>52</v>
      </c>
      <c r="C163" s="3">
        <v>234516</v>
      </c>
      <c r="D163" s="3">
        <v>240864</v>
      </c>
      <c r="E163" s="3">
        <v>251591</v>
      </c>
      <c r="F163" s="3">
        <v>260855</v>
      </c>
      <c r="G163" s="3">
        <v>271730</v>
      </c>
      <c r="H163" s="3">
        <v>281496</v>
      </c>
      <c r="I163" s="3">
        <v>291348</v>
      </c>
      <c r="J163" s="3">
        <v>291133</v>
      </c>
      <c r="K163" s="3">
        <v>293096</v>
      </c>
      <c r="L163" s="3">
        <v>302312</v>
      </c>
      <c r="M163" s="3">
        <v>303145</v>
      </c>
      <c r="N163" s="3">
        <v>297709</v>
      </c>
      <c r="O163" s="3">
        <v>311808</v>
      </c>
      <c r="P163" s="3">
        <v>320793</v>
      </c>
      <c r="Q163" s="3">
        <v>312421</v>
      </c>
      <c r="R163" s="3">
        <v>302599</v>
      </c>
      <c r="S163" s="3">
        <v>285151</v>
      </c>
      <c r="T163" s="3">
        <v>273524</v>
      </c>
      <c r="U163" s="3">
        <v>268131</v>
      </c>
      <c r="V163" s="3">
        <v>261621</v>
      </c>
      <c r="W163" s="3">
        <v>259866</v>
      </c>
      <c r="X163" s="3">
        <v>254391</v>
      </c>
      <c r="Y163" s="3">
        <v>239364</v>
      </c>
      <c r="Z163" s="3">
        <v>230433</v>
      </c>
      <c r="AA163" s="3">
        <v>220457</v>
      </c>
      <c r="AB163" s="3">
        <v>207910</v>
      </c>
      <c r="AC163" s="3">
        <v>202896</v>
      </c>
      <c r="AD163" s="3">
        <v>195002</v>
      </c>
      <c r="AE163" s="3">
        <v>187387</v>
      </c>
      <c r="AF163" s="3">
        <v>181572</v>
      </c>
      <c r="AG163" s="3">
        <v>180094</v>
      </c>
      <c r="AH163" s="3">
        <v>175915</v>
      </c>
      <c r="AI163" s="3">
        <v>170572</v>
      </c>
      <c r="AJ163" s="3">
        <v>168516</v>
      </c>
      <c r="AK163" s="3">
        <v>172477</v>
      </c>
      <c r="AL163" s="3">
        <v>177673</v>
      </c>
      <c r="AM163" s="3">
        <v>184602</v>
      </c>
      <c r="AN163" s="3">
        <v>194254</v>
      </c>
      <c r="AO163" s="3">
        <v>208532</v>
      </c>
    </row>
    <row r="164" spans="1:41" x14ac:dyDescent="0.2">
      <c r="A164" s="125"/>
      <c r="B164" s="9">
        <v>53</v>
      </c>
      <c r="C164" s="3">
        <v>223652</v>
      </c>
      <c r="D164" s="3">
        <v>232667</v>
      </c>
      <c r="E164" s="3">
        <v>238991</v>
      </c>
      <c r="F164" s="3">
        <v>249679</v>
      </c>
      <c r="G164" s="3">
        <v>258886</v>
      </c>
      <c r="H164" s="3">
        <v>269813</v>
      </c>
      <c r="I164" s="3">
        <v>279575</v>
      </c>
      <c r="J164" s="3">
        <v>289290</v>
      </c>
      <c r="K164" s="3">
        <v>289057</v>
      </c>
      <c r="L164" s="3">
        <v>291025</v>
      </c>
      <c r="M164" s="3">
        <v>300172</v>
      </c>
      <c r="N164" s="3">
        <v>301013</v>
      </c>
      <c r="O164" s="3">
        <v>295649</v>
      </c>
      <c r="P164" s="3">
        <v>309669</v>
      </c>
      <c r="Q164" s="3">
        <v>318611</v>
      </c>
      <c r="R164" s="3">
        <v>310313</v>
      </c>
      <c r="S164" s="3">
        <v>300600</v>
      </c>
      <c r="T164" s="3">
        <v>283302</v>
      </c>
      <c r="U164" s="3">
        <v>271756</v>
      </c>
      <c r="V164" s="3">
        <v>266432</v>
      </c>
      <c r="W164" s="3">
        <v>259982</v>
      </c>
      <c r="X164" s="3">
        <v>258254</v>
      </c>
      <c r="Y164" s="3">
        <v>252839</v>
      </c>
      <c r="Z164" s="3">
        <v>237927</v>
      </c>
      <c r="AA164" s="3">
        <v>229061</v>
      </c>
      <c r="AB164" s="3">
        <v>219168</v>
      </c>
      <c r="AC164" s="3">
        <v>206712</v>
      </c>
      <c r="AD164" s="3">
        <v>201741</v>
      </c>
      <c r="AE164" s="3">
        <v>193917</v>
      </c>
      <c r="AF164" s="3">
        <v>186366</v>
      </c>
      <c r="AG164" s="3">
        <v>180589</v>
      </c>
      <c r="AH164" s="3">
        <v>179123</v>
      </c>
      <c r="AI164" s="3">
        <v>174986</v>
      </c>
      <c r="AJ164" s="3">
        <v>169694</v>
      </c>
      <c r="AK164" s="3">
        <v>167642</v>
      </c>
      <c r="AL164" s="3">
        <v>171578</v>
      </c>
      <c r="AM164" s="3">
        <v>176762</v>
      </c>
      <c r="AN164" s="3">
        <v>183674</v>
      </c>
      <c r="AO164" s="3">
        <v>193279</v>
      </c>
    </row>
    <row r="165" spans="1:41" x14ac:dyDescent="0.2">
      <c r="A165" s="125"/>
      <c r="B165" s="9">
        <v>54</v>
      </c>
      <c r="C165" s="3">
        <v>218365</v>
      </c>
      <c r="D165" s="3">
        <v>221691</v>
      </c>
      <c r="E165" s="3">
        <v>230666</v>
      </c>
      <c r="F165" s="3">
        <v>236975</v>
      </c>
      <c r="G165" s="3">
        <v>247611</v>
      </c>
      <c r="H165" s="3">
        <v>256847</v>
      </c>
      <c r="I165" s="3">
        <v>267770</v>
      </c>
      <c r="J165" s="3">
        <v>277388</v>
      </c>
      <c r="K165" s="3">
        <v>287034</v>
      </c>
      <c r="L165" s="3">
        <v>286805</v>
      </c>
      <c r="M165" s="3">
        <v>288775</v>
      </c>
      <c r="N165" s="3">
        <v>297873</v>
      </c>
      <c r="O165" s="3">
        <v>298725</v>
      </c>
      <c r="P165" s="3">
        <v>293434</v>
      </c>
      <c r="Q165" s="3">
        <v>307359</v>
      </c>
      <c r="R165" s="3">
        <v>316263</v>
      </c>
      <c r="S165" s="3">
        <v>308034</v>
      </c>
      <c r="T165" s="3">
        <v>298427</v>
      </c>
      <c r="U165" s="3">
        <v>281304</v>
      </c>
      <c r="V165" s="3">
        <v>269841</v>
      </c>
      <c r="W165" s="3">
        <v>264556</v>
      </c>
      <c r="X165" s="3">
        <v>258188</v>
      </c>
      <c r="Y165" s="3">
        <v>256476</v>
      </c>
      <c r="Z165" s="3">
        <v>251110</v>
      </c>
      <c r="AA165" s="3">
        <v>236341</v>
      </c>
      <c r="AB165" s="3">
        <v>227534</v>
      </c>
      <c r="AC165" s="3">
        <v>217739</v>
      </c>
      <c r="AD165" s="3">
        <v>205380</v>
      </c>
      <c r="AE165" s="3">
        <v>200461</v>
      </c>
      <c r="AF165" s="3">
        <v>192684</v>
      </c>
      <c r="AG165" s="3">
        <v>185223</v>
      </c>
      <c r="AH165" s="3">
        <v>179476</v>
      </c>
      <c r="AI165" s="3">
        <v>178049</v>
      </c>
      <c r="AJ165" s="3">
        <v>173940</v>
      </c>
      <c r="AK165" s="3">
        <v>168688</v>
      </c>
      <c r="AL165" s="3">
        <v>166664</v>
      </c>
      <c r="AM165" s="3">
        <v>170579</v>
      </c>
      <c r="AN165" s="3">
        <v>175743</v>
      </c>
      <c r="AO165" s="3">
        <v>182622</v>
      </c>
    </row>
    <row r="166" spans="1:41" x14ac:dyDescent="0.2">
      <c r="A166" s="125"/>
      <c r="B166" s="9">
        <v>55</v>
      </c>
      <c r="C166" s="3">
        <v>214748</v>
      </c>
      <c r="D166" s="3">
        <v>216228</v>
      </c>
      <c r="E166" s="3">
        <v>219563</v>
      </c>
      <c r="F166" s="3">
        <v>228481</v>
      </c>
      <c r="G166" s="3">
        <v>234757</v>
      </c>
      <c r="H166" s="3">
        <v>245400</v>
      </c>
      <c r="I166" s="3">
        <v>254614</v>
      </c>
      <c r="J166" s="3">
        <v>265413</v>
      </c>
      <c r="K166" s="3">
        <v>274965</v>
      </c>
      <c r="L166" s="3">
        <v>284525</v>
      </c>
      <c r="M166" s="3">
        <v>284303</v>
      </c>
      <c r="N166" s="3">
        <v>286289</v>
      </c>
      <c r="O166" s="3">
        <v>295356</v>
      </c>
      <c r="P166" s="3">
        <v>296224</v>
      </c>
      <c r="Q166" s="3">
        <v>290995</v>
      </c>
      <c r="R166" s="3">
        <v>304860</v>
      </c>
      <c r="S166" s="3">
        <v>313701</v>
      </c>
      <c r="T166" s="3">
        <v>305554</v>
      </c>
      <c r="U166" s="3">
        <v>296035</v>
      </c>
      <c r="V166" s="3">
        <v>279063</v>
      </c>
      <c r="W166" s="3">
        <v>267710</v>
      </c>
      <c r="X166" s="3">
        <v>262508</v>
      </c>
      <c r="Y166" s="3">
        <v>256201</v>
      </c>
      <c r="Z166" s="3">
        <v>254530</v>
      </c>
      <c r="AA166" s="3">
        <v>249202</v>
      </c>
      <c r="AB166" s="3">
        <v>234590</v>
      </c>
      <c r="AC166" s="3">
        <v>225867</v>
      </c>
      <c r="AD166" s="3">
        <v>216184</v>
      </c>
      <c r="AE166" s="3">
        <v>203925</v>
      </c>
      <c r="AF166" s="3">
        <v>199066</v>
      </c>
      <c r="AG166" s="3">
        <v>191342</v>
      </c>
      <c r="AH166" s="3">
        <v>183952</v>
      </c>
      <c r="AI166" s="3">
        <v>178251</v>
      </c>
      <c r="AJ166" s="3">
        <v>176856</v>
      </c>
      <c r="AK166" s="3">
        <v>172779</v>
      </c>
      <c r="AL166" s="3">
        <v>167583</v>
      </c>
      <c r="AM166" s="3">
        <v>165575</v>
      </c>
      <c r="AN166" s="3">
        <v>169477</v>
      </c>
      <c r="AO166" s="3">
        <v>174625</v>
      </c>
    </row>
    <row r="167" spans="1:41" x14ac:dyDescent="0.2">
      <c r="A167" s="125"/>
      <c r="B167" s="9">
        <v>56</v>
      </c>
      <c r="C167" s="3">
        <v>213465</v>
      </c>
      <c r="D167" s="3">
        <v>212448</v>
      </c>
      <c r="E167" s="3">
        <v>213937</v>
      </c>
      <c r="F167" s="3">
        <v>217291</v>
      </c>
      <c r="G167" s="3">
        <v>226140</v>
      </c>
      <c r="H167" s="3">
        <v>232435</v>
      </c>
      <c r="I167" s="3">
        <v>243040</v>
      </c>
      <c r="J167" s="3">
        <v>252137</v>
      </c>
      <c r="K167" s="3">
        <v>262834</v>
      </c>
      <c r="L167" s="3">
        <v>272299</v>
      </c>
      <c r="M167" s="3">
        <v>281790</v>
      </c>
      <c r="N167" s="3">
        <v>281599</v>
      </c>
      <c r="O167" s="3">
        <v>283595</v>
      </c>
      <c r="P167" s="3">
        <v>292602</v>
      </c>
      <c r="Q167" s="3">
        <v>293480</v>
      </c>
      <c r="R167" s="3">
        <v>288346</v>
      </c>
      <c r="S167" s="3">
        <v>302120</v>
      </c>
      <c r="T167" s="3">
        <v>310899</v>
      </c>
      <c r="U167" s="3">
        <v>302850</v>
      </c>
      <c r="V167" s="3">
        <v>293452</v>
      </c>
      <c r="W167" s="3">
        <v>276634</v>
      </c>
      <c r="X167" s="3">
        <v>265441</v>
      </c>
      <c r="Y167" s="3">
        <v>260307</v>
      </c>
      <c r="Z167" s="3">
        <v>254077</v>
      </c>
      <c r="AA167" s="3">
        <v>252450</v>
      </c>
      <c r="AB167" s="3">
        <v>247179</v>
      </c>
      <c r="AC167" s="3">
        <v>232702</v>
      </c>
      <c r="AD167" s="3">
        <v>224094</v>
      </c>
      <c r="AE167" s="3">
        <v>214510</v>
      </c>
      <c r="AF167" s="3">
        <v>202353</v>
      </c>
      <c r="AG167" s="3">
        <v>197544</v>
      </c>
      <c r="AH167" s="3">
        <v>189881</v>
      </c>
      <c r="AI167" s="3">
        <v>182552</v>
      </c>
      <c r="AJ167" s="3">
        <v>176908</v>
      </c>
      <c r="AK167" s="3">
        <v>175538</v>
      </c>
      <c r="AL167" s="3">
        <v>171499</v>
      </c>
      <c r="AM167" s="3">
        <v>166353</v>
      </c>
      <c r="AN167" s="3">
        <v>164387</v>
      </c>
      <c r="AO167" s="3">
        <v>168272</v>
      </c>
    </row>
    <row r="168" spans="1:41" x14ac:dyDescent="0.2">
      <c r="A168" s="125"/>
      <c r="B168" s="9">
        <v>57</v>
      </c>
      <c r="C168" s="3">
        <v>214065</v>
      </c>
      <c r="D168" s="3">
        <v>210983</v>
      </c>
      <c r="E168" s="3">
        <v>210030</v>
      </c>
      <c r="F168" s="3">
        <v>211541</v>
      </c>
      <c r="G168" s="3">
        <v>214878</v>
      </c>
      <c r="H168" s="3">
        <v>223718</v>
      </c>
      <c r="I168" s="3">
        <v>229992</v>
      </c>
      <c r="J168" s="3">
        <v>240464</v>
      </c>
      <c r="K168" s="3">
        <v>249462</v>
      </c>
      <c r="L168" s="3">
        <v>260085</v>
      </c>
      <c r="M168" s="3">
        <v>269455</v>
      </c>
      <c r="N168" s="3">
        <v>278869</v>
      </c>
      <c r="O168" s="3">
        <v>278727</v>
      </c>
      <c r="P168" s="3">
        <v>280741</v>
      </c>
      <c r="Q168" s="3">
        <v>289663</v>
      </c>
      <c r="R168" s="3">
        <v>290581</v>
      </c>
      <c r="S168" s="3">
        <v>285526</v>
      </c>
      <c r="T168" s="3">
        <v>299187</v>
      </c>
      <c r="U168" s="3">
        <v>307906</v>
      </c>
      <c r="V168" s="3">
        <v>299960</v>
      </c>
      <c r="W168" s="3">
        <v>290692</v>
      </c>
      <c r="X168" s="3">
        <v>274075</v>
      </c>
      <c r="Y168" s="3">
        <v>263015</v>
      </c>
      <c r="Z168" s="3">
        <v>257947</v>
      </c>
      <c r="AA168" s="3">
        <v>251791</v>
      </c>
      <c r="AB168" s="3">
        <v>250194</v>
      </c>
      <c r="AC168" s="3">
        <v>244998</v>
      </c>
      <c r="AD168" s="3">
        <v>230686</v>
      </c>
      <c r="AE168" s="3">
        <v>222166</v>
      </c>
      <c r="AF168" s="3">
        <v>212684</v>
      </c>
      <c r="AG168" s="3">
        <v>200634</v>
      </c>
      <c r="AH168" s="3">
        <v>195891</v>
      </c>
      <c r="AI168" s="3">
        <v>188307</v>
      </c>
      <c r="AJ168" s="3">
        <v>181064</v>
      </c>
      <c r="AK168" s="3">
        <v>175486</v>
      </c>
      <c r="AL168" s="3">
        <v>174162</v>
      </c>
      <c r="AM168" s="3">
        <v>170166</v>
      </c>
      <c r="AN168" s="3">
        <v>165077</v>
      </c>
      <c r="AO168" s="3">
        <v>163162</v>
      </c>
    </row>
    <row r="169" spans="1:41" x14ac:dyDescent="0.2">
      <c r="A169" s="125"/>
      <c r="B169" s="9">
        <v>58</v>
      </c>
      <c r="C169" s="3">
        <v>216700</v>
      </c>
      <c r="D169" s="3">
        <v>211287</v>
      </c>
      <c r="E169" s="3">
        <v>208298</v>
      </c>
      <c r="F169" s="3">
        <v>207393</v>
      </c>
      <c r="G169" s="3">
        <v>208923</v>
      </c>
      <c r="H169" s="3">
        <v>212313</v>
      </c>
      <c r="I169" s="3">
        <v>221132</v>
      </c>
      <c r="J169" s="3">
        <v>227283</v>
      </c>
      <c r="K169" s="3">
        <v>237671</v>
      </c>
      <c r="L169" s="3">
        <v>246575</v>
      </c>
      <c r="M169" s="3">
        <v>257085</v>
      </c>
      <c r="N169" s="3">
        <v>266385</v>
      </c>
      <c r="O169" s="3">
        <v>275736</v>
      </c>
      <c r="P169" s="3">
        <v>275631</v>
      </c>
      <c r="Q169" s="3">
        <v>277644</v>
      </c>
      <c r="R169" s="3">
        <v>286514</v>
      </c>
      <c r="S169" s="3">
        <v>287454</v>
      </c>
      <c r="T169" s="3">
        <v>282486</v>
      </c>
      <c r="U169" s="3">
        <v>296017</v>
      </c>
      <c r="V169" s="3">
        <v>304683</v>
      </c>
      <c r="W169" s="3">
        <v>296847</v>
      </c>
      <c r="X169" s="3">
        <v>287716</v>
      </c>
      <c r="Y169" s="3">
        <v>271319</v>
      </c>
      <c r="Z169" s="3">
        <v>260387</v>
      </c>
      <c r="AA169" s="3">
        <v>255395</v>
      </c>
      <c r="AB169" s="3">
        <v>249326</v>
      </c>
      <c r="AC169" s="3">
        <v>247756</v>
      </c>
      <c r="AD169" s="3">
        <v>242658</v>
      </c>
      <c r="AE169" s="3">
        <v>228524</v>
      </c>
      <c r="AF169" s="3">
        <v>220092</v>
      </c>
      <c r="AG169" s="3">
        <v>210720</v>
      </c>
      <c r="AH169" s="3">
        <v>198790</v>
      </c>
      <c r="AI169" s="3">
        <v>194128</v>
      </c>
      <c r="AJ169" s="3">
        <v>186637</v>
      </c>
      <c r="AK169" s="3">
        <v>179465</v>
      </c>
      <c r="AL169" s="3">
        <v>173945</v>
      </c>
      <c r="AM169" s="3">
        <v>172640</v>
      </c>
      <c r="AN169" s="3">
        <v>168699</v>
      </c>
      <c r="AO169" s="3">
        <v>163670</v>
      </c>
    </row>
    <row r="170" spans="1:41" x14ac:dyDescent="0.2">
      <c r="A170" s="125"/>
      <c r="B170" s="9">
        <v>59</v>
      </c>
      <c r="C170" s="3">
        <v>218200</v>
      </c>
      <c r="D170" s="3">
        <v>213640</v>
      </c>
      <c r="E170" s="3">
        <v>208376</v>
      </c>
      <c r="F170" s="3">
        <v>205490</v>
      </c>
      <c r="G170" s="3">
        <v>204611</v>
      </c>
      <c r="H170" s="3">
        <v>206206</v>
      </c>
      <c r="I170" s="3">
        <v>209629</v>
      </c>
      <c r="J170" s="3">
        <v>218321</v>
      </c>
      <c r="K170" s="3">
        <v>224407</v>
      </c>
      <c r="L170" s="3">
        <v>234674</v>
      </c>
      <c r="M170" s="3">
        <v>243483</v>
      </c>
      <c r="N170" s="3">
        <v>253869</v>
      </c>
      <c r="O170" s="3">
        <v>263097</v>
      </c>
      <c r="P170" s="3">
        <v>272347</v>
      </c>
      <c r="Q170" s="3">
        <v>272263</v>
      </c>
      <c r="R170" s="3">
        <v>274325</v>
      </c>
      <c r="S170" s="3">
        <v>283117</v>
      </c>
      <c r="T170" s="3">
        <v>284055</v>
      </c>
      <c r="U170" s="3">
        <v>279203</v>
      </c>
      <c r="V170" s="3">
        <v>292596</v>
      </c>
      <c r="W170" s="3">
        <v>301196</v>
      </c>
      <c r="X170" s="3">
        <v>293503</v>
      </c>
      <c r="Y170" s="3">
        <v>284521</v>
      </c>
      <c r="Z170" s="3">
        <v>268318</v>
      </c>
      <c r="AA170" s="3">
        <v>257529</v>
      </c>
      <c r="AB170" s="3">
        <v>252621</v>
      </c>
      <c r="AC170" s="3">
        <v>246648</v>
      </c>
      <c r="AD170" s="3">
        <v>245139</v>
      </c>
      <c r="AE170" s="3">
        <v>240110</v>
      </c>
      <c r="AF170" s="3">
        <v>226189</v>
      </c>
      <c r="AG170" s="3">
        <v>217853</v>
      </c>
      <c r="AH170" s="3">
        <v>208614</v>
      </c>
      <c r="AI170" s="3">
        <v>196809</v>
      </c>
      <c r="AJ170" s="3">
        <v>192221</v>
      </c>
      <c r="AK170" s="3">
        <v>184820</v>
      </c>
      <c r="AL170" s="3">
        <v>177756</v>
      </c>
      <c r="AM170" s="3">
        <v>172303</v>
      </c>
      <c r="AN170" s="3">
        <v>171033</v>
      </c>
      <c r="AO170" s="3">
        <v>167162</v>
      </c>
    </row>
    <row r="171" spans="1:41" x14ac:dyDescent="0.2">
      <c r="A171" s="125"/>
      <c r="B171" s="9">
        <v>60</v>
      </c>
      <c r="C171" s="3">
        <v>217276</v>
      </c>
      <c r="D171" s="3">
        <v>214836</v>
      </c>
      <c r="E171" s="3">
        <v>210420</v>
      </c>
      <c r="F171" s="3">
        <v>205299</v>
      </c>
      <c r="G171" s="3">
        <v>202475</v>
      </c>
      <c r="H171" s="3">
        <v>201736</v>
      </c>
      <c r="I171" s="3">
        <v>203415</v>
      </c>
      <c r="J171" s="3">
        <v>206707</v>
      </c>
      <c r="K171" s="3">
        <v>215284</v>
      </c>
      <c r="L171" s="3">
        <v>221313</v>
      </c>
      <c r="M171" s="3">
        <v>231454</v>
      </c>
      <c r="N171" s="3">
        <v>240180</v>
      </c>
      <c r="O171" s="3">
        <v>250484</v>
      </c>
      <c r="P171" s="3">
        <v>259612</v>
      </c>
      <c r="Q171" s="3">
        <v>268781</v>
      </c>
      <c r="R171" s="3">
        <v>268746</v>
      </c>
      <c r="S171" s="3">
        <v>270795</v>
      </c>
      <c r="T171" s="3">
        <v>279527</v>
      </c>
      <c r="U171" s="3">
        <v>280480</v>
      </c>
      <c r="V171" s="3">
        <v>275730</v>
      </c>
      <c r="W171" s="3">
        <v>288964</v>
      </c>
      <c r="X171" s="3">
        <v>297524</v>
      </c>
      <c r="Y171" s="3">
        <v>289949</v>
      </c>
      <c r="Z171" s="3">
        <v>281112</v>
      </c>
      <c r="AA171" s="3">
        <v>265145</v>
      </c>
      <c r="AB171" s="3">
        <v>254512</v>
      </c>
      <c r="AC171" s="3">
        <v>249680</v>
      </c>
      <c r="AD171" s="3">
        <v>243821</v>
      </c>
      <c r="AE171" s="3">
        <v>242341</v>
      </c>
      <c r="AF171" s="3">
        <v>237412</v>
      </c>
      <c r="AG171" s="3">
        <v>223685</v>
      </c>
      <c r="AH171" s="3">
        <v>215462</v>
      </c>
      <c r="AI171" s="3">
        <v>206357</v>
      </c>
      <c r="AJ171" s="3">
        <v>194697</v>
      </c>
      <c r="AK171" s="3">
        <v>190187</v>
      </c>
      <c r="AL171" s="3">
        <v>182889</v>
      </c>
      <c r="AM171" s="3">
        <v>175903</v>
      </c>
      <c r="AN171" s="3">
        <v>170512</v>
      </c>
      <c r="AO171" s="3">
        <v>169294</v>
      </c>
    </row>
    <row r="172" spans="1:41" x14ac:dyDescent="0.2">
      <c r="A172" s="125"/>
      <c r="B172" s="9">
        <v>61</v>
      </c>
      <c r="C172" s="3">
        <v>221209</v>
      </c>
      <c r="D172" s="3">
        <v>213631</v>
      </c>
      <c r="E172" s="3">
        <v>211272</v>
      </c>
      <c r="F172" s="3">
        <v>206993</v>
      </c>
      <c r="G172" s="3">
        <v>201984</v>
      </c>
      <c r="H172" s="3">
        <v>199398</v>
      </c>
      <c r="I172" s="3">
        <v>198782</v>
      </c>
      <c r="J172" s="3">
        <v>200347</v>
      </c>
      <c r="K172" s="3">
        <v>203587</v>
      </c>
      <c r="L172" s="3">
        <v>212035</v>
      </c>
      <c r="M172" s="3">
        <v>217998</v>
      </c>
      <c r="N172" s="3">
        <v>228011</v>
      </c>
      <c r="O172" s="3">
        <v>236670</v>
      </c>
      <c r="P172" s="3">
        <v>246845</v>
      </c>
      <c r="Q172" s="3">
        <v>255860</v>
      </c>
      <c r="R172" s="3">
        <v>264981</v>
      </c>
      <c r="S172" s="3">
        <v>264976</v>
      </c>
      <c r="T172" s="3">
        <v>267013</v>
      </c>
      <c r="U172" s="3">
        <v>275667</v>
      </c>
      <c r="V172" s="3">
        <v>276648</v>
      </c>
      <c r="W172" s="3">
        <v>271999</v>
      </c>
      <c r="X172" s="3">
        <v>285120</v>
      </c>
      <c r="Y172" s="3">
        <v>293603</v>
      </c>
      <c r="Z172" s="3">
        <v>286145</v>
      </c>
      <c r="AA172" s="3">
        <v>277449</v>
      </c>
      <c r="AB172" s="3">
        <v>261724</v>
      </c>
      <c r="AC172" s="3">
        <v>251273</v>
      </c>
      <c r="AD172" s="3">
        <v>246559</v>
      </c>
      <c r="AE172" s="3">
        <v>240794</v>
      </c>
      <c r="AF172" s="3">
        <v>239367</v>
      </c>
      <c r="AG172" s="3">
        <v>234517</v>
      </c>
      <c r="AH172" s="3">
        <v>220983</v>
      </c>
      <c r="AI172" s="3">
        <v>212899</v>
      </c>
      <c r="AJ172" s="3">
        <v>203919</v>
      </c>
      <c r="AK172" s="3">
        <v>192419</v>
      </c>
      <c r="AL172" s="3">
        <v>187964</v>
      </c>
      <c r="AM172" s="3">
        <v>180783</v>
      </c>
      <c r="AN172" s="3">
        <v>173920</v>
      </c>
      <c r="AO172" s="3">
        <v>168616</v>
      </c>
    </row>
    <row r="173" spans="1:41" x14ac:dyDescent="0.2">
      <c r="A173" s="125"/>
      <c r="B173" s="9">
        <v>62</v>
      </c>
      <c r="C173" s="3">
        <v>229447</v>
      </c>
      <c r="D173" s="3">
        <v>217164</v>
      </c>
      <c r="E173" s="3">
        <v>209829</v>
      </c>
      <c r="F173" s="3">
        <v>207570</v>
      </c>
      <c r="G173" s="3">
        <v>203393</v>
      </c>
      <c r="H173" s="3">
        <v>198681</v>
      </c>
      <c r="I173" s="3">
        <v>196238</v>
      </c>
      <c r="J173" s="3">
        <v>195545</v>
      </c>
      <c r="K173" s="3">
        <v>197087</v>
      </c>
      <c r="L173" s="3">
        <v>200280</v>
      </c>
      <c r="M173" s="3">
        <v>208598</v>
      </c>
      <c r="N173" s="3">
        <v>214492</v>
      </c>
      <c r="O173" s="3">
        <v>224397</v>
      </c>
      <c r="P173" s="3">
        <v>232939</v>
      </c>
      <c r="Q173" s="3">
        <v>242999</v>
      </c>
      <c r="R173" s="3">
        <v>251934</v>
      </c>
      <c r="S173" s="3">
        <v>260935</v>
      </c>
      <c r="T173" s="3">
        <v>260961</v>
      </c>
      <c r="U173" s="3">
        <v>263013</v>
      </c>
      <c r="V173" s="3">
        <v>271564</v>
      </c>
      <c r="W173" s="3">
        <v>272560</v>
      </c>
      <c r="X173" s="3">
        <v>268054</v>
      </c>
      <c r="Y173" s="3">
        <v>281021</v>
      </c>
      <c r="Z173" s="3">
        <v>289420</v>
      </c>
      <c r="AA173" s="3">
        <v>282092</v>
      </c>
      <c r="AB173" s="3">
        <v>273557</v>
      </c>
      <c r="AC173" s="3">
        <v>258103</v>
      </c>
      <c r="AD173" s="3">
        <v>247867</v>
      </c>
      <c r="AE173" s="3">
        <v>243238</v>
      </c>
      <c r="AF173" s="3">
        <v>237560</v>
      </c>
      <c r="AG173" s="3">
        <v>236200</v>
      </c>
      <c r="AH173" s="3">
        <v>231443</v>
      </c>
      <c r="AI173" s="3">
        <v>218113</v>
      </c>
      <c r="AJ173" s="3">
        <v>210166</v>
      </c>
      <c r="AK173" s="3">
        <v>201336</v>
      </c>
      <c r="AL173" s="3">
        <v>190006</v>
      </c>
      <c r="AM173" s="3">
        <v>185628</v>
      </c>
      <c r="AN173" s="3">
        <v>178559</v>
      </c>
      <c r="AO173" s="3">
        <v>171826</v>
      </c>
    </row>
    <row r="174" spans="1:41" x14ac:dyDescent="0.2">
      <c r="A174" s="125"/>
      <c r="B174" s="9">
        <v>63</v>
      </c>
      <c r="C174" s="3">
        <v>240038</v>
      </c>
      <c r="D174" s="3">
        <v>224869</v>
      </c>
      <c r="E174" s="3">
        <v>212923</v>
      </c>
      <c r="F174" s="3">
        <v>205786</v>
      </c>
      <c r="G174" s="3">
        <v>203617</v>
      </c>
      <c r="H174" s="3">
        <v>199707</v>
      </c>
      <c r="I174" s="3">
        <v>195218</v>
      </c>
      <c r="J174" s="3">
        <v>192730</v>
      </c>
      <c r="K174" s="3">
        <v>192070</v>
      </c>
      <c r="L174" s="3">
        <v>193588</v>
      </c>
      <c r="M174" s="3">
        <v>196735</v>
      </c>
      <c r="N174" s="3">
        <v>204919</v>
      </c>
      <c r="O174" s="3">
        <v>210781</v>
      </c>
      <c r="P174" s="3">
        <v>220545</v>
      </c>
      <c r="Q174" s="3">
        <v>228970</v>
      </c>
      <c r="R174" s="3">
        <v>238916</v>
      </c>
      <c r="S174" s="3">
        <v>247734</v>
      </c>
      <c r="T174" s="3">
        <v>256622</v>
      </c>
      <c r="U174" s="3">
        <v>256686</v>
      </c>
      <c r="V174" s="3">
        <v>258757</v>
      </c>
      <c r="W174" s="3">
        <v>267188</v>
      </c>
      <c r="X174" s="3">
        <v>268274</v>
      </c>
      <c r="Y174" s="3">
        <v>263851</v>
      </c>
      <c r="Z174" s="3">
        <v>276658</v>
      </c>
      <c r="AA174" s="3">
        <v>284955</v>
      </c>
      <c r="AB174" s="3">
        <v>277778</v>
      </c>
      <c r="AC174" s="3">
        <v>269398</v>
      </c>
      <c r="AD174" s="3">
        <v>254276</v>
      </c>
      <c r="AE174" s="3">
        <v>244222</v>
      </c>
      <c r="AF174" s="3">
        <v>239690</v>
      </c>
      <c r="AG174" s="3">
        <v>234112</v>
      </c>
      <c r="AH174" s="3">
        <v>232785</v>
      </c>
      <c r="AI174" s="3">
        <v>228136</v>
      </c>
      <c r="AJ174" s="3">
        <v>215050</v>
      </c>
      <c r="AK174" s="3">
        <v>207239</v>
      </c>
      <c r="AL174" s="3">
        <v>198564</v>
      </c>
      <c r="AM174" s="3">
        <v>187437</v>
      </c>
      <c r="AN174" s="3">
        <v>183125</v>
      </c>
      <c r="AO174" s="3">
        <v>176199</v>
      </c>
    </row>
    <row r="175" spans="1:41" x14ac:dyDescent="0.2">
      <c r="A175" s="125"/>
      <c r="B175" s="9">
        <v>64</v>
      </c>
      <c r="C175" s="3">
        <v>243543</v>
      </c>
      <c r="D175" s="3">
        <v>234853</v>
      </c>
      <c r="E175" s="3">
        <v>220107</v>
      </c>
      <c r="F175" s="3">
        <v>208491</v>
      </c>
      <c r="G175" s="3">
        <v>201533</v>
      </c>
      <c r="H175" s="3">
        <v>199593</v>
      </c>
      <c r="I175" s="3">
        <v>195895</v>
      </c>
      <c r="J175" s="3">
        <v>191404</v>
      </c>
      <c r="K175" s="3">
        <v>188973</v>
      </c>
      <c r="L175" s="3">
        <v>188342</v>
      </c>
      <c r="M175" s="3">
        <v>189858</v>
      </c>
      <c r="N175" s="3">
        <v>192969</v>
      </c>
      <c r="O175" s="3">
        <v>201064</v>
      </c>
      <c r="P175" s="3">
        <v>206858</v>
      </c>
      <c r="Q175" s="3">
        <v>216490</v>
      </c>
      <c r="R175" s="3">
        <v>224826</v>
      </c>
      <c r="S175" s="3">
        <v>234621</v>
      </c>
      <c r="T175" s="3">
        <v>243297</v>
      </c>
      <c r="U175" s="3">
        <v>252073</v>
      </c>
      <c r="V175" s="3">
        <v>252181</v>
      </c>
      <c r="W175" s="3">
        <v>254240</v>
      </c>
      <c r="X175" s="3">
        <v>262611</v>
      </c>
      <c r="Y175" s="3">
        <v>263711</v>
      </c>
      <c r="Z175" s="3">
        <v>259410</v>
      </c>
      <c r="AA175" s="3">
        <v>272028</v>
      </c>
      <c r="AB175" s="3">
        <v>280234</v>
      </c>
      <c r="AC175" s="3">
        <v>273200</v>
      </c>
      <c r="AD175" s="3">
        <v>265039</v>
      </c>
      <c r="AE175" s="3">
        <v>250215</v>
      </c>
      <c r="AF175" s="3">
        <v>240364</v>
      </c>
      <c r="AG175" s="3">
        <v>235933</v>
      </c>
      <c r="AH175" s="3">
        <v>230489</v>
      </c>
      <c r="AI175" s="3">
        <v>229215</v>
      </c>
      <c r="AJ175" s="3">
        <v>224674</v>
      </c>
      <c r="AK175" s="3">
        <v>211811</v>
      </c>
      <c r="AL175" s="3">
        <v>204133</v>
      </c>
      <c r="AM175" s="3">
        <v>195608</v>
      </c>
      <c r="AN175" s="3">
        <v>184678</v>
      </c>
      <c r="AO175" s="3">
        <v>180474</v>
      </c>
    </row>
    <row r="176" spans="1:41" x14ac:dyDescent="0.2">
      <c r="A176" s="125"/>
      <c r="B176" s="9">
        <v>65</v>
      </c>
      <c r="C176" s="3">
        <v>242001</v>
      </c>
      <c r="D176" s="3">
        <v>237850</v>
      </c>
      <c r="E176" s="3">
        <v>229445</v>
      </c>
      <c r="F176" s="3">
        <v>215149</v>
      </c>
      <c r="G176" s="3">
        <v>203838</v>
      </c>
      <c r="H176" s="3">
        <v>197217</v>
      </c>
      <c r="I176" s="3">
        <v>195441</v>
      </c>
      <c r="J176" s="3">
        <v>191761</v>
      </c>
      <c r="K176" s="3">
        <v>187380</v>
      </c>
      <c r="L176" s="3">
        <v>185031</v>
      </c>
      <c r="M176" s="3">
        <v>184423</v>
      </c>
      <c r="N176" s="3">
        <v>185950</v>
      </c>
      <c r="O176" s="3">
        <v>189058</v>
      </c>
      <c r="P176" s="3">
        <v>197010</v>
      </c>
      <c r="Q176" s="3">
        <v>202726</v>
      </c>
      <c r="R176" s="3">
        <v>212237</v>
      </c>
      <c r="S176" s="3">
        <v>220440</v>
      </c>
      <c r="T176" s="3">
        <v>230056</v>
      </c>
      <c r="U176" s="3">
        <v>238613</v>
      </c>
      <c r="V176" s="3">
        <v>247262</v>
      </c>
      <c r="W176" s="3">
        <v>247422</v>
      </c>
      <c r="X176" s="3">
        <v>249525</v>
      </c>
      <c r="Y176" s="3">
        <v>257783</v>
      </c>
      <c r="Z176" s="3">
        <v>258892</v>
      </c>
      <c r="AA176" s="3">
        <v>254721</v>
      </c>
      <c r="AB176" s="3">
        <v>267167</v>
      </c>
      <c r="AC176" s="3">
        <v>275258</v>
      </c>
      <c r="AD176" s="3">
        <v>268438</v>
      </c>
      <c r="AE176" s="3">
        <v>260460</v>
      </c>
      <c r="AF176" s="3">
        <v>245926</v>
      </c>
      <c r="AG176" s="3">
        <v>236279</v>
      </c>
      <c r="AH176" s="3">
        <v>231951</v>
      </c>
      <c r="AI176" s="3">
        <v>226644</v>
      </c>
      <c r="AJ176" s="3">
        <v>225411</v>
      </c>
      <c r="AK176" s="3">
        <v>220986</v>
      </c>
      <c r="AL176" s="3">
        <v>208376</v>
      </c>
      <c r="AM176" s="3">
        <v>200847</v>
      </c>
      <c r="AN176" s="3">
        <v>192508</v>
      </c>
      <c r="AO176" s="3">
        <v>181801</v>
      </c>
    </row>
    <row r="177" spans="1:41" x14ac:dyDescent="0.2">
      <c r="A177" s="125"/>
      <c r="B177" s="9">
        <v>66</v>
      </c>
      <c r="C177" s="3">
        <v>234571</v>
      </c>
      <c r="D177" s="3">
        <v>235900</v>
      </c>
      <c r="E177" s="3">
        <v>231948</v>
      </c>
      <c r="F177" s="3">
        <v>223840</v>
      </c>
      <c r="G177" s="3">
        <v>209951</v>
      </c>
      <c r="H177" s="3">
        <v>199052</v>
      </c>
      <c r="I177" s="3">
        <v>192711</v>
      </c>
      <c r="J177" s="3">
        <v>190937</v>
      </c>
      <c r="K177" s="3">
        <v>187403</v>
      </c>
      <c r="L177" s="3">
        <v>183151</v>
      </c>
      <c r="M177" s="3">
        <v>180877</v>
      </c>
      <c r="N177" s="3">
        <v>180305</v>
      </c>
      <c r="O177" s="3">
        <v>181872</v>
      </c>
      <c r="P177" s="3">
        <v>184947</v>
      </c>
      <c r="Q177" s="3">
        <v>192755</v>
      </c>
      <c r="R177" s="3">
        <v>198424</v>
      </c>
      <c r="S177" s="3">
        <v>207774</v>
      </c>
      <c r="T177" s="3">
        <v>215816</v>
      </c>
      <c r="U177" s="3">
        <v>225277</v>
      </c>
      <c r="V177" s="3">
        <v>233708</v>
      </c>
      <c r="W177" s="3">
        <v>242224</v>
      </c>
      <c r="X177" s="3">
        <v>242467</v>
      </c>
      <c r="Y177" s="3">
        <v>244581</v>
      </c>
      <c r="Z177" s="3">
        <v>252702</v>
      </c>
      <c r="AA177" s="3">
        <v>253844</v>
      </c>
      <c r="AB177" s="3">
        <v>249780</v>
      </c>
      <c r="AC177" s="3">
        <v>262031</v>
      </c>
      <c r="AD177" s="3">
        <v>270050</v>
      </c>
      <c r="AE177" s="3">
        <v>263393</v>
      </c>
      <c r="AF177" s="3">
        <v>255621</v>
      </c>
      <c r="AG177" s="3">
        <v>241404</v>
      </c>
      <c r="AH177" s="3">
        <v>231981</v>
      </c>
      <c r="AI177" s="3">
        <v>227754</v>
      </c>
      <c r="AJ177" s="3">
        <v>222581</v>
      </c>
      <c r="AK177" s="3">
        <v>221410</v>
      </c>
      <c r="AL177" s="3">
        <v>217103</v>
      </c>
      <c r="AM177" s="3">
        <v>204760</v>
      </c>
      <c r="AN177" s="3">
        <v>197399</v>
      </c>
      <c r="AO177" s="3">
        <v>189245</v>
      </c>
    </row>
    <row r="178" spans="1:41" x14ac:dyDescent="0.2">
      <c r="A178" s="125"/>
      <c r="B178" s="9">
        <v>67</v>
      </c>
      <c r="C178" s="3">
        <v>230546</v>
      </c>
      <c r="D178" s="3">
        <v>228249</v>
      </c>
      <c r="E178" s="3">
        <v>229653</v>
      </c>
      <c r="F178" s="3">
        <v>225905</v>
      </c>
      <c r="G178" s="3">
        <v>218073</v>
      </c>
      <c r="H178" s="3">
        <v>204665</v>
      </c>
      <c r="I178" s="3">
        <v>194166</v>
      </c>
      <c r="J178" s="3">
        <v>187961</v>
      </c>
      <c r="K178" s="3">
        <v>186258</v>
      </c>
      <c r="L178" s="3">
        <v>182875</v>
      </c>
      <c r="M178" s="3">
        <v>178761</v>
      </c>
      <c r="N178" s="3">
        <v>176560</v>
      </c>
      <c r="O178" s="3">
        <v>176086</v>
      </c>
      <c r="P178" s="3">
        <v>177665</v>
      </c>
      <c r="Q178" s="3">
        <v>180695</v>
      </c>
      <c r="R178" s="3">
        <v>188391</v>
      </c>
      <c r="S178" s="3">
        <v>193977</v>
      </c>
      <c r="T178" s="3">
        <v>203152</v>
      </c>
      <c r="U178" s="3">
        <v>211049</v>
      </c>
      <c r="V178" s="3">
        <v>220344</v>
      </c>
      <c r="W178" s="3">
        <v>228631</v>
      </c>
      <c r="X178" s="3">
        <v>237048</v>
      </c>
      <c r="Y178" s="3">
        <v>237324</v>
      </c>
      <c r="Z178" s="3">
        <v>239436</v>
      </c>
      <c r="AA178" s="3">
        <v>247426</v>
      </c>
      <c r="AB178" s="3">
        <v>248601</v>
      </c>
      <c r="AC178" s="3">
        <v>244657</v>
      </c>
      <c r="AD178" s="3">
        <v>256751</v>
      </c>
      <c r="AE178" s="3">
        <v>264656</v>
      </c>
      <c r="AF178" s="3">
        <v>258179</v>
      </c>
      <c r="AG178" s="3">
        <v>250596</v>
      </c>
      <c r="AH178" s="3">
        <v>236703</v>
      </c>
      <c r="AI178" s="3">
        <v>227510</v>
      </c>
      <c r="AJ178" s="3">
        <v>223399</v>
      </c>
      <c r="AK178" s="3">
        <v>218382</v>
      </c>
      <c r="AL178" s="3">
        <v>217275</v>
      </c>
      <c r="AM178" s="3">
        <v>213089</v>
      </c>
      <c r="AN178" s="3">
        <v>201000</v>
      </c>
      <c r="AO178" s="3">
        <v>193830</v>
      </c>
    </row>
    <row r="179" spans="1:41" x14ac:dyDescent="0.2">
      <c r="A179" s="125"/>
      <c r="B179" s="9">
        <v>68</v>
      </c>
      <c r="C179" s="3">
        <v>214845</v>
      </c>
      <c r="D179" s="3">
        <v>223907</v>
      </c>
      <c r="E179" s="3">
        <v>221778</v>
      </c>
      <c r="F179" s="3">
        <v>223249</v>
      </c>
      <c r="G179" s="3">
        <v>219663</v>
      </c>
      <c r="H179" s="3">
        <v>212206</v>
      </c>
      <c r="I179" s="3">
        <v>199298</v>
      </c>
      <c r="J179" s="3">
        <v>189057</v>
      </c>
      <c r="K179" s="3">
        <v>183073</v>
      </c>
      <c r="L179" s="3">
        <v>181426</v>
      </c>
      <c r="M179" s="3">
        <v>178167</v>
      </c>
      <c r="N179" s="3">
        <v>174199</v>
      </c>
      <c r="O179" s="3">
        <v>172128</v>
      </c>
      <c r="P179" s="3">
        <v>171699</v>
      </c>
      <c r="Q179" s="3">
        <v>173286</v>
      </c>
      <c r="R179" s="3">
        <v>176323</v>
      </c>
      <c r="S179" s="3">
        <v>183856</v>
      </c>
      <c r="T179" s="3">
        <v>189337</v>
      </c>
      <c r="U179" s="3">
        <v>198337</v>
      </c>
      <c r="V179" s="3">
        <v>206099</v>
      </c>
      <c r="W179" s="3">
        <v>215204</v>
      </c>
      <c r="X179" s="3">
        <v>223383</v>
      </c>
      <c r="Y179" s="3">
        <v>231654</v>
      </c>
      <c r="Z179" s="3">
        <v>231964</v>
      </c>
      <c r="AA179" s="3">
        <v>234064</v>
      </c>
      <c r="AB179" s="3">
        <v>241932</v>
      </c>
      <c r="AC179" s="3">
        <v>243105</v>
      </c>
      <c r="AD179" s="3">
        <v>239340</v>
      </c>
      <c r="AE179" s="3">
        <v>251234</v>
      </c>
      <c r="AF179" s="3">
        <v>259018</v>
      </c>
      <c r="AG179" s="3">
        <v>252714</v>
      </c>
      <c r="AH179" s="3">
        <v>245337</v>
      </c>
      <c r="AI179" s="3">
        <v>231782</v>
      </c>
      <c r="AJ179" s="3">
        <v>222823</v>
      </c>
      <c r="AK179" s="3">
        <v>218857</v>
      </c>
      <c r="AL179" s="3">
        <v>213995</v>
      </c>
      <c r="AM179" s="3">
        <v>212943</v>
      </c>
      <c r="AN179" s="3">
        <v>208881</v>
      </c>
      <c r="AO179" s="3">
        <v>197106</v>
      </c>
    </row>
    <row r="180" spans="1:41" x14ac:dyDescent="0.2">
      <c r="A180" s="125"/>
      <c r="B180" s="9">
        <v>69</v>
      </c>
      <c r="C180" s="3">
        <v>207276</v>
      </c>
      <c r="D180" s="3">
        <v>208247</v>
      </c>
      <c r="E180" s="3">
        <v>217161</v>
      </c>
      <c r="F180" s="3">
        <v>215211</v>
      </c>
      <c r="G180" s="3">
        <v>216703</v>
      </c>
      <c r="H180" s="3">
        <v>213336</v>
      </c>
      <c r="I180" s="3">
        <v>206226</v>
      </c>
      <c r="J180" s="3">
        <v>193691</v>
      </c>
      <c r="K180" s="3">
        <v>183807</v>
      </c>
      <c r="L180" s="3">
        <v>178024</v>
      </c>
      <c r="M180" s="3">
        <v>176469</v>
      </c>
      <c r="N180" s="3">
        <v>173325</v>
      </c>
      <c r="O180" s="3">
        <v>169549</v>
      </c>
      <c r="P180" s="3">
        <v>167556</v>
      </c>
      <c r="Q180" s="3">
        <v>167182</v>
      </c>
      <c r="R180" s="3">
        <v>168817</v>
      </c>
      <c r="S180" s="3">
        <v>171811</v>
      </c>
      <c r="T180" s="3">
        <v>179182</v>
      </c>
      <c r="U180" s="3">
        <v>184567</v>
      </c>
      <c r="V180" s="3">
        <v>193364</v>
      </c>
      <c r="W180" s="3">
        <v>200979</v>
      </c>
      <c r="X180" s="3">
        <v>209937</v>
      </c>
      <c r="Y180" s="3">
        <v>217969</v>
      </c>
      <c r="Z180" s="3">
        <v>226074</v>
      </c>
      <c r="AA180" s="3">
        <v>226430</v>
      </c>
      <c r="AB180" s="3">
        <v>228530</v>
      </c>
      <c r="AC180" s="3">
        <v>236255</v>
      </c>
      <c r="AD180" s="3">
        <v>237506</v>
      </c>
      <c r="AE180" s="3">
        <v>233870</v>
      </c>
      <c r="AF180" s="3">
        <v>245554</v>
      </c>
      <c r="AG180" s="3">
        <v>253191</v>
      </c>
      <c r="AH180" s="3">
        <v>247092</v>
      </c>
      <c r="AI180" s="3">
        <v>239929</v>
      </c>
      <c r="AJ180" s="3">
        <v>226709</v>
      </c>
      <c r="AK180" s="3">
        <v>218010</v>
      </c>
      <c r="AL180" s="3">
        <v>214164</v>
      </c>
      <c r="AM180" s="3">
        <v>209444</v>
      </c>
      <c r="AN180" s="3">
        <v>208438</v>
      </c>
      <c r="AO180" s="3">
        <v>204551</v>
      </c>
    </row>
    <row r="181" spans="1:41" x14ac:dyDescent="0.2">
      <c r="A181" s="125"/>
      <c r="B181" s="9">
        <v>70</v>
      </c>
      <c r="C181" s="3">
        <v>197254</v>
      </c>
      <c r="D181" s="3">
        <v>200547</v>
      </c>
      <c r="E181" s="3">
        <v>201587</v>
      </c>
      <c r="F181" s="3">
        <v>210320</v>
      </c>
      <c r="G181" s="3">
        <v>208508</v>
      </c>
      <c r="H181" s="3">
        <v>210090</v>
      </c>
      <c r="I181" s="3">
        <v>206961</v>
      </c>
      <c r="J181" s="3">
        <v>200067</v>
      </c>
      <c r="K181" s="3">
        <v>187951</v>
      </c>
      <c r="L181" s="3">
        <v>178418</v>
      </c>
      <c r="M181" s="3">
        <v>172836</v>
      </c>
      <c r="N181" s="3">
        <v>171372</v>
      </c>
      <c r="O181" s="3">
        <v>168422</v>
      </c>
      <c r="P181" s="3">
        <v>164777</v>
      </c>
      <c r="Q181" s="3">
        <v>162873</v>
      </c>
      <c r="R181" s="3">
        <v>162590</v>
      </c>
      <c r="S181" s="3">
        <v>164211</v>
      </c>
      <c r="T181" s="3">
        <v>167168</v>
      </c>
      <c r="U181" s="3">
        <v>174382</v>
      </c>
      <c r="V181" s="3">
        <v>179661</v>
      </c>
      <c r="W181" s="3">
        <v>188258</v>
      </c>
      <c r="X181" s="3">
        <v>195768</v>
      </c>
      <c r="Y181" s="3">
        <v>204539</v>
      </c>
      <c r="Z181" s="3">
        <v>212423</v>
      </c>
      <c r="AA181" s="3">
        <v>220350</v>
      </c>
      <c r="AB181" s="3">
        <v>220758</v>
      </c>
      <c r="AC181" s="3">
        <v>222846</v>
      </c>
      <c r="AD181" s="3">
        <v>230472</v>
      </c>
      <c r="AE181" s="3">
        <v>231755</v>
      </c>
      <c r="AF181" s="3">
        <v>228242</v>
      </c>
      <c r="AG181" s="3">
        <v>239698</v>
      </c>
      <c r="AH181" s="3">
        <v>247216</v>
      </c>
      <c r="AI181" s="3">
        <v>241301</v>
      </c>
      <c r="AJ181" s="3">
        <v>234365</v>
      </c>
      <c r="AK181" s="3">
        <v>221475</v>
      </c>
      <c r="AL181" s="3">
        <v>213028</v>
      </c>
      <c r="AM181" s="3">
        <v>209332</v>
      </c>
      <c r="AN181" s="3">
        <v>204765</v>
      </c>
      <c r="AO181" s="3">
        <v>203842</v>
      </c>
    </row>
    <row r="182" spans="1:41" x14ac:dyDescent="0.2">
      <c r="A182" s="125"/>
      <c r="B182" s="9">
        <v>71</v>
      </c>
      <c r="C182" s="3">
        <v>186799</v>
      </c>
      <c r="D182" s="3">
        <v>190520</v>
      </c>
      <c r="E182" s="3">
        <v>193798</v>
      </c>
      <c r="F182" s="3">
        <v>194909</v>
      </c>
      <c r="G182" s="3">
        <v>203404</v>
      </c>
      <c r="H182" s="3">
        <v>201747</v>
      </c>
      <c r="I182" s="3">
        <v>203422</v>
      </c>
      <c r="J182" s="3">
        <v>200422</v>
      </c>
      <c r="K182" s="3">
        <v>193817</v>
      </c>
      <c r="L182" s="3">
        <v>182133</v>
      </c>
      <c r="M182" s="3">
        <v>172952</v>
      </c>
      <c r="N182" s="3">
        <v>167566</v>
      </c>
      <c r="O182" s="3">
        <v>166242</v>
      </c>
      <c r="P182" s="3">
        <v>163431</v>
      </c>
      <c r="Q182" s="3">
        <v>159933</v>
      </c>
      <c r="R182" s="3">
        <v>158168</v>
      </c>
      <c r="S182" s="3">
        <v>157929</v>
      </c>
      <c r="T182" s="3">
        <v>159553</v>
      </c>
      <c r="U182" s="3">
        <v>162451</v>
      </c>
      <c r="V182" s="3">
        <v>169499</v>
      </c>
      <c r="W182" s="3">
        <v>174676</v>
      </c>
      <c r="X182" s="3">
        <v>183131</v>
      </c>
      <c r="Y182" s="3">
        <v>190463</v>
      </c>
      <c r="Z182" s="3">
        <v>199036</v>
      </c>
      <c r="AA182" s="3">
        <v>206765</v>
      </c>
      <c r="AB182" s="3">
        <v>214526</v>
      </c>
      <c r="AC182" s="3">
        <v>214967</v>
      </c>
      <c r="AD182" s="3">
        <v>217101</v>
      </c>
      <c r="AE182" s="3">
        <v>224584</v>
      </c>
      <c r="AF182" s="3">
        <v>225883</v>
      </c>
      <c r="AG182" s="3">
        <v>222508</v>
      </c>
      <c r="AH182" s="3">
        <v>233695</v>
      </c>
      <c r="AI182" s="3">
        <v>241095</v>
      </c>
      <c r="AJ182" s="3">
        <v>235376</v>
      </c>
      <c r="AK182" s="3">
        <v>228666</v>
      </c>
      <c r="AL182" s="3">
        <v>216137</v>
      </c>
      <c r="AM182" s="3">
        <v>207944</v>
      </c>
      <c r="AN182" s="3">
        <v>204374</v>
      </c>
      <c r="AO182" s="3">
        <v>199994</v>
      </c>
    </row>
    <row r="183" spans="1:41" x14ac:dyDescent="0.2">
      <c r="A183" s="125"/>
      <c r="B183" s="9">
        <v>72</v>
      </c>
      <c r="C183" s="3">
        <v>173668</v>
      </c>
      <c r="D183" s="3">
        <v>179964</v>
      </c>
      <c r="E183" s="3">
        <v>183681</v>
      </c>
      <c r="F183" s="3">
        <v>186952</v>
      </c>
      <c r="G183" s="3">
        <v>188068</v>
      </c>
      <c r="H183" s="3">
        <v>196345</v>
      </c>
      <c r="I183" s="3">
        <v>194891</v>
      </c>
      <c r="J183" s="3">
        <v>196543</v>
      </c>
      <c r="K183" s="3">
        <v>193749</v>
      </c>
      <c r="L183" s="3">
        <v>187404</v>
      </c>
      <c r="M183" s="3">
        <v>176145</v>
      </c>
      <c r="N183" s="3">
        <v>167333</v>
      </c>
      <c r="O183" s="3">
        <v>162196</v>
      </c>
      <c r="P183" s="3">
        <v>160961</v>
      </c>
      <c r="Q183" s="3">
        <v>158286</v>
      </c>
      <c r="R183" s="3">
        <v>154977</v>
      </c>
      <c r="S183" s="3">
        <v>153318</v>
      </c>
      <c r="T183" s="3">
        <v>153120</v>
      </c>
      <c r="U183" s="3">
        <v>154740</v>
      </c>
      <c r="V183" s="3">
        <v>157584</v>
      </c>
      <c r="W183" s="3">
        <v>164478</v>
      </c>
      <c r="X183" s="3">
        <v>169572</v>
      </c>
      <c r="Y183" s="3">
        <v>177824</v>
      </c>
      <c r="Z183" s="3">
        <v>184977</v>
      </c>
      <c r="AA183" s="3">
        <v>193342</v>
      </c>
      <c r="AB183" s="3">
        <v>200928</v>
      </c>
      <c r="AC183" s="3">
        <v>208507</v>
      </c>
      <c r="AD183" s="3">
        <v>209027</v>
      </c>
      <c r="AE183" s="3">
        <v>211145</v>
      </c>
      <c r="AF183" s="3">
        <v>218474</v>
      </c>
      <c r="AG183" s="3">
        <v>219794</v>
      </c>
      <c r="AH183" s="3">
        <v>216558</v>
      </c>
      <c r="AI183" s="3">
        <v>227493</v>
      </c>
      <c r="AJ183" s="3">
        <v>234764</v>
      </c>
      <c r="AK183" s="3">
        <v>229250</v>
      </c>
      <c r="AL183" s="3">
        <v>222758</v>
      </c>
      <c r="AM183" s="3">
        <v>210591</v>
      </c>
      <c r="AN183" s="3">
        <v>202677</v>
      </c>
      <c r="AO183" s="3">
        <v>199268</v>
      </c>
    </row>
    <row r="184" spans="1:41" x14ac:dyDescent="0.2">
      <c r="A184" s="125"/>
      <c r="B184" s="9">
        <v>73</v>
      </c>
      <c r="C184" s="3">
        <v>159189</v>
      </c>
      <c r="D184" s="3">
        <v>166898</v>
      </c>
      <c r="E184" s="3">
        <v>173048</v>
      </c>
      <c r="F184" s="3">
        <v>176737</v>
      </c>
      <c r="G184" s="3">
        <v>179956</v>
      </c>
      <c r="H184" s="3">
        <v>181123</v>
      </c>
      <c r="I184" s="3">
        <v>189217</v>
      </c>
      <c r="J184" s="3">
        <v>187841</v>
      </c>
      <c r="K184" s="3">
        <v>189559</v>
      </c>
      <c r="L184" s="3">
        <v>186890</v>
      </c>
      <c r="M184" s="3">
        <v>180814</v>
      </c>
      <c r="N184" s="3">
        <v>170024</v>
      </c>
      <c r="O184" s="3">
        <v>161607</v>
      </c>
      <c r="P184" s="3">
        <v>156698</v>
      </c>
      <c r="Q184" s="3">
        <v>155555</v>
      </c>
      <c r="R184" s="3">
        <v>153063</v>
      </c>
      <c r="S184" s="3">
        <v>149900</v>
      </c>
      <c r="T184" s="3">
        <v>148339</v>
      </c>
      <c r="U184" s="3">
        <v>148195</v>
      </c>
      <c r="V184" s="3">
        <v>149806</v>
      </c>
      <c r="W184" s="3">
        <v>152597</v>
      </c>
      <c r="X184" s="3">
        <v>159367</v>
      </c>
      <c r="Y184" s="3">
        <v>164324</v>
      </c>
      <c r="Z184" s="3">
        <v>172372</v>
      </c>
      <c r="AA184" s="3">
        <v>179335</v>
      </c>
      <c r="AB184" s="3">
        <v>187486</v>
      </c>
      <c r="AC184" s="3">
        <v>194887</v>
      </c>
      <c r="AD184" s="3">
        <v>202342</v>
      </c>
      <c r="AE184" s="3">
        <v>202902</v>
      </c>
      <c r="AF184" s="3">
        <v>204996</v>
      </c>
      <c r="AG184" s="3">
        <v>212178</v>
      </c>
      <c r="AH184" s="3">
        <v>213508</v>
      </c>
      <c r="AI184" s="3">
        <v>210404</v>
      </c>
      <c r="AJ184" s="3">
        <v>221081</v>
      </c>
      <c r="AK184" s="3">
        <v>228192</v>
      </c>
      <c r="AL184" s="3">
        <v>222906</v>
      </c>
      <c r="AM184" s="3">
        <v>216648</v>
      </c>
      <c r="AN184" s="3">
        <v>204873</v>
      </c>
      <c r="AO184" s="3">
        <v>197268</v>
      </c>
    </row>
    <row r="185" spans="1:41" x14ac:dyDescent="0.2">
      <c r="A185" s="125"/>
      <c r="B185" s="9">
        <v>74</v>
      </c>
      <c r="C185" s="3">
        <v>149185</v>
      </c>
      <c r="D185" s="3">
        <v>152544</v>
      </c>
      <c r="E185" s="3">
        <v>160068</v>
      </c>
      <c r="F185" s="3">
        <v>166064</v>
      </c>
      <c r="G185" s="3">
        <v>169671</v>
      </c>
      <c r="H185" s="3">
        <v>172843</v>
      </c>
      <c r="I185" s="3">
        <v>174090</v>
      </c>
      <c r="J185" s="3">
        <v>181895</v>
      </c>
      <c r="K185" s="3">
        <v>180699</v>
      </c>
      <c r="L185" s="3">
        <v>182379</v>
      </c>
      <c r="M185" s="3">
        <v>179893</v>
      </c>
      <c r="N185" s="3">
        <v>174089</v>
      </c>
      <c r="O185" s="3">
        <v>163804</v>
      </c>
      <c r="P185" s="3">
        <v>155745</v>
      </c>
      <c r="Q185" s="3">
        <v>151039</v>
      </c>
      <c r="R185" s="3">
        <v>150035</v>
      </c>
      <c r="S185" s="3">
        <v>147691</v>
      </c>
      <c r="T185" s="3">
        <v>144666</v>
      </c>
      <c r="U185" s="3">
        <v>143210</v>
      </c>
      <c r="V185" s="3">
        <v>143105</v>
      </c>
      <c r="W185" s="3">
        <v>144711</v>
      </c>
      <c r="X185" s="3">
        <v>147490</v>
      </c>
      <c r="Y185" s="3">
        <v>154084</v>
      </c>
      <c r="Z185" s="3">
        <v>158912</v>
      </c>
      <c r="AA185" s="3">
        <v>166742</v>
      </c>
      <c r="AB185" s="3">
        <v>173518</v>
      </c>
      <c r="AC185" s="3">
        <v>181473</v>
      </c>
      <c r="AD185" s="3">
        <v>188731</v>
      </c>
      <c r="AE185" s="3">
        <v>196006</v>
      </c>
      <c r="AF185" s="3">
        <v>196592</v>
      </c>
      <c r="AG185" s="3">
        <v>198681</v>
      </c>
      <c r="AH185" s="3">
        <v>205692</v>
      </c>
      <c r="AI185" s="3">
        <v>207039</v>
      </c>
      <c r="AJ185" s="3">
        <v>204081</v>
      </c>
      <c r="AK185" s="3">
        <v>214471</v>
      </c>
      <c r="AL185" s="3">
        <v>221444</v>
      </c>
      <c r="AM185" s="3">
        <v>216367</v>
      </c>
      <c r="AN185" s="3">
        <v>210334</v>
      </c>
      <c r="AO185" s="3">
        <v>199011</v>
      </c>
    </row>
    <row r="186" spans="1:41" x14ac:dyDescent="0.2">
      <c r="A186" s="125"/>
      <c r="B186" s="9">
        <v>75</v>
      </c>
      <c r="C186" s="3">
        <v>132682</v>
      </c>
      <c r="D186" s="3">
        <v>142522</v>
      </c>
      <c r="E186" s="3">
        <v>145832</v>
      </c>
      <c r="F186" s="3">
        <v>153148</v>
      </c>
      <c r="G186" s="3">
        <v>158933</v>
      </c>
      <c r="H186" s="3">
        <v>162479</v>
      </c>
      <c r="I186" s="3">
        <v>165641</v>
      </c>
      <c r="J186" s="3">
        <v>166878</v>
      </c>
      <c r="K186" s="3">
        <v>174474</v>
      </c>
      <c r="L186" s="3">
        <v>173369</v>
      </c>
      <c r="M186" s="3">
        <v>175023</v>
      </c>
      <c r="N186" s="3">
        <v>172704</v>
      </c>
      <c r="O186" s="3">
        <v>167232</v>
      </c>
      <c r="P186" s="3">
        <v>157421</v>
      </c>
      <c r="Q186" s="3">
        <v>149719</v>
      </c>
      <c r="R186" s="3">
        <v>145292</v>
      </c>
      <c r="S186" s="3">
        <v>144371</v>
      </c>
      <c r="T186" s="3">
        <v>142167</v>
      </c>
      <c r="U186" s="3">
        <v>139291</v>
      </c>
      <c r="V186" s="3">
        <v>137950</v>
      </c>
      <c r="W186" s="3">
        <v>137875</v>
      </c>
      <c r="X186" s="3">
        <v>139529</v>
      </c>
      <c r="Y186" s="3">
        <v>142250</v>
      </c>
      <c r="Z186" s="3">
        <v>148641</v>
      </c>
      <c r="AA186" s="3">
        <v>153342</v>
      </c>
      <c r="AB186" s="3">
        <v>160955</v>
      </c>
      <c r="AC186" s="3">
        <v>167531</v>
      </c>
      <c r="AD186" s="3">
        <v>175304</v>
      </c>
      <c r="AE186" s="3">
        <v>182384</v>
      </c>
      <c r="AF186" s="3">
        <v>189472</v>
      </c>
      <c r="AG186" s="3">
        <v>190097</v>
      </c>
      <c r="AH186" s="3">
        <v>192176</v>
      </c>
      <c r="AI186" s="3">
        <v>199002</v>
      </c>
      <c r="AJ186" s="3">
        <v>200358</v>
      </c>
      <c r="AK186" s="3">
        <v>197561</v>
      </c>
      <c r="AL186" s="3">
        <v>207652</v>
      </c>
      <c r="AM186" s="3">
        <v>214477</v>
      </c>
      <c r="AN186" s="3">
        <v>209615</v>
      </c>
      <c r="AO186" s="3">
        <v>203899</v>
      </c>
    </row>
    <row r="187" spans="1:41" x14ac:dyDescent="0.2">
      <c r="A187" s="125"/>
      <c r="B187" s="9">
        <v>76</v>
      </c>
      <c r="C187" s="3">
        <v>114223</v>
      </c>
      <c r="D187" s="3">
        <v>126308</v>
      </c>
      <c r="E187" s="3">
        <v>135771</v>
      </c>
      <c r="F187" s="3">
        <v>139036</v>
      </c>
      <c r="G187" s="3">
        <v>146061</v>
      </c>
      <c r="H187" s="3">
        <v>151675</v>
      </c>
      <c r="I187" s="3">
        <v>155189</v>
      </c>
      <c r="J187" s="3">
        <v>158263</v>
      </c>
      <c r="K187" s="3">
        <v>159558</v>
      </c>
      <c r="L187" s="3">
        <v>166880</v>
      </c>
      <c r="M187" s="3">
        <v>165875</v>
      </c>
      <c r="N187" s="3">
        <v>167511</v>
      </c>
      <c r="O187" s="3">
        <v>165415</v>
      </c>
      <c r="P187" s="3">
        <v>160216</v>
      </c>
      <c r="Q187" s="3">
        <v>150873</v>
      </c>
      <c r="R187" s="3">
        <v>143580</v>
      </c>
      <c r="S187" s="3">
        <v>139396</v>
      </c>
      <c r="T187" s="3">
        <v>138545</v>
      </c>
      <c r="U187" s="3">
        <v>136483</v>
      </c>
      <c r="V187" s="3">
        <v>133748</v>
      </c>
      <c r="W187" s="3">
        <v>132521</v>
      </c>
      <c r="X187" s="3">
        <v>132528</v>
      </c>
      <c r="Y187" s="3">
        <v>134163</v>
      </c>
      <c r="Z187" s="3">
        <v>136818</v>
      </c>
      <c r="AA187" s="3">
        <v>143033</v>
      </c>
      <c r="AB187" s="3">
        <v>147608</v>
      </c>
      <c r="AC187" s="3">
        <v>154983</v>
      </c>
      <c r="AD187" s="3">
        <v>161426</v>
      </c>
      <c r="AE187" s="3">
        <v>168961</v>
      </c>
      <c r="AF187" s="3">
        <v>175834</v>
      </c>
      <c r="AG187" s="3">
        <v>182680</v>
      </c>
      <c r="AH187" s="3">
        <v>183339</v>
      </c>
      <c r="AI187" s="3">
        <v>185422</v>
      </c>
      <c r="AJ187" s="3">
        <v>192061</v>
      </c>
      <c r="AK187" s="3">
        <v>193445</v>
      </c>
      <c r="AL187" s="3">
        <v>190796</v>
      </c>
      <c r="AM187" s="3">
        <v>200586</v>
      </c>
      <c r="AN187" s="3">
        <v>207269</v>
      </c>
      <c r="AO187" s="3">
        <v>202684</v>
      </c>
    </row>
    <row r="188" spans="1:41" x14ac:dyDescent="0.2">
      <c r="A188" s="125"/>
      <c r="B188" s="9">
        <v>77</v>
      </c>
      <c r="C188" s="3">
        <v>77636</v>
      </c>
      <c r="D188" s="3">
        <v>108327</v>
      </c>
      <c r="E188" s="3">
        <v>119910</v>
      </c>
      <c r="F188" s="3">
        <v>128961</v>
      </c>
      <c r="G188" s="3">
        <v>132119</v>
      </c>
      <c r="H188" s="3">
        <v>138871</v>
      </c>
      <c r="I188" s="3">
        <v>144330</v>
      </c>
      <c r="J188" s="3">
        <v>147714</v>
      </c>
      <c r="K188" s="3">
        <v>150744</v>
      </c>
      <c r="L188" s="3">
        <v>152036</v>
      </c>
      <c r="M188" s="3">
        <v>159087</v>
      </c>
      <c r="N188" s="3">
        <v>158216</v>
      </c>
      <c r="O188" s="3">
        <v>159891</v>
      </c>
      <c r="P188" s="3">
        <v>157938</v>
      </c>
      <c r="Q188" s="3">
        <v>153042</v>
      </c>
      <c r="R188" s="3">
        <v>144219</v>
      </c>
      <c r="S188" s="3">
        <v>137297</v>
      </c>
      <c r="T188" s="3">
        <v>133357</v>
      </c>
      <c r="U188" s="3">
        <v>132598</v>
      </c>
      <c r="V188" s="3">
        <v>130669</v>
      </c>
      <c r="W188" s="3">
        <v>128101</v>
      </c>
      <c r="X188" s="3">
        <v>127010</v>
      </c>
      <c r="Y188" s="3">
        <v>127058</v>
      </c>
      <c r="Z188" s="3">
        <v>128680</v>
      </c>
      <c r="AA188" s="3">
        <v>131250</v>
      </c>
      <c r="AB188" s="3">
        <v>137277</v>
      </c>
      <c r="AC188" s="3">
        <v>141700</v>
      </c>
      <c r="AD188" s="3">
        <v>148887</v>
      </c>
      <c r="AE188" s="3">
        <v>155115</v>
      </c>
      <c r="AF188" s="3">
        <v>162433</v>
      </c>
      <c r="AG188" s="3">
        <v>169089</v>
      </c>
      <c r="AH188" s="3">
        <v>175725</v>
      </c>
      <c r="AI188" s="3">
        <v>176411</v>
      </c>
      <c r="AJ188" s="3">
        <v>178454</v>
      </c>
      <c r="AK188" s="3">
        <v>184904</v>
      </c>
      <c r="AL188" s="3">
        <v>186291</v>
      </c>
      <c r="AM188" s="3">
        <v>183807</v>
      </c>
      <c r="AN188" s="3">
        <v>193288</v>
      </c>
      <c r="AO188" s="3">
        <v>199862</v>
      </c>
    </row>
    <row r="189" spans="1:41" x14ac:dyDescent="0.2">
      <c r="A189" s="125"/>
      <c r="B189" s="9">
        <v>78</v>
      </c>
      <c r="C189" s="3">
        <v>71835</v>
      </c>
      <c r="D189" s="3">
        <v>73279</v>
      </c>
      <c r="E189" s="3">
        <v>102342</v>
      </c>
      <c r="F189" s="3">
        <v>113399</v>
      </c>
      <c r="G189" s="3">
        <v>122010</v>
      </c>
      <c r="H189" s="3">
        <v>125077</v>
      </c>
      <c r="I189" s="3">
        <v>131580</v>
      </c>
      <c r="J189" s="3">
        <v>136803</v>
      </c>
      <c r="K189" s="3">
        <v>140126</v>
      </c>
      <c r="L189" s="3">
        <v>143050</v>
      </c>
      <c r="M189" s="3">
        <v>144336</v>
      </c>
      <c r="N189" s="3">
        <v>151085</v>
      </c>
      <c r="O189" s="3">
        <v>150392</v>
      </c>
      <c r="P189" s="3">
        <v>152028</v>
      </c>
      <c r="Q189" s="3">
        <v>150247</v>
      </c>
      <c r="R189" s="3">
        <v>145720</v>
      </c>
      <c r="S189" s="3">
        <v>137374</v>
      </c>
      <c r="T189" s="3">
        <v>130828</v>
      </c>
      <c r="U189" s="3">
        <v>127130</v>
      </c>
      <c r="V189" s="3">
        <v>126459</v>
      </c>
      <c r="W189" s="3">
        <v>124659</v>
      </c>
      <c r="X189" s="3">
        <v>122310</v>
      </c>
      <c r="Y189" s="3">
        <v>121308</v>
      </c>
      <c r="Z189" s="3">
        <v>121401</v>
      </c>
      <c r="AA189" s="3">
        <v>122995</v>
      </c>
      <c r="AB189" s="3">
        <v>125506</v>
      </c>
      <c r="AC189" s="3">
        <v>131315</v>
      </c>
      <c r="AD189" s="3">
        <v>135650</v>
      </c>
      <c r="AE189" s="3">
        <v>142575</v>
      </c>
      <c r="AF189" s="3">
        <v>148587</v>
      </c>
      <c r="AG189" s="3">
        <v>155642</v>
      </c>
      <c r="AH189" s="3">
        <v>162093</v>
      </c>
      <c r="AI189" s="3">
        <v>168496</v>
      </c>
      <c r="AJ189" s="3">
        <v>169201</v>
      </c>
      <c r="AK189" s="3">
        <v>171229</v>
      </c>
      <c r="AL189" s="3">
        <v>177477</v>
      </c>
      <c r="AM189" s="3">
        <v>178863</v>
      </c>
      <c r="AN189" s="3">
        <v>176541</v>
      </c>
      <c r="AO189" s="3">
        <v>185778</v>
      </c>
    </row>
    <row r="190" spans="1:41" x14ac:dyDescent="0.2">
      <c r="A190" s="125"/>
      <c r="B190" s="9">
        <v>79</v>
      </c>
      <c r="C190" s="3">
        <v>65855</v>
      </c>
      <c r="D190" s="3">
        <v>67467</v>
      </c>
      <c r="E190" s="3">
        <v>68896</v>
      </c>
      <c r="F190" s="3">
        <v>96321</v>
      </c>
      <c r="G190" s="3">
        <v>106774</v>
      </c>
      <c r="H190" s="3">
        <v>114953</v>
      </c>
      <c r="I190" s="3">
        <v>117968</v>
      </c>
      <c r="J190" s="3">
        <v>124146</v>
      </c>
      <c r="K190" s="3">
        <v>129188</v>
      </c>
      <c r="L190" s="3">
        <v>132393</v>
      </c>
      <c r="M190" s="3">
        <v>135204</v>
      </c>
      <c r="N190" s="3">
        <v>136476</v>
      </c>
      <c r="O190" s="3">
        <v>142997</v>
      </c>
      <c r="P190" s="3">
        <v>142419</v>
      </c>
      <c r="Q190" s="3">
        <v>144011</v>
      </c>
      <c r="R190" s="3">
        <v>142453</v>
      </c>
      <c r="S190" s="3">
        <v>138235</v>
      </c>
      <c r="T190" s="3">
        <v>130364</v>
      </c>
      <c r="U190" s="3">
        <v>124197</v>
      </c>
      <c r="V190" s="3">
        <v>120754</v>
      </c>
      <c r="W190" s="3">
        <v>120140</v>
      </c>
      <c r="X190" s="3">
        <v>118550</v>
      </c>
      <c r="Y190" s="3">
        <v>116358</v>
      </c>
      <c r="Z190" s="3">
        <v>115451</v>
      </c>
      <c r="AA190" s="3">
        <v>115588</v>
      </c>
      <c r="AB190" s="3">
        <v>117155</v>
      </c>
      <c r="AC190" s="3">
        <v>119593</v>
      </c>
      <c r="AD190" s="3">
        <v>125233</v>
      </c>
      <c r="AE190" s="3">
        <v>129432</v>
      </c>
      <c r="AF190" s="3">
        <v>136081</v>
      </c>
      <c r="AG190" s="3">
        <v>141860</v>
      </c>
      <c r="AH190" s="3">
        <v>148635</v>
      </c>
      <c r="AI190" s="3">
        <v>154866</v>
      </c>
      <c r="AJ190" s="3">
        <v>161036</v>
      </c>
      <c r="AK190" s="3">
        <v>161783</v>
      </c>
      <c r="AL190" s="3">
        <v>163778</v>
      </c>
      <c r="AM190" s="3">
        <v>169813</v>
      </c>
      <c r="AN190" s="3">
        <v>171196</v>
      </c>
      <c r="AO190" s="3">
        <v>169109</v>
      </c>
    </row>
    <row r="191" spans="1:41" x14ac:dyDescent="0.2">
      <c r="A191" s="125"/>
      <c r="B191" s="9">
        <v>80</v>
      </c>
      <c r="C191" s="3">
        <v>59997</v>
      </c>
      <c r="D191" s="3">
        <v>61480</v>
      </c>
      <c r="E191" s="3">
        <v>63065</v>
      </c>
      <c r="F191" s="3">
        <v>64454</v>
      </c>
      <c r="G191" s="3">
        <v>90159</v>
      </c>
      <c r="H191" s="3">
        <v>100009</v>
      </c>
      <c r="I191" s="3">
        <v>107790</v>
      </c>
      <c r="J191" s="3">
        <v>110658</v>
      </c>
      <c r="K191" s="3">
        <v>116575</v>
      </c>
      <c r="L191" s="3">
        <v>121366</v>
      </c>
      <c r="M191" s="3">
        <v>124446</v>
      </c>
      <c r="N191" s="3">
        <v>127145</v>
      </c>
      <c r="O191" s="3">
        <v>128460</v>
      </c>
      <c r="P191" s="3">
        <v>134673</v>
      </c>
      <c r="Q191" s="3">
        <v>134185</v>
      </c>
      <c r="R191" s="3">
        <v>135801</v>
      </c>
      <c r="S191" s="3">
        <v>134407</v>
      </c>
      <c r="T191" s="3">
        <v>130498</v>
      </c>
      <c r="U191" s="3">
        <v>123121</v>
      </c>
      <c r="V191" s="3">
        <v>117360</v>
      </c>
      <c r="W191" s="3">
        <v>114156</v>
      </c>
      <c r="X191" s="3">
        <v>113679</v>
      </c>
      <c r="Y191" s="3">
        <v>112224</v>
      </c>
      <c r="Z191" s="3">
        <v>110190</v>
      </c>
      <c r="AA191" s="3">
        <v>109396</v>
      </c>
      <c r="AB191" s="3">
        <v>109566</v>
      </c>
      <c r="AC191" s="3">
        <v>111089</v>
      </c>
      <c r="AD191" s="3">
        <v>113497</v>
      </c>
      <c r="AE191" s="3">
        <v>118918</v>
      </c>
      <c r="AF191" s="3">
        <v>122967</v>
      </c>
      <c r="AG191" s="3">
        <v>129322</v>
      </c>
      <c r="AH191" s="3">
        <v>134873</v>
      </c>
      <c r="AI191" s="3">
        <v>141355</v>
      </c>
      <c r="AJ191" s="3">
        <v>147358</v>
      </c>
      <c r="AK191" s="3">
        <v>153282</v>
      </c>
      <c r="AL191" s="3">
        <v>154056</v>
      </c>
      <c r="AM191" s="3">
        <v>156022</v>
      </c>
      <c r="AN191" s="3">
        <v>161845</v>
      </c>
      <c r="AO191" s="3">
        <v>163298</v>
      </c>
    </row>
    <row r="192" spans="1:41" x14ac:dyDescent="0.2">
      <c r="A192" s="125"/>
      <c r="B192" s="9">
        <v>81</v>
      </c>
      <c r="C192" s="3">
        <v>59022</v>
      </c>
      <c r="D192" s="3">
        <v>55586</v>
      </c>
      <c r="E192" s="3">
        <v>57021</v>
      </c>
      <c r="F192" s="3">
        <v>58550</v>
      </c>
      <c r="G192" s="3">
        <v>59911</v>
      </c>
      <c r="H192" s="3">
        <v>83879</v>
      </c>
      <c r="I192" s="3">
        <v>93141</v>
      </c>
      <c r="J192" s="3">
        <v>100430</v>
      </c>
      <c r="K192" s="3">
        <v>103204</v>
      </c>
      <c r="L192" s="3">
        <v>108793</v>
      </c>
      <c r="M192" s="3">
        <v>113328</v>
      </c>
      <c r="N192" s="3">
        <v>116254</v>
      </c>
      <c r="O192" s="3">
        <v>118909</v>
      </c>
      <c r="P192" s="3">
        <v>120209</v>
      </c>
      <c r="Q192" s="3">
        <v>126085</v>
      </c>
      <c r="R192" s="3">
        <v>125743</v>
      </c>
      <c r="S192" s="3">
        <v>127341</v>
      </c>
      <c r="T192" s="3">
        <v>126084</v>
      </c>
      <c r="U192" s="3">
        <v>122486</v>
      </c>
      <c r="V192" s="3">
        <v>115640</v>
      </c>
      <c r="W192" s="3">
        <v>110278</v>
      </c>
      <c r="X192" s="3">
        <v>107378</v>
      </c>
      <c r="Y192" s="3">
        <v>106977</v>
      </c>
      <c r="Z192" s="3">
        <v>105666</v>
      </c>
      <c r="AA192" s="3">
        <v>103797</v>
      </c>
      <c r="AB192" s="3">
        <v>103103</v>
      </c>
      <c r="AC192" s="3">
        <v>103316</v>
      </c>
      <c r="AD192" s="3">
        <v>104845</v>
      </c>
      <c r="AE192" s="3">
        <v>107174</v>
      </c>
      <c r="AF192" s="3">
        <v>112347</v>
      </c>
      <c r="AG192" s="3">
        <v>116234</v>
      </c>
      <c r="AH192" s="3">
        <v>122290</v>
      </c>
      <c r="AI192" s="3">
        <v>127576</v>
      </c>
      <c r="AJ192" s="3">
        <v>133759</v>
      </c>
      <c r="AK192" s="3">
        <v>139501</v>
      </c>
      <c r="AL192" s="3">
        <v>145187</v>
      </c>
      <c r="AM192" s="3">
        <v>145989</v>
      </c>
      <c r="AN192" s="3">
        <v>147909</v>
      </c>
      <c r="AO192" s="3">
        <v>153576</v>
      </c>
    </row>
    <row r="193" spans="1:41" x14ac:dyDescent="0.2">
      <c r="A193" s="125"/>
      <c r="B193" s="9">
        <v>82</v>
      </c>
      <c r="C193" s="3">
        <v>56426</v>
      </c>
      <c r="D193" s="3">
        <v>54237</v>
      </c>
      <c r="E193" s="3">
        <v>51159</v>
      </c>
      <c r="F193" s="3">
        <v>52551</v>
      </c>
      <c r="G193" s="3">
        <v>53992</v>
      </c>
      <c r="H193" s="3">
        <v>55296</v>
      </c>
      <c r="I193" s="3">
        <v>77523</v>
      </c>
      <c r="J193" s="3">
        <v>86104</v>
      </c>
      <c r="K193" s="3">
        <v>92948</v>
      </c>
      <c r="L193" s="3">
        <v>95563</v>
      </c>
      <c r="M193" s="3">
        <v>100809</v>
      </c>
      <c r="N193" s="3">
        <v>105075</v>
      </c>
      <c r="O193" s="3">
        <v>107934</v>
      </c>
      <c r="P193" s="3">
        <v>110465</v>
      </c>
      <c r="Q193" s="3">
        <v>111752</v>
      </c>
      <c r="R193" s="3">
        <v>117357</v>
      </c>
      <c r="S193" s="3">
        <v>117111</v>
      </c>
      <c r="T193" s="3">
        <v>118659</v>
      </c>
      <c r="U193" s="3">
        <v>117549</v>
      </c>
      <c r="V193" s="3">
        <v>114242</v>
      </c>
      <c r="W193" s="3">
        <v>107895</v>
      </c>
      <c r="X193" s="3">
        <v>103031</v>
      </c>
      <c r="Y193" s="3">
        <v>100369</v>
      </c>
      <c r="Z193" s="3">
        <v>100042</v>
      </c>
      <c r="AA193" s="3">
        <v>98876</v>
      </c>
      <c r="AB193" s="3">
        <v>97187</v>
      </c>
      <c r="AC193" s="3">
        <v>96591</v>
      </c>
      <c r="AD193" s="3">
        <v>96884</v>
      </c>
      <c r="AE193" s="3">
        <v>98370</v>
      </c>
      <c r="AF193" s="3">
        <v>100610</v>
      </c>
      <c r="AG193" s="3">
        <v>105516</v>
      </c>
      <c r="AH193" s="3">
        <v>109228</v>
      </c>
      <c r="AI193" s="3">
        <v>114991</v>
      </c>
      <c r="AJ193" s="3">
        <v>120031</v>
      </c>
      <c r="AK193" s="3">
        <v>125897</v>
      </c>
      <c r="AL193" s="3">
        <v>131355</v>
      </c>
      <c r="AM193" s="3">
        <v>136760</v>
      </c>
      <c r="AN193" s="3">
        <v>137594</v>
      </c>
      <c r="AO193" s="3">
        <v>139536</v>
      </c>
    </row>
    <row r="194" spans="1:41" x14ac:dyDescent="0.2">
      <c r="A194" s="125"/>
      <c r="B194" s="9">
        <v>83</v>
      </c>
      <c r="C194" s="3">
        <v>51092</v>
      </c>
      <c r="D194" s="3">
        <v>51344</v>
      </c>
      <c r="E194" s="3">
        <v>49411</v>
      </c>
      <c r="F194" s="3">
        <v>46691</v>
      </c>
      <c r="G194" s="3">
        <v>48008</v>
      </c>
      <c r="H194" s="3">
        <v>49355</v>
      </c>
      <c r="I194" s="3">
        <v>50633</v>
      </c>
      <c r="J194" s="3">
        <v>71025</v>
      </c>
      <c r="K194" s="3">
        <v>78969</v>
      </c>
      <c r="L194" s="3">
        <v>85314</v>
      </c>
      <c r="M194" s="3">
        <v>87754</v>
      </c>
      <c r="N194" s="3">
        <v>92640</v>
      </c>
      <c r="O194" s="3">
        <v>96671</v>
      </c>
      <c r="P194" s="3">
        <v>99387</v>
      </c>
      <c r="Q194" s="3">
        <v>101784</v>
      </c>
      <c r="R194" s="3">
        <v>103111</v>
      </c>
      <c r="S194" s="3">
        <v>108353</v>
      </c>
      <c r="T194" s="3">
        <v>108201</v>
      </c>
      <c r="U194" s="3">
        <v>109697</v>
      </c>
      <c r="V194" s="3">
        <v>108742</v>
      </c>
      <c r="W194" s="3">
        <v>105739</v>
      </c>
      <c r="X194" s="3">
        <v>99997</v>
      </c>
      <c r="Y194" s="3">
        <v>95534</v>
      </c>
      <c r="Z194" s="3">
        <v>93117</v>
      </c>
      <c r="AA194" s="3">
        <v>92882</v>
      </c>
      <c r="AB194" s="3">
        <v>91842</v>
      </c>
      <c r="AC194" s="3">
        <v>90347</v>
      </c>
      <c r="AD194" s="3">
        <v>89893</v>
      </c>
      <c r="AE194" s="3">
        <v>90214</v>
      </c>
      <c r="AF194" s="3">
        <v>91639</v>
      </c>
      <c r="AG194" s="3">
        <v>93788</v>
      </c>
      <c r="AH194" s="3">
        <v>98408</v>
      </c>
      <c r="AI194" s="3">
        <v>101953</v>
      </c>
      <c r="AJ194" s="3">
        <v>107382</v>
      </c>
      <c r="AK194" s="3">
        <v>112170</v>
      </c>
      <c r="AL194" s="3">
        <v>117724</v>
      </c>
      <c r="AM194" s="3">
        <v>122883</v>
      </c>
      <c r="AN194" s="3">
        <v>128007</v>
      </c>
      <c r="AO194" s="3">
        <v>128927</v>
      </c>
    </row>
    <row r="195" spans="1:41" x14ac:dyDescent="0.2">
      <c r="A195" s="125"/>
      <c r="B195" s="9">
        <v>84</v>
      </c>
      <c r="C195" s="3">
        <v>45976</v>
      </c>
      <c r="D195" s="3">
        <v>45965</v>
      </c>
      <c r="E195" s="3">
        <v>46277</v>
      </c>
      <c r="F195" s="3">
        <v>44596</v>
      </c>
      <c r="G195" s="3">
        <v>42163</v>
      </c>
      <c r="H195" s="3">
        <v>43416</v>
      </c>
      <c r="I195" s="3">
        <v>44686</v>
      </c>
      <c r="J195" s="3">
        <v>45896</v>
      </c>
      <c r="K195" s="3">
        <v>64491</v>
      </c>
      <c r="L195" s="3">
        <v>71740</v>
      </c>
      <c r="M195" s="3">
        <v>77569</v>
      </c>
      <c r="N195" s="3">
        <v>79859</v>
      </c>
      <c r="O195" s="3">
        <v>84416</v>
      </c>
      <c r="P195" s="3">
        <v>88174</v>
      </c>
      <c r="Q195" s="3">
        <v>90705</v>
      </c>
      <c r="R195" s="3">
        <v>93034</v>
      </c>
      <c r="S195" s="3">
        <v>94318</v>
      </c>
      <c r="T195" s="3">
        <v>99185</v>
      </c>
      <c r="U195" s="3">
        <v>99103</v>
      </c>
      <c r="V195" s="3">
        <v>100554</v>
      </c>
      <c r="W195" s="3">
        <v>99745</v>
      </c>
      <c r="X195" s="3">
        <v>97149</v>
      </c>
      <c r="Y195" s="3">
        <v>91929</v>
      </c>
      <c r="Z195" s="3">
        <v>87874</v>
      </c>
      <c r="AA195" s="3">
        <v>85727</v>
      </c>
      <c r="AB195" s="3">
        <v>85566</v>
      </c>
      <c r="AC195" s="3">
        <v>84640</v>
      </c>
      <c r="AD195" s="3">
        <v>83387</v>
      </c>
      <c r="AE195" s="3">
        <v>83040</v>
      </c>
      <c r="AF195" s="3">
        <v>83372</v>
      </c>
      <c r="AG195" s="3">
        <v>84735</v>
      </c>
      <c r="AH195" s="3">
        <v>86790</v>
      </c>
      <c r="AI195" s="3">
        <v>91126</v>
      </c>
      <c r="AJ195" s="3">
        <v>94461</v>
      </c>
      <c r="AK195" s="3">
        <v>99552</v>
      </c>
      <c r="AL195" s="3">
        <v>104043</v>
      </c>
      <c r="AM195" s="3">
        <v>109271</v>
      </c>
      <c r="AN195" s="3">
        <v>114141</v>
      </c>
      <c r="AO195" s="3">
        <v>119017</v>
      </c>
    </row>
    <row r="196" spans="1:41" x14ac:dyDescent="0.2">
      <c r="A196" s="125"/>
      <c r="B196" s="9">
        <v>85</v>
      </c>
      <c r="C196" s="3">
        <v>41231</v>
      </c>
      <c r="D196" s="3">
        <v>40896</v>
      </c>
      <c r="E196" s="3">
        <v>40969</v>
      </c>
      <c r="F196" s="3">
        <v>41317</v>
      </c>
      <c r="G196" s="3">
        <v>39865</v>
      </c>
      <c r="H196" s="3">
        <v>37722</v>
      </c>
      <c r="I196" s="3">
        <v>38909</v>
      </c>
      <c r="J196" s="3">
        <v>40089</v>
      </c>
      <c r="K196" s="3">
        <v>41234</v>
      </c>
      <c r="L196" s="3">
        <v>58006</v>
      </c>
      <c r="M196" s="3">
        <v>64567</v>
      </c>
      <c r="N196" s="3">
        <v>69890</v>
      </c>
      <c r="O196" s="3">
        <v>72070</v>
      </c>
      <c r="P196" s="3">
        <v>76230</v>
      </c>
      <c r="Q196" s="3">
        <v>79680</v>
      </c>
      <c r="R196" s="3">
        <v>82114</v>
      </c>
      <c r="S196" s="3">
        <v>84307</v>
      </c>
      <c r="T196" s="3">
        <v>85518</v>
      </c>
      <c r="U196" s="3">
        <v>90013</v>
      </c>
      <c r="V196" s="3">
        <v>89998</v>
      </c>
      <c r="W196" s="3">
        <v>91400</v>
      </c>
      <c r="X196" s="3">
        <v>90797</v>
      </c>
      <c r="Y196" s="3">
        <v>88499</v>
      </c>
      <c r="Z196" s="3">
        <v>83790</v>
      </c>
      <c r="AA196" s="3">
        <v>80181</v>
      </c>
      <c r="AB196" s="3">
        <v>78279</v>
      </c>
      <c r="AC196" s="3">
        <v>78191</v>
      </c>
      <c r="AD196" s="3">
        <v>77455</v>
      </c>
      <c r="AE196" s="3">
        <v>76373</v>
      </c>
      <c r="AF196" s="3">
        <v>76100</v>
      </c>
      <c r="AG196" s="3">
        <v>76472</v>
      </c>
      <c r="AH196" s="3">
        <v>77766</v>
      </c>
      <c r="AI196" s="3">
        <v>79701</v>
      </c>
      <c r="AJ196" s="3">
        <v>83725</v>
      </c>
      <c r="AK196" s="3">
        <v>86863</v>
      </c>
      <c r="AL196" s="3">
        <v>91597</v>
      </c>
      <c r="AM196" s="3">
        <v>95806</v>
      </c>
      <c r="AN196" s="3">
        <v>100683</v>
      </c>
      <c r="AO196" s="3">
        <v>105316</v>
      </c>
    </row>
    <row r="197" spans="1:41" x14ac:dyDescent="0.2">
      <c r="A197" s="125"/>
      <c r="B197" s="9">
        <v>86</v>
      </c>
      <c r="C197" s="3">
        <v>36240</v>
      </c>
      <c r="D197" s="3">
        <v>36272</v>
      </c>
      <c r="E197" s="3">
        <v>36039</v>
      </c>
      <c r="F197" s="3">
        <v>36187</v>
      </c>
      <c r="G197" s="3">
        <v>36541</v>
      </c>
      <c r="H197" s="3">
        <v>35301</v>
      </c>
      <c r="I197" s="3">
        <v>33482</v>
      </c>
      <c r="J197" s="3">
        <v>34565</v>
      </c>
      <c r="K197" s="3">
        <v>35661</v>
      </c>
      <c r="L197" s="3">
        <v>36707</v>
      </c>
      <c r="M197" s="3">
        <v>51712</v>
      </c>
      <c r="N197" s="3">
        <v>57579</v>
      </c>
      <c r="O197" s="3">
        <v>62429</v>
      </c>
      <c r="P197" s="3">
        <v>64458</v>
      </c>
      <c r="Q197" s="3">
        <v>68232</v>
      </c>
      <c r="R197" s="3">
        <v>71445</v>
      </c>
      <c r="S197" s="3">
        <v>73697</v>
      </c>
      <c r="T197" s="3">
        <v>75724</v>
      </c>
      <c r="U197" s="3">
        <v>76892</v>
      </c>
      <c r="V197" s="3">
        <v>81007</v>
      </c>
      <c r="W197" s="3">
        <v>81055</v>
      </c>
      <c r="X197" s="3">
        <v>82468</v>
      </c>
      <c r="Y197" s="3">
        <v>81977</v>
      </c>
      <c r="Z197" s="3">
        <v>79973</v>
      </c>
      <c r="AA197" s="3">
        <v>75762</v>
      </c>
      <c r="AB197" s="3">
        <v>72558</v>
      </c>
      <c r="AC197" s="3">
        <v>70906</v>
      </c>
      <c r="AD197" s="3">
        <v>70935</v>
      </c>
      <c r="AE197" s="3">
        <v>70323</v>
      </c>
      <c r="AF197" s="3">
        <v>69380</v>
      </c>
      <c r="AG197" s="3">
        <v>69197</v>
      </c>
      <c r="AH197" s="3">
        <v>69583</v>
      </c>
      <c r="AI197" s="3">
        <v>70805</v>
      </c>
      <c r="AJ197" s="3">
        <v>72646</v>
      </c>
      <c r="AK197" s="3">
        <v>76371</v>
      </c>
      <c r="AL197" s="3">
        <v>79285</v>
      </c>
      <c r="AM197" s="3">
        <v>83681</v>
      </c>
      <c r="AN197" s="3">
        <v>87595</v>
      </c>
      <c r="AO197" s="3">
        <v>92188</v>
      </c>
    </row>
    <row r="198" spans="1:41" x14ac:dyDescent="0.2">
      <c r="A198" s="125"/>
      <c r="B198" s="9">
        <v>87</v>
      </c>
      <c r="C198" s="3">
        <v>30731</v>
      </c>
      <c r="D198" s="3">
        <v>31531</v>
      </c>
      <c r="E198" s="3">
        <v>31622</v>
      </c>
      <c r="F198" s="3">
        <v>31500</v>
      </c>
      <c r="G198" s="3">
        <v>31659</v>
      </c>
      <c r="H198" s="3">
        <v>32016</v>
      </c>
      <c r="I198" s="3">
        <v>30994</v>
      </c>
      <c r="J198" s="3">
        <v>29414</v>
      </c>
      <c r="K198" s="3">
        <v>30427</v>
      </c>
      <c r="L198" s="3">
        <v>31434</v>
      </c>
      <c r="M198" s="3">
        <v>32388</v>
      </c>
      <c r="N198" s="3">
        <v>45669</v>
      </c>
      <c r="O198" s="3">
        <v>50964</v>
      </c>
      <c r="P198" s="3">
        <v>55296</v>
      </c>
      <c r="Q198" s="3">
        <v>57151</v>
      </c>
      <c r="R198" s="3">
        <v>60629</v>
      </c>
      <c r="S198" s="3">
        <v>63542</v>
      </c>
      <c r="T198" s="3">
        <v>65593</v>
      </c>
      <c r="U198" s="3">
        <v>67466</v>
      </c>
      <c r="V198" s="3">
        <v>68578</v>
      </c>
      <c r="W198" s="3">
        <v>72300</v>
      </c>
      <c r="X198" s="3">
        <v>72476</v>
      </c>
      <c r="Y198" s="3">
        <v>73807</v>
      </c>
      <c r="Z198" s="3">
        <v>73440</v>
      </c>
      <c r="AA198" s="3">
        <v>71707</v>
      </c>
      <c r="AB198" s="3">
        <v>67994</v>
      </c>
      <c r="AC198" s="3">
        <v>65189</v>
      </c>
      <c r="AD198" s="3">
        <v>63822</v>
      </c>
      <c r="AE198" s="3">
        <v>63887</v>
      </c>
      <c r="AF198" s="3">
        <v>63395</v>
      </c>
      <c r="AG198" s="3">
        <v>62605</v>
      </c>
      <c r="AH198" s="3">
        <v>62480</v>
      </c>
      <c r="AI198" s="3">
        <v>62894</v>
      </c>
      <c r="AJ198" s="3">
        <v>64057</v>
      </c>
      <c r="AK198" s="3">
        <v>65750</v>
      </c>
      <c r="AL198" s="3">
        <v>69163</v>
      </c>
      <c r="AM198" s="3">
        <v>71871</v>
      </c>
      <c r="AN198" s="3">
        <v>75912</v>
      </c>
      <c r="AO198" s="3">
        <v>79575</v>
      </c>
    </row>
    <row r="199" spans="1:41" x14ac:dyDescent="0.2">
      <c r="A199" s="125"/>
      <c r="B199" s="9">
        <v>88</v>
      </c>
      <c r="C199" s="3">
        <v>25279</v>
      </c>
      <c r="D199" s="3">
        <v>26407</v>
      </c>
      <c r="E199" s="3">
        <v>27156</v>
      </c>
      <c r="F199" s="3">
        <v>27289</v>
      </c>
      <c r="G199" s="3">
        <v>27227</v>
      </c>
      <c r="H199" s="3">
        <v>27399</v>
      </c>
      <c r="I199" s="3">
        <v>27798</v>
      </c>
      <c r="J199" s="3">
        <v>26909</v>
      </c>
      <c r="K199" s="3">
        <v>25610</v>
      </c>
      <c r="L199" s="3">
        <v>26504</v>
      </c>
      <c r="M199" s="3">
        <v>27421</v>
      </c>
      <c r="N199" s="3">
        <v>28291</v>
      </c>
      <c r="O199" s="3">
        <v>39975</v>
      </c>
      <c r="P199" s="3">
        <v>44656</v>
      </c>
      <c r="Q199" s="3">
        <v>48496</v>
      </c>
      <c r="R199" s="3">
        <v>50241</v>
      </c>
      <c r="S199" s="3">
        <v>53351</v>
      </c>
      <c r="T199" s="3">
        <v>55965</v>
      </c>
      <c r="U199" s="3">
        <v>57825</v>
      </c>
      <c r="V199" s="3">
        <v>59535</v>
      </c>
      <c r="W199" s="3">
        <v>60590</v>
      </c>
      <c r="X199" s="3">
        <v>64001</v>
      </c>
      <c r="Y199" s="3">
        <v>64222</v>
      </c>
      <c r="Z199" s="3">
        <v>65445</v>
      </c>
      <c r="AA199" s="3">
        <v>65200</v>
      </c>
      <c r="AB199" s="3">
        <v>63706</v>
      </c>
      <c r="AC199" s="3">
        <v>60461</v>
      </c>
      <c r="AD199" s="3">
        <v>58089</v>
      </c>
      <c r="AE199" s="3">
        <v>56911</v>
      </c>
      <c r="AF199" s="3">
        <v>57027</v>
      </c>
      <c r="AG199" s="3">
        <v>56648</v>
      </c>
      <c r="AH199" s="3">
        <v>55984</v>
      </c>
      <c r="AI199" s="3">
        <v>55922</v>
      </c>
      <c r="AJ199" s="3">
        <v>56347</v>
      </c>
      <c r="AK199" s="3">
        <v>57435</v>
      </c>
      <c r="AL199" s="3">
        <v>59025</v>
      </c>
      <c r="AM199" s="3">
        <v>62121</v>
      </c>
      <c r="AN199" s="3">
        <v>64620</v>
      </c>
      <c r="AO199" s="3">
        <v>68359</v>
      </c>
    </row>
    <row r="200" spans="1:41" x14ac:dyDescent="0.2">
      <c r="A200" s="125"/>
      <c r="B200" s="9">
        <v>89</v>
      </c>
      <c r="C200" s="3">
        <v>20883</v>
      </c>
      <c r="D200" s="3">
        <v>21458</v>
      </c>
      <c r="E200" s="3">
        <v>22471</v>
      </c>
      <c r="F200" s="3">
        <v>23169</v>
      </c>
      <c r="G200" s="3">
        <v>23316</v>
      </c>
      <c r="H200" s="3">
        <v>23297</v>
      </c>
      <c r="I200" s="3">
        <v>23490</v>
      </c>
      <c r="J200" s="3">
        <v>23868</v>
      </c>
      <c r="K200" s="3">
        <v>23182</v>
      </c>
      <c r="L200" s="3">
        <v>22069</v>
      </c>
      <c r="M200" s="3">
        <v>22872</v>
      </c>
      <c r="N200" s="3">
        <v>23698</v>
      </c>
      <c r="O200" s="3">
        <v>24490</v>
      </c>
      <c r="P200" s="3">
        <v>34671</v>
      </c>
      <c r="Q200" s="3">
        <v>38768</v>
      </c>
      <c r="R200" s="3">
        <v>42199</v>
      </c>
      <c r="S200" s="3">
        <v>43749</v>
      </c>
      <c r="T200" s="3">
        <v>46516</v>
      </c>
      <c r="U200" s="3">
        <v>48853</v>
      </c>
      <c r="V200" s="3">
        <v>50526</v>
      </c>
      <c r="W200" s="3">
        <v>52084</v>
      </c>
      <c r="X200" s="3">
        <v>53128</v>
      </c>
      <c r="Y200" s="3">
        <v>56164</v>
      </c>
      <c r="Z200" s="3">
        <v>56414</v>
      </c>
      <c r="AA200" s="3">
        <v>57550</v>
      </c>
      <c r="AB200" s="3">
        <v>57402</v>
      </c>
      <c r="AC200" s="3">
        <v>56136</v>
      </c>
      <c r="AD200" s="3">
        <v>53388</v>
      </c>
      <c r="AE200" s="3">
        <v>51328</v>
      </c>
      <c r="AF200" s="3">
        <v>50353</v>
      </c>
      <c r="AG200" s="3">
        <v>50513</v>
      </c>
      <c r="AH200" s="3">
        <v>50220</v>
      </c>
      <c r="AI200" s="3">
        <v>49659</v>
      </c>
      <c r="AJ200" s="3">
        <v>49652</v>
      </c>
      <c r="AK200" s="3">
        <v>50082</v>
      </c>
      <c r="AL200" s="3">
        <v>51109</v>
      </c>
      <c r="AM200" s="3">
        <v>52565</v>
      </c>
      <c r="AN200" s="3">
        <v>55392</v>
      </c>
      <c r="AO200" s="3">
        <v>57714</v>
      </c>
    </row>
    <row r="201" spans="1:41" x14ac:dyDescent="0.2">
      <c r="A201" s="125"/>
      <c r="B201" s="9">
        <v>90</v>
      </c>
      <c r="C201" s="3">
        <v>17460</v>
      </c>
      <c r="D201" s="3">
        <v>17524</v>
      </c>
      <c r="E201" s="3">
        <v>18038</v>
      </c>
      <c r="F201" s="3">
        <v>18933</v>
      </c>
      <c r="G201" s="3">
        <v>19558</v>
      </c>
      <c r="H201" s="3">
        <v>19715</v>
      </c>
      <c r="I201" s="3">
        <v>19741</v>
      </c>
      <c r="J201" s="3">
        <v>19946</v>
      </c>
      <c r="K201" s="3">
        <v>20299</v>
      </c>
      <c r="L201" s="3">
        <v>19759</v>
      </c>
      <c r="M201" s="3">
        <v>18829</v>
      </c>
      <c r="N201" s="3">
        <v>19541</v>
      </c>
      <c r="O201" s="3">
        <v>20294</v>
      </c>
      <c r="P201" s="3">
        <v>20998</v>
      </c>
      <c r="Q201" s="3">
        <v>29750</v>
      </c>
      <c r="R201" s="3">
        <v>33354</v>
      </c>
      <c r="S201" s="3">
        <v>36357</v>
      </c>
      <c r="T201" s="3">
        <v>37731</v>
      </c>
      <c r="U201" s="3">
        <v>40161</v>
      </c>
      <c r="V201" s="3">
        <v>42225</v>
      </c>
      <c r="W201" s="3">
        <v>43734</v>
      </c>
      <c r="X201" s="3">
        <v>45176</v>
      </c>
      <c r="Y201" s="3">
        <v>46131</v>
      </c>
      <c r="Z201" s="3">
        <v>48817</v>
      </c>
      <c r="AA201" s="3">
        <v>49110</v>
      </c>
      <c r="AB201" s="3">
        <v>50137</v>
      </c>
      <c r="AC201" s="3">
        <v>50062</v>
      </c>
      <c r="AD201" s="3">
        <v>49060</v>
      </c>
      <c r="AE201" s="3">
        <v>46717</v>
      </c>
      <c r="AF201" s="3">
        <v>44978</v>
      </c>
      <c r="AG201" s="3">
        <v>44167</v>
      </c>
      <c r="AH201" s="3">
        <v>44350</v>
      </c>
      <c r="AI201" s="3">
        <v>44134</v>
      </c>
      <c r="AJ201" s="3">
        <v>43690</v>
      </c>
      <c r="AK201" s="3">
        <v>43721</v>
      </c>
      <c r="AL201" s="3">
        <v>44149</v>
      </c>
      <c r="AM201" s="3">
        <v>45096</v>
      </c>
      <c r="AN201" s="3">
        <v>46424</v>
      </c>
      <c r="AO201" s="3">
        <v>49026</v>
      </c>
    </row>
    <row r="202" spans="1:41" x14ac:dyDescent="0.2">
      <c r="A202" s="125"/>
      <c r="B202" s="9">
        <v>91</v>
      </c>
      <c r="C202" s="3">
        <v>14058</v>
      </c>
      <c r="D202" s="3">
        <v>14430</v>
      </c>
      <c r="E202" s="3">
        <v>14519</v>
      </c>
      <c r="F202" s="3">
        <v>14985</v>
      </c>
      <c r="G202" s="3">
        <v>15755</v>
      </c>
      <c r="H202" s="3">
        <v>16294</v>
      </c>
      <c r="I202" s="3">
        <v>16462</v>
      </c>
      <c r="J202" s="3">
        <v>16514</v>
      </c>
      <c r="K202" s="3">
        <v>16725</v>
      </c>
      <c r="L202" s="3">
        <v>17049</v>
      </c>
      <c r="M202" s="3">
        <v>16621</v>
      </c>
      <c r="N202" s="3">
        <v>15852</v>
      </c>
      <c r="O202" s="3">
        <v>16506</v>
      </c>
      <c r="P202" s="3">
        <v>17169</v>
      </c>
      <c r="Q202" s="3">
        <v>17785</v>
      </c>
      <c r="R202" s="3">
        <v>25254</v>
      </c>
      <c r="S202" s="3">
        <v>28361</v>
      </c>
      <c r="T202" s="3">
        <v>30942</v>
      </c>
      <c r="U202" s="3">
        <v>32154</v>
      </c>
      <c r="V202" s="3">
        <v>34269</v>
      </c>
      <c r="W202" s="3">
        <v>36072</v>
      </c>
      <c r="X202" s="3">
        <v>37448</v>
      </c>
      <c r="Y202" s="3">
        <v>38727</v>
      </c>
      <c r="Z202" s="3">
        <v>39616</v>
      </c>
      <c r="AA202" s="3">
        <v>41959</v>
      </c>
      <c r="AB202" s="3">
        <v>42258</v>
      </c>
      <c r="AC202" s="3">
        <v>43202</v>
      </c>
      <c r="AD202" s="3">
        <v>43217</v>
      </c>
      <c r="AE202" s="3">
        <v>42421</v>
      </c>
      <c r="AF202" s="3">
        <v>40432</v>
      </c>
      <c r="AG202" s="3">
        <v>38972</v>
      </c>
      <c r="AH202" s="3">
        <v>38318</v>
      </c>
      <c r="AI202" s="3">
        <v>38507</v>
      </c>
      <c r="AJ202" s="3">
        <v>38377</v>
      </c>
      <c r="AK202" s="3">
        <v>38024</v>
      </c>
      <c r="AL202" s="3">
        <v>38106</v>
      </c>
      <c r="AM202" s="3">
        <v>38519</v>
      </c>
      <c r="AN202" s="3">
        <v>39381</v>
      </c>
      <c r="AO202" s="3">
        <v>40631</v>
      </c>
    </row>
    <row r="203" spans="1:41" x14ac:dyDescent="0.2">
      <c r="A203" s="125"/>
      <c r="B203" s="9">
        <v>92</v>
      </c>
      <c r="C203" s="3">
        <v>10977</v>
      </c>
      <c r="D203" s="3">
        <v>11392</v>
      </c>
      <c r="E203" s="3">
        <v>11711</v>
      </c>
      <c r="F203" s="3">
        <v>11840</v>
      </c>
      <c r="G203" s="3">
        <v>12247</v>
      </c>
      <c r="H203" s="3">
        <v>12883</v>
      </c>
      <c r="I203" s="3">
        <v>13372</v>
      </c>
      <c r="J203" s="3">
        <v>13524</v>
      </c>
      <c r="K203" s="3">
        <v>13594</v>
      </c>
      <c r="L203" s="3">
        <v>13809</v>
      </c>
      <c r="M203" s="3">
        <v>14105</v>
      </c>
      <c r="N203" s="3">
        <v>13778</v>
      </c>
      <c r="O203" s="3">
        <v>13160</v>
      </c>
      <c r="P203" s="3">
        <v>13736</v>
      </c>
      <c r="Q203" s="3">
        <v>14302</v>
      </c>
      <c r="R203" s="3">
        <v>14863</v>
      </c>
      <c r="S203" s="3">
        <v>21132</v>
      </c>
      <c r="T203" s="3">
        <v>23772</v>
      </c>
      <c r="U203" s="3">
        <v>25970</v>
      </c>
      <c r="V203" s="3">
        <v>27028</v>
      </c>
      <c r="W203" s="3">
        <v>28831</v>
      </c>
      <c r="X203" s="3">
        <v>30429</v>
      </c>
      <c r="Y203" s="3">
        <v>31633</v>
      </c>
      <c r="Z203" s="3">
        <v>32754</v>
      </c>
      <c r="AA203" s="3">
        <v>33567</v>
      </c>
      <c r="AB203" s="3">
        <v>35599</v>
      </c>
      <c r="AC203" s="3">
        <v>35896</v>
      </c>
      <c r="AD203" s="3">
        <v>36801</v>
      </c>
      <c r="AE203" s="3">
        <v>36851</v>
      </c>
      <c r="AF203" s="3">
        <v>36207</v>
      </c>
      <c r="AG203" s="3">
        <v>34556</v>
      </c>
      <c r="AH203" s="3">
        <v>33356</v>
      </c>
      <c r="AI203" s="3">
        <v>32826</v>
      </c>
      <c r="AJ203" s="3">
        <v>33036</v>
      </c>
      <c r="AK203" s="3">
        <v>32960</v>
      </c>
      <c r="AL203" s="3">
        <v>32683</v>
      </c>
      <c r="AM203" s="3">
        <v>32798</v>
      </c>
      <c r="AN203" s="3">
        <v>33200</v>
      </c>
      <c r="AO203" s="3">
        <v>34026</v>
      </c>
    </row>
    <row r="204" spans="1:41" x14ac:dyDescent="0.2">
      <c r="A204" s="125"/>
      <c r="B204" s="9">
        <v>93</v>
      </c>
      <c r="C204" s="3">
        <v>7767</v>
      </c>
      <c r="D204" s="3">
        <v>8757</v>
      </c>
      <c r="E204" s="3">
        <v>9101</v>
      </c>
      <c r="F204" s="3">
        <v>9388</v>
      </c>
      <c r="G204" s="3">
        <v>9515</v>
      </c>
      <c r="H204" s="3">
        <v>9882</v>
      </c>
      <c r="I204" s="3">
        <v>10411</v>
      </c>
      <c r="J204" s="3">
        <v>10819</v>
      </c>
      <c r="K204" s="3">
        <v>10993</v>
      </c>
      <c r="L204" s="3">
        <v>11057</v>
      </c>
      <c r="M204" s="3">
        <v>11238</v>
      </c>
      <c r="N204" s="3">
        <v>11513</v>
      </c>
      <c r="O204" s="3">
        <v>11277</v>
      </c>
      <c r="P204" s="3">
        <v>10803</v>
      </c>
      <c r="Q204" s="3">
        <v>11288</v>
      </c>
      <c r="R204" s="3">
        <v>11775</v>
      </c>
      <c r="S204" s="3">
        <v>12258</v>
      </c>
      <c r="T204" s="3">
        <v>17450</v>
      </c>
      <c r="U204" s="3">
        <v>19657</v>
      </c>
      <c r="V204" s="3">
        <v>21514</v>
      </c>
      <c r="W204" s="3">
        <v>22435</v>
      </c>
      <c r="X204" s="3">
        <v>23987</v>
      </c>
      <c r="Y204" s="3">
        <v>25358</v>
      </c>
      <c r="Z204" s="3">
        <v>26400</v>
      </c>
      <c r="AA204" s="3">
        <v>27362</v>
      </c>
      <c r="AB204" s="3">
        <v>28086</v>
      </c>
      <c r="AC204" s="3">
        <v>29841</v>
      </c>
      <c r="AD204" s="3">
        <v>30168</v>
      </c>
      <c r="AE204" s="3">
        <v>30963</v>
      </c>
      <c r="AF204" s="3">
        <v>31046</v>
      </c>
      <c r="AG204" s="3">
        <v>30548</v>
      </c>
      <c r="AH204" s="3">
        <v>29198</v>
      </c>
      <c r="AI204" s="3">
        <v>28201</v>
      </c>
      <c r="AJ204" s="3">
        <v>27804</v>
      </c>
      <c r="AK204" s="3">
        <v>28028</v>
      </c>
      <c r="AL204" s="3">
        <v>27985</v>
      </c>
      <c r="AM204" s="3">
        <v>27797</v>
      </c>
      <c r="AN204" s="3">
        <v>27929</v>
      </c>
      <c r="AO204" s="3">
        <v>28336</v>
      </c>
    </row>
    <row r="205" spans="1:41" x14ac:dyDescent="0.2">
      <c r="A205" s="125"/>
      <c r="B205" s="9">
        <v>94</v>
      </c>
      <c r="C205" s="3">
        <v>5661</v>
      </c>
      <c r="D205" s="3">
        <v>6042</v>
      </c>
      <c r="E205" s="3">
        <v>6826</v>
      </c>
      <c r="F205" s="3">
        <v>7119</v>
      </c>
      <c r="G205" s="3">
        <v>7388</v>
      </c>
      <c r="H205" s="3">
        <v>7496</v>
      </c>
      <c r="I205" s="3">
        <v>7806</v>
      </c>
      <c r="J205" s="3">
        <v>8244</v>
      </c>
      <c r="K205" s="3">
        <v>8592</v>
      </c>
      <c r="L205" s="3">
        <v>8743</v>
      </c>
      <c r="M205" s="3">
        <v>8830</v>
      </c>
      <c r="N205" s="3">
        <v>8980</v>
      </c>
      <c r="O205" s="3">
        <v>9242</v>
      </c>
      <c r="P205" s="3">
        <v>9055</v>
      </c>
      <c r="Q205" s="3">
        <v>8702</v>
      </c>
      <c r="R205" s="3">
        <v>9113</v>
      </c>
      <c r="S205" s="3">
        <v>9531</v>
      </c>
      <c r="T205" s="3">
        <v>9936</v>
      </c>
      <c r="U205" s="3">
        <v>14161</v>
      </c>
      <c r="V205" s="3">
        <v>15994</v>
      </c>
      <c r="W205" s="3">
        <v>17533</v>
      </c>
      <c r="X205" s="3">
        <v>18334</v>
      </c>
      <c r="Y205" s="3">
        <v>19639</v>
      </c>
      <c r="Z205" s="3">
        <v>20791</v>
      </c>
      <c r="AA205" s="3">
        <v>21672</v>
      </c>
      <c r="AB205" s="3">
        <v>22499</v>
      </c>
      <c r="AC205" s="3">
        <v>23127</v>
      </c>
      <c r="AD205" s="3">
        <v>24653</v>
      </c>
      <c r="AE205" s="3">
        <v>24965</v>
      </c>
      <c r="AF205" s="3">
        <v>25658</v>
      </c>
      <c r="AG205" s="3">
        <v>25767</v>
      </c>
      <c r="AH205" s="3">
        <v>25377</v>
      </c>
      <c r="AI205" s="3">
        <v>24302</v>
      </c>
      <c r="AJ205" s="3">
        <v>23508</v>
      </c>
      <c r="AK205" s="3">
        <v>23210</v>
      </c>
      <c r="AL205" s="3">
        <v>23421</v>
      </c>
      <c r="AM205" s="3">
        <v>23419</v>
      </c>
      <c r="AN205" s="3">
        <v>23292</v>
      </c>
      <c r="AO205" s="3">
        <v>23458</v>
      </c>
    </row>
    <row r="206" spans="1:41" x14ac:dyDescent="0.2">
      <c r="A206" s="125"/>
      <c r="B206" s="9">
        <v>95</v>
      </c>
      <c r="C206" s="3">
        <v>3716</v>
      </c>
      <c r="D206" s="3">
        <v>4329</v>
      </c>
      <c r="E206" s="3">
        <v>4625</v>
      </c>
      <c r="F206" s="3">
        <v>5251</v>
      </c>
      <c r="G206" s="3">
        <v>5485</v>
      </c>
      <c r="H206" s="3">
        <v>5710</v>
      </c>
      <c r="I206" s="3">
        <v>5809</v>
      </c>
      <c r="J206" s="3">
        <v>6070</v>
      </c>
      <c r="K206" s="3">
        <v>6433</v>
      </c>
      <c r="L206" s="3">
        <v>6705</v>
      </c>
      <c r="M206" s="3">
        <v>6850</v>
      </c>
      <c r="N206" s="3">
        <v>6919</v>
      </c>
      <c r="O206" s="3">
        <v>7080</v>
      </c>
      <c r="P206" s="3">
        <v>7295</v>
      </c>
      <c r="Q206" s="3">
        <v>7167</v>
      </c>
      <c r="R206" s="3">
        <v>6932</v>
      </c>
      <c r="S206" s="3">
        <v>7239</v>
      </c>
      <c r="T206" s="3">
        <v>7596</v>
      </c>
      <c r="U206" s="3">
        <v>7934</v>
      </c>
      <c r="V206" s="3">
        <v>11324</v>
      </c>
      <c r="W206" s="3">
        <v>12807</v>
      </c>
      <c r="X206" s="3">
        <v>14089</v>
      </c>
      <c r="Y206" s="3">
        <v>14762</v>
      </c>
      <c r="Z206" s="3">
        <v>15830</v>
      </c>
      <c r="AA206" s="3">
        <v>16790</v>
      </c>
      <c r="AB206" s="3">
        <v>17521</v>
      </c>
      <c r="AC206" s="3">
        <v>18220</v>
      </c>
      <c r="AD206" s="3">
        <v>18795</v>
      </c>
      <c r="AE206" s="3">
        <v>20076</v>
      </c>
      <c r="AF206" s="3">
        <v>20346</v>
      </c>
      <c r="AG206" s="3">
        <v>20945</v>
      </c>
      <c r="AH206" s="3">
        <v>21077</v>
      </c>
      <c r="AI206" s="3">
        <v>20786</v>
      </c>
      <c r="AJ206" s="3">
        <v>19941</v>
      </c>
      <c r="AK206" s="3">
        <v>19299</v>
      </c>
      <c r="AL206" s="3">
        <v>19102</v>
      </c>
      <c r="AM206" s="3">
        <v>19302</v>
      </c>
      <c r="AN206" s="3">
        <v>19325</v>
      </c>
      <c r="AO206" s="3">
        <v>19284</v>
      </c>
    </row>
    <row r="207" spans="1:41" x14ac:dyDescent="0.2">
      <c r="A207" s="125"/>
      <c r="B207" s="9">
        <v>96</v>
      </c>
      <c r="C207" s="3">
        <v>2466</v>
      </c>
      <c r="D207" s="3">
        <v>2765</v>
      </c>
      <c r="E207" s="3">
        <v>3244</v>
      </c>
      <c r="F207" s="3">
        <v>3473</v>
      </c>
      <c r="G207" s="3">
        <v>3965</v>
      </c>
      <c r="H207" s="3">
        <v>4162</v>
      </c>
      <c r="I207" s="3">
        <v>4344</v>
      </c>
      <c r="J207" s="3">
        <v>4422</v>
      </c>
      <c r="K207" s="3">
        <v>4633</v>
      </c>
      <c r="L207" s="3">
        <v>4923</v>
      </c>
      <c r="M207" s="3">
        <v>5142</v>
      </c>
      <c r="N207" s="3">
        <v>5263</v>
      </c>
      <c r="O207" s="3">
        <v>5339</v>
      </c>
      <c r="P207" s="3">
        <v>5463</v>
      </c>
      <c r="Q207" s="3">
        <v>5665</v>
      </c>
      <c r="R207" s="3">
        <v>5569</v>
      </c>
      <c r="S207" s="3">
        <v>5393</v>
      </c>
      <c r="T207" s="3">
        <v>5645</v>
      </c>
      <c r="U207" s="3">
        <v>5944</v>
      </c>
      <c r="V207" s="3">
        <v>6233</v>
      </c>
      <c r="W207" s="3">
        <v>8914</v>
      </c>
      <c r="X207" s="3">
        <v>10110</v>
      </c>
      <c r="Y207" s="3">
        <v>11130</v>
      </c>
      <c r="Z207" s="3">
        <v>11687</v>
      </c>
      <c r="AA207" s="3">
        <v>12552</v>
      </c>
      <c r="AB207" s="3">
        <v>13344</v>
      </c>
      <c r="AC207" s="3">
        <v>13935</v>
      </c>
      <c r="AD207" s="3">
        <v>14523</v>
      </c>
      <c r="AE207" s="3">
        <v>15019</v>
      </c>
      <c r="AF207" s="3">
        <v>16095</v>
      </c>
      <c r="AG207" s="3">
        <v>16321</v>
      </c>
      <c r="AH207" s="3">
        <v>16829</v>
      </c>
      <c r="AI207" s="3">
        <v>16966</v>
      </c>
      <c r="AJ207" s="3">
        <v>16744</v>
      </c>
      <c r="AK207" s="3">
        <v>16095</v>
      </c>
      <c r="AL207" s="3">
        <v>15608</v>
      </c>
      <c r="AM207" s="3">
        <v>15497</v>
      </c>
      <c r="AN207" s="3">
        <v>15667</v>
      </c>
      <c r="AO207" s="3">
        <v>15745</v>
      </c>
    </row>
    <row r="208" spans="1:41" x14ac:dyDescent="0.2">
      <c r="A208" s="125"/>
      <c r="B208" s="9">
        <v>97</v>
      </c>
      <c r="C208" s="3">
        <v>1771</v>
      </c>
      <c r="D208" s="3">
        <v>1809</v>
      </c>
      <c r="E208" s="3">
        <v>2015</v>
      </c>
      <c r="F208" s="3">
        <v>2382</v>
      </c>
      <c r="G208" s="3">
        <v>2565</v>
      </c>
      <c r="H208" s="3">
        <v>2918</v>
      </c>
      <c r="I208" s="3">
        <v>3084</v>
      </c>
      <c r="J208" s="3">
        <v>3233</v>
      </c>
      <c r="K208" s="3">
        <v>3307</v>
      </c>
      <c r="L208" s="3">
        <v>3459</v>
      </c>
      <c r="M208" s="3">
        <v>3700</v>
      </c>
      <c r="N208" s="3">
        <v>3865</v>
      </c>
      <c r="O208" s="3">
        <v>3976</v>
      </c>
      <c r="P208" s="3">
        <v>4051</v>
      </c>
      <c r="Q208" s="3">
        <v>4147</v>
      </c>
      <c r="R208" s="3">
        <v>4328</v>
      </c>
      <c r="S208" s="3">
        <v>4257</v>
      </c>
      <c r="T208" s="3">
        <v>4129</v>
      </c>
      <c r="U208" s="3">
        <v>4327</v>
      </c>
      <c r="V208" s="3">
        <v>4571</v>
      </c>
      <c r="W208" s="3">
        <v>4801</v>
      </c>
      <c r="X208" s="3">
        <v>6889</v>
      </c>
      <c r="Y208" s="3">
        <v>7820</v>
      </c>
      <c r="Z208" s="3">
        <v>8629</v>
      </c>
      <c r="AA208" s="3">
        <v>9084</v>
      </c>
      <c r="AB208" s="3">
        <v>9768</v>
      </c>
      <c r="AC208" s="3">
        <v>10409</v>
      </c>
      <c r="AD208" s="3">
        <v>10909</v>
      </c>
      <c r="AE208" s="3">
        <v>11400</v>
      </c>
      <c r="AF208" s="3">
        <v>11813</v>
      </c>
      <c r="AG208" s="3">
        <v>12673</v>
      </c>
      <c r="AH208" s="3">
        <v>12887</v>
      </c>
      <c r="AI208" s="3">
        <v>13309</v>
      </c>
      <c r="AJ208" s="3">
        <v>13436</v>
      </c>
      <c r="AK208" s="3">
        <v>13290</v>
      </c>
      <c r="AL208" s="3">
        <v>12779</v>
      </c>
      <c r="AM208" s="3">
        <v>12427</v>
      </c>
      <c r="AN208" s="3">
        <v>12348</v>
      </c>
      <c r="AO208" s="3">
        <v>12517</v>
      </c>
    </row>
    <row r="209" spans="1:41" x14ac:dyDescent="0.2">
      <c r="A209" s="125"/>
      <c r="B209" s="9">
        <v>98</v>
      </c>
      <c r="C209" s="3">
        <v>1123</v>
      </c>
      <c r="D209" s="3">
        <v>1266</v>
      </c>
      <c r="E209" s="3">
        <v>1288</v>
      </c>
      <c r="F209" s="3">
        <v>1457</v>
      </c>
      <c r="G209" s="3">
        <v>1719</v>
      </c>
      <c r="H209" s="3">
        <v>1841</v>
      </c>
      <c r="I209" s="3">
        <v>2108</v>
      </c>
      <c r="J209" s="3">
        <v>2250</v>
      </c>
      <c r="K209" s="3">
        <v>2367</v>
      </c>
      <c r="L209" s="3">
        <v>2425</v>
      </c>
      <c r="M209" s="3">
        <v>2543</v>
      </c>
      <c r="N209" s="3">
        <v>2717</v>
      </c>
      <c r="O209" s="3">
        <v>2860</v>
      </c>
      <c r="P209" s="3">
        <v>2936</v>
      </c>
      <c r="Q209" s="3">
        <v>3016</v>
      </c>
      <c r="R209" s="3">
        <v>3092</v>
      </c>
      <c r="S209" s="3">
        <v>3227</v>
      </c>
      <c r="T209" s="3">
        <v>3185</v>
      </c>
      <c r="U209" s="3">
        <v>3105</v>
      </c>
      <c r="V209" s="3">
        <v>3249</v>
      </c>
      <c r="W209" s="3">
        <v>3436</v>
      </c>
      <c r="X209" s="3">
        <v>3635</v>
      </c>
      <c r="Y209" s="3">
        <v>5231</v>
      </c>
      <c r="Z209" s="3">
        <v>5958</v>
      </c>
      <c r="AA209" s="3">
        <v>6585</v>
      </c>
      <c r="AB209" s="3">
        <v>6933</v>
      </c>
      <c r="AC209" s="3">
        <v>7463</v>
      </c>
      <c r="AD209" s="3">
        <v>7976</v>
      </c>
      <c r="AE209" s="3">
        <v>8378</v>
      </c>
      <c r="AF209" s="3">
        <v>8783</v>
      </c>
      <c r="AG209" s="3">
        <v>9116</v>
      </c>
      <c r="AH209" s="3">
        <v>9801</v>
      </c>
      <c r="AI209" s="3">
        <v>9987</v>
      </c>
      <c r="AJ209" s="3">
        <v>10342</v>
      </c>
      <c r="AK209" s="3">
        <v>10462</v>
      </c>
      <c r="AL209" s="3">
        <v>10371</v>
      </c>
      <c r="AM209" s="3">
        <v>9984</v>
      </c>
      <c r="AN209" s="3">
        <v>9736</v>
      </c>
      <c r="AO209" s="3">
        <v>9705</v>
      </c>
    </row>
    <row r="210" spans="1:41" x14ac:dyDescent="0.2">
      <c r="A210" s="125"/>
      <c r="B210" s="9">
        <v>99</v>
      </c>
      <c r="C210" s="3">
        <v>879</v>
      </c>
      <c r="D210" s="3">
        <v>792</v>
      </c>
      <c r="E210" s="3">
        <v>900</v>
      </c>
      <c r="F210" s="3">
        <v>905</v>
      </c>
      <c r="G210" s="3">
        <v>1014</v>
      </c>
      <c r="H210" s="3">
        <v>1206</v>
      </c>
      <c r="I210" s="3">
        <v>1315</v>
      </c>
      <c r="J210" s="3">
        <v>1502</v>
      </c>
      <c r="K210" s="3">
        <v>1609</v>
      </c>
      <c r="L210" s="3">
        <v>1691</v>
      </c>
      <c r="M210" s="3">
        <v>1752</v>
      </c>
      <c r="N210" s="3">
        <v>1844</v>
      </c>
      <c r="O210" s="3">
        <v>1956</v>
      </c>
      <c r="P210" s="3">
        <v>2068</v>
      </c>
      <c r="Q210" s="3">
        <v>2141</v>
      </c>
      <c r="R210" s="3">
        <v>2194</v>
      </c>
      <c r="S210" s="3">
        <v>2260</v>
      </c>
      <c r="T210" s="3">
        <v>2378</v>
      </c>
      <c r="U210" s="3">
        <v>2334</v>
      </c>
      <c r="V210" s="3">
        <v>2281</v>
      </c>
      <c r="W210" s="3">
        <v>2400</v>
      </c>
      <c r="X210" s="3">
        <v>2560</v>
      </c>
      <c r="Y210" s="3">
        <v>2712</v>
      </c>
      <c r="Z210" s="3">
        <v>3876</v>
      </c>
      <c r="AA210" s="3">
        <v>4424</v>
      </c>
      <c r="AB210" s="3">
        <v>4923</v>
      </c>
      <c r="AC210" s="3">
        <v>5187</v>
      </c>
      <c r="AD210" s="3">
        <v>5609</v>
      </c>
      <c r="AE210" s="3">
        <v>6001</v>
      </c>
      <c r="AF210" s="3">
        <v>6313</v>
      </c>
      <c r="AG210" s="3">
        <v>6645</v>
      </c>
      <c r="AH210" s="3">
        <v>6910</v>
      </c>
      <c r="AI210" s="3">
        <v>7427</v>
      </c>
      <c r="AJ210" s="3">
        <v>7590</v>
      </c>
      <c r="AK210" s="3">
        <v>7859</v>
      </c>
      <c r="AL210" s="3">
        <v>7975</v>
      </c>
      <c r="AM210" s="3">
        <v>7935</v>
      </c>
      <c r="AN210" s="3">
        <v>7647</v>
      </c>
      <c r="AO210" s="3">
        <v>7476</v>
      </c>
    </row>
    <row r="211" spans="1:41" x14ac:dyDescent="0.2">
      <c r="A211" s="125"/>
      <c r="B211" s="9" t="s">
        <v>79</v>
      </c>
      <c r="C211" s="3">
        <v>1354</v>
      </c>
      <c r="D211" s="3">
        <v>1468</v>
      </c>
      <c r="E211" s="3">
        <v>1470</v>
      </c>
      <c r="F211" s="3">
        <v>1557</v>
      </c>
      <c r="G211" s="3">
        <v>1639</v>
      </c>
      <c r="H211" s="3">
        <v>1773</v>
      </c>
      <c r="I211" s="3">
        <v>1997</v>
      </c>
      <c r="J211" s="3">
        <v>2213</v>
      </c>
      <c r="K211" s="3">
        <v>2513</v>
      </c>
      <c r="L211" s="3">
        <v>2775</v>
      </c>
      <c r="M211" s="3">
        <v>2998</v>
      </c>
      <c r="N211" s="3">
        <v>3205</v>
      </c>
      <c r="O211" s="3">
        <v>3423</v>
      </c>
      <c r="P211" s="3">
        <v>3634</v>
      </c>
      <c r="Q211" s="3">
        <v>3863</v>
      </c>
      <c r="R211" s="3">
        <v>4099</v>
      </c>
      <c r="S211" s="3">
        <v>4282</v>
      </c>
      <c r="T211" s="3">
        <v>4474</v>
      </c>
      <c r="U211" s="3">
        <v>4690</v>
      </c>
      <c r="V211" s="3">
        <v>4793</v>
      </c>
      <c r="W211" s="3">
        <v>4863</v>
      </c>
      <c r="X211" s="3">
        <v>5005</v>
      </c>
      <c r="Y211" s="3">
        <v>5238</v>
      </c>
      <c r="Z211" s="3">
        <v>5491</v>
      </c>
      <c r="AA211" s="3">
        <v>6545</v>
      </c>
      <c r="AB211" s="3">
        <v>7704</v>
      </c>
      <c r="AC211" s="3">
        <v>8893</v>
      </c>
      <c r="AD211" s="3">
        <v>9946</v>
      </c>
      <c r="AE211" s="3">
        <v>11010</v>
      </c>
      <c r="AF211" s="3">
        <v>12075</v>
      </c>
      <c r="AG211" s="3">
        <v>13081</v>
      </c>
      <c r="AH211" s="3">
        <v>14050</v>
      </c>
      <c r="AI211" s="3">
        <v>14950</v>
      </c>
      <c r="AJ211" s="3">
        <v>15978</v>
      </c>
      <c r="AK211" s="3">
        <v>16856</v>
      </c>
      <c r="AL211" s="3">
        <v>17719</v>
      </c>
      <c r="AM211" s="3">
        <v>18441</v>
      </c>
      <c r="AN211" s="3">
        <v>18949</v>
      </c>
      <c r="AO211" s="3">
        <v>19170</v>
      </c>
    </row>
    <row r="212" spans="1:41" x14ac:dyDescent="0.2">
      <c r="A212" s="125" t="s">
        <v>51</v>
      </c>
      <c r="B212" s="71" t="s">
        <v>52</v>
      </c>
      <c r="C212" s="70">
        <v>19517006</v>
      </c>
      <c r="D212" s="70">
        <v>19460786</v>
      </c>
      <c r="E212" s="70">
        <v>19403348</v>
      </c>
      <c r="F212" s="70">
        <v>19345960</v>
      </c>
      <c r="G212" s="70">
        <v>19287504</v>
      </c>
      <c r="H212" s="70">
        <v>19289077</v>
      </c>
      <c r="I212" s="70">
        <v>19311768</v>
      </c>
      <c r="J212" s="70">
        <v>19283589</v>
      </c>
      <c r="K212" s="70">
        <v>19227832</v>
      </c>
      <c r="L212" s="70">
        <v>19160226</v>
      </c>
      <c r="M212" s="70">
        <v>19084498</v>
      </c>
      <c r="N212" s="70">
        <v>19001761</v>
      </c>
      <c r="O212" s="70">
        <v>18914435</v>
      </c>
      <c r="P212" s="70">
        <v>18823597</v>
      </c>
      <c r="Q212" s="70">
        <v>18729832</v>
      </c>
      <c r="R212" s="70">
        <v>18633481</v>
      </c>
      <c r="S212" s="70">
        <v>18534617</v>
      </c>
      <c r="T212" s="70">
        <v>18433886</v>
      </c>
      <c r="U212" s="70">
        <v>18331412</v>
      </c>
      <c r="V212" s="70">
        <v>18227508</v>
      </c>
      <c r="W212" s="70">
        <v>18122391</v>
      </c>
      <c r="X212" s="70">
        <v>18016236</v>
      </c>
      <c r="Y212" s="70">
        <v>17909309</v>
      </c>
      <c r="Z212" s="70">
        <v>17799216</v>
      </c>
      <c r="AA212" s="70">
        <v>17688597</v>
      </c>
      <c r="AB212" s="70">
        <v>17577701</v>
      </c>
      <c r="AC212" s="70">
        <v>17466461</v>
      </c>
      <c r="AD212" s="70">
        <v>17354917</v>
      </c>
      <c r="AE212" s="70">
        <v>17243033</v>
      </c>
      <c r="AF212" s="70">
        <v>17130732</v>
      </c>
      <c r="AG212" s="70">
        <v>17015311</v>
      </c>
      <c r="AH212" s="70">
        <v>16899502</v>
      </c>
      <c r="AI212" s="70">
        <v>16783126</v>
      </c>
      <c r="AJ212" s="70">
        <v>16665659</v>
      </c>
      <c r="AK212" s="70">
        <v>16547335</v>
      </c>
      <c r="AL212" s="70">
        <v>16428047</v>
      </c>
      <c r="AM212" s="70">
        <v>16305064</v>
      </c>
      <c r="AN212" s="70">
        <v>16180790</v>
      </c>
      <c r="AO212" s="70">
        <v>16055570</v>
      </c>
    </row>
    <row r="213" spans="1:41" x14ac:dyDescent="0.2">
      <c r="A213" s="125"/>
      <c r="B213" s="9">
        <v>0</v>
      </c>
      <c r="C213" s="3">
        <v>145928</v>
      </c>
      <c r="D213" s="3">
        <v>146646</v>
      </c>
      <c r="E213" s="3">
        <v>144469</v>
      </c>
      <c r="F213" s="3">
        <v>142934</v>
      </c>
      <c r="G213" s="3">
        <v>141376</v>
      </c>
      <c r="H213" s="3">
        <v>140309</v>
      </c>
      <c r="I213" s="3">
        <v>139593</v>
      </c>
      <c r="J213" s="3">
        <v>138682</v>
      </c>
      <c r="K213" s="3">
        <v>137557</v>
      </c>
      <c r="L213" s="3">
        <v>136452</v>
      </c>
      <c r="M213" s="3">
        <v>135260</v>
      </c>
      <c r="N213" s="3">
        <v>134268</v>
      </c>
      <c r="O213" s="3">
        <v>133464</v>
      </c>
      <c r="P213" s="3">
        <v>133048</v>
      </c>
      <c r="Q213" s="3">
        <v>132958</v>
      </c>
      <c r="R213" s="3">
        <v>133296</v>
      </c>
      <c r="S213" s="3">
        <v>133811</v>
      </c>
      <c r="T213" s="3">
        <v>134489</v>
      </c>
      <c r="U213" s="3">
        <v>135276</v>
      </c>
      <c r="V213" s="3">
        <v>135915</v>
      </c>
      <c r="W213" s="3">
        <v>136471</v>
      </c>
      <c r="X213" s="3">
        <v>136811</v>
      </c>
      <c r="Y213" s="3">
        <v>136848</v>
      </c>
      <c r="Z213" s="3">
        <v>136548</v>
      </c>
      <c r="AA213" s="3">
        <v>135954</v>
      </c>
      <c r="AB213" s="3">
        <v>135033</v>
      </c>
      <c r="AC213" s="3">
        <v>133813</v>
      </c>
      <c r="AD213" s="3">
        <v>132299</v>
      </c>
      <c r="AE213" s="3">
        <v>130497</v>
      </c>
      <c r="AF213" s="3">
        <v>128463</v>
      </c>
      <c r="AG213" s="3">
        <v>126263</v>
      </c>
      <c r="AH213" s="3">
        <v>123984</v>
      </c>
      <c r="AI213" s="3">
        <v>121568</v>
      </c>
      <c r="AJ213" s="3">
        <v>119287</v>
      </c>
      <c r="AK213" s="3">
        <v>117047</v>
      </c>
      <c r="AL213" s="3">
        <v>114943</v>
      </c>
      <c r="AM213" s="3">
        <v>112970</v>
      </c>
      <c r="AN213" s="3">
        <v>111253</v>
      </c>
      <c r="AO213" s="3">
        <v>109761</v>
      </c>
    </row>
    <row r="214" spans="1:41" x14ac:dyDescent="0.2">
      <c r="A214" s="125"/>
      <c r="B214" s="9">
        <v>1</v>
      </c>
      <c r="C214" s="3">
        <v>162672</v>
      </c>
      <c r="D214" s="3">
        <v>146587</v>
      </c>
      <c r="E214" s="3">
        <v>147347</v>
      </c>
      <c r="F214" s="3">
        <v>145215</v>
      </c>
      <c r="G214" s="3">
        <v>143740</v>
      </c>
      <c r="H214" s="3">
        <v>142889</v>
      </c>
      <c r="I214" s="3">
        <v>142096</v>
      </c>
      <c r="J214" s="3">
        <v>140884</v>
      </c>
      <c r="K214" s="3">
        <v>139724</v>
      </c>
      <c r="L214" s="3">
        <v>138523</v>
      </c>
      <c r="M214" s="3">
        <v>137368</v>
      </c>
      <c r="N214" s="3">
        <v>136171</v>
      </c>
      <c r="O214" s="3">
        <v>135184</v>
      </c>
      <c r="P214" s="3">
        <v>134394</v>
      </c>
      <c r="Q214" s="3">
        <v>133987</v>
      </c>
      <c r="R214" s="3">
        <v>133905</v>
      </c>
      <c r="S214" s="3">
        <v>134254</v>
      </c>
      <c r="T214" s="3">
        <v>134776</v>
      </c>
      <c r="U214" s="3">
        <v>135460</v>
      </c>
      <c r="V214" s="3">
        <v>136241</v>
      </c>
      <c r="W214" s="3">
        <v>136886</v>
      </c>
      <c r="X214" s="3">
        <v>137447</v>
      </c>
      <c r="Y214" s="3">
        <v>137791</v>
      </c>
      <c r="Z214" s="3">
        <v>137842</v>
      </c>
      <c r="AA214" s="3">
        <v>137550</v>
      </c>
      <c r="AB214" s="3">
        <v>136968</v>
      </c>
      <c r="AC214" s="3">
        <v>136056</v>
      </c>
      <c r="AD214" s="3">
        <v>134845</v>
      </c>
      <c r="AE214" s="3">
        <v>133329</v>
      </c>
      <c r="AF214" s="3">
        <v>131541</v>
      </c>
      <c r="AG214" s="3">
        <v>129517</v>
      </c>
      <c r="AH214" s="3">
        <v>127336</v>
      </c>
      <c r="AI214" s="3">
        <v>125068</v>
      </c>
      <c r="AJ214" s="3">
        <v>122655</v>
      </c>
      <c r="AK214" s="3">
        <v>120378</v>
      </c>
      <c r="AL214" s="3">
        <v>118138</v>
      </c>
      <c r="AM214" s="3">
        <v>116043</v>
      </c>
      <c r="AN214" s="3">
        <v>114068</v>
      </c>
      <c r="AO214" s="3">
        <v>112363</v>
      </c>
    </row>
    <row r="215" spans="1:41" x14ac:dyDescent="0.2">
      <c r="A215" s="125"/>
      <c r="B215" s="9">
        <v>2</v>
      </c>
      <c r="C215" s="3">
        <v>170423</v>
      </c>
      <c r="D215" s="3">
        <v>163233</v>
      </c>
      <c r="E215" s="3">
        <v>147221</v>
      </c>
      <c r="F215" s="3">
        <v>148032</v>
      </c>
      <c r="G215" s="3">
        <v>145948</v>
      </c>
      <c r="H215" s="3">
        <v>145494</v>
      </c>
      <c r="I215" s="3">
        <v>145027</v>
      </c>
      <c r="J215" s="3">
        <v>143488</v>
      </c>
      <c r="K215" s="3">
        <v>141912</v>
      </c>
      <c r="L215" s="3">
        <v>140645</v>
      </c>
      <c r="M215" s="3">
        <v>139384</v>
      </c>
      <c r="N215" s="3">
        <v>138192</v>
      </c>
      <c r="O215" s="3">
        <v>136979</v>
      </c>
      <c r="P215" s="3">
        <v>135998</v>
      </c>
      <c r="Q215" s="3">
        <v>135220</v>
      </c>
      <c r="R215" s="3">
        <v>134827</v>
      </c>
      <c r="S215" s="3">
        <v>134757</v>
      </c>
      <c r="T215" s="3">
        <v>135118</v>
      </c>
      <c r="U215" s="3">
        <v>135650</v>
      </c>
      <c r="V215" s="3">
        <v>136338</v>
      </c>
      <c r="W215" s="3">
        <v>137135</v>
      </c>
      <c r="X215" s="3">
        <v>137788</v>
      </c>
      <c r="Y215" s="3">
        <v>138355</v>
      </c>
      <c r="Z215" s="3">
        <v>138712</v>
      </c>
      <c r="AA215" s="3">
        <v>138765</v>
      </c>
      <c r="AB215" s="3">
        <v>138472</v>
      </c>
      <c r="AC215" s="3">
        <v>137890</v>
      </c>
      <c r="AD215" s="3">
        <v>136974</v>
      </c>
      <c r="AE215" s="3">
        <v>135772</v>
      </c>
      <c r="AF215" s="3">
        <v>134256</v>
      </c>
      <c r="AG215" s="3">
        <v>132478</v>
      </c>
      <c r="AH215" s="3">
        <v>130445</v>
      </c>
      <c r="AI215" s="3">
        <v>128280</v>
      </c>
      <c r="AJ215" s="3">
        <v>126029</v>
      </c>
      <c r="AK215" s="3">
        <v>123627</v>
      </c>
      <c r="AL215" s="3">
        <v>121359</v>
      </c>
      <c r="AM215" s="3">
        <v>119128</v>
      </c>
      <c r="AN215" s="3">
        <v>117042</v>
      </c>
      <c r="AO215" s="3">
        <v>115070</v>
      </c>
    </row>
    <row r="216" spans="1:41" x14ac:dyDescent="0.2">
      <c r="A216" s="125"/>
      <c r="B216" s="9">
        <v>3</v>
      </c>
      <c r="C216" s="3">
        <v>182557</v>
      </c>
      <c r="D216" s="3">
        <v>170941</v>
      </c>
      <c r="E216" s="3">
        <v>163771</v>
      </c>
      <c r="F216" s="3">
        <v>147814</v>
      </c>
      <c r="G216" s="3">
        <v>148672</v>
      </c>
      <c r="H216" s="3">
        <v>147634</v>
      </c>
      <c r="I216" s="3">
        <v>147604</v>
      </c>
      <c r="J216" s="3">
        <v>146330</v>
      </c>
      <c r="K216" s="3">
        <v>144428</v>
      </c>
      <c r="L216" s="3">
        <v>142719</v>
      </c>
      <c r="M216" s="3">
        <v>141399</v>
      </c>
      <c r="N216" s="3">
        <v>140107</v>
      </c>
      <c r="O216" s="3">
        <v>138903</v>
      </c>
      <c r="P216" s="3">
        <v>137704</v>
      </c>
      <c r="Q216" s="3">
        <v>136725</v>
      </c>
      <c r="R216" s="3">
        <v>135966</v>
      </c>
      <c r="S216" s="3">
        <v>135578</v>
      </c>
      <c r="T216" s="3">
        <v>135512</v>
      </c>
      <c r="U216" s="3">
        <v>135879</v>
      </c>
      <c r="V216" s="3">
        <v>136422</v>
      </c>
      <c r="W216" s="3">
        <v>137115</v>
      </c>
      <c r="X216" s="3">
        <v>137924</v>
      </c>
      <c r="Y216" s="3">
        <v>138581</v>
      </c>
      <c r="Z216" s="3">
        <v>139158</v>
      </c>
      <c r="AA216" s="3">
        <v>139522</v>
      </c>
      <c r="AB216" s="3">
        <v>139582</v>
      </c>
      <c r="AC216" s="3">
        <v>139294</v>
      </c>
      <c r="AD216" s="3">
        <v>138724</v>
      </c>
      <c r="AE216" s="3">
        <v>137809</v>
      </c>
      <c r="AF216" s="3">
        <v>136608</v>
      </c>
      <c r="AG216" s="3">
        <v>135098</v>
      </c>
      <c r="AH216" s="3">
        <v>133335</v>
      </c>
      <c r="AI216" s="3">
        <v>131302</v>
      </c>
      <c r="AJ216" s="3">
        <v>129141</v>
      </c>
      <c r="AK216" s="3">
        <v>126897</v>
      </c>
      <c r="AL216" s="3">
        <v>124494</v>
      </c>
      <c r="AM216" s="3">
        <v>122228</v>
      </c>
      <c r="AN216" s="3">
        <v>120001</v>
      </c>
      <c r="AO216" s="3">
        <v>117921</v>
      </c>
    </row>
    <row r="217" spans="1:41" x14ac:dyDescent="0.2">
      <c r="A217" s="125"/>
      <c r="B217" s="9">
        <v>4</v>
      </c>
      <c r="C217" s="3">
        <v>190994</v>
      </c>
      <c r="D217" s="3">
        <v>182979</v>
      </c>
      <c r="E217" s="3">
        <v>171441</v>
      </c>
      <c r="F217" s="3">
        <v>164307</v>
      </c>
      <c r="G217" s="3">
        <v>148415</v>
      </c>
      <c r="H217" s="3">
        <v>150334</v>
      </c>
      <c r="I217" s="3">
        <v>149689</v>
      </c>
      <c r="J217" s="3">
        <v>148894</v>
      </c>
      <c r="K217" s="3">
        <v>147216</v>
      </c>
      <c r="L217" s="3">
        <v>145199</v>
      </c>
      <c r="M217" s="3">
        <v>143423</v>
      </c>
      <c r="N217" s="3">
        <v>142068</v>
      </c>
      <c r="O217" s="3">
        <v>140770</v>
      </c>
      <c r="P217" s="3">
        <v>139571</v>
      </c>
      <c r="Q217" s="3">
        <v>138376</v>
      </c>
      <c r="R217" s="3">
        <v>137399</v>
      </c>
      <c r="S217" s="3">
        <v>136653</v>
      </c>
      <c r="T217" s="3">
        <v>136275</v>
      </c>
      <c r="U217" s="3">
        <v>136216</v>
      </c>
      <c r="V217" s="3">
        <v>136585</v>
      </c>
      <c r="W217" s="3">
        <v>137138</v>
      </c>
      <c r="X217" s="3">
        <v>137836</v>
      </c>
      <c r="Y217" s="3">
        <v>138643</v>
      </c>
      <c r="Z217" s="3">
        <v>139295</v>
      </c>
      <c r="AA217" s="3">
        <v>139880</v>
      </c>
      <c r="AB217" s="3">
        <v>140254</v>
      </c>
      <c r="AC217" s="3">
        <v>140323</v>
      </c>
      <c r="AD217" s="3">
        <v>140032</v>
      </c>
      <c r="AE217" s="3">
        <v>139468</v>
      </c>
      <c r="AF217" s="3">
        <v>138560</v>
      </c>
      <c r="AG217" s="3">
        <v>137360</v>
      </c>
      <c r="AH217" s="3">
        <v>135851</v>
      </c>
      <c r="AI217" s="3">
        <v>134089</v>
      </c>
      <c r="AJ217" s="3">
        <v>132050</v>
      </c>
      <c r="AK217" s="3">
        <v>129887</v>
      </c>
      <c r="AL217" s="3">
        <v>127652</v>
      </c>
      <c r="AM217" s="3">
        <v>125258</v>
      </c>
      <c r="AN217" s="3">
        <v>122989</v>
      </c>
      <c r="AO217" s="3">
        <v>120769</v>
      </c>
    </row>
    <row r="218" spans="1:41" x14ac:dyDescent="0.2">
      <c r="A218" s="125"/>
      <c r="B218" s="9">
        <v>5</v>
      </c>
      <c r="C218" s="3">
        <v>200562</v>
      </c>
      <c r="D218" s="3">
        <v>191330</v>
      </c>
      <c r="E218" s="3">
        <v>183343</v>
      </c>
      <c r="F218" s="3">
        <v>171855</v>
      </c>
      <c r="G218" s="3">
        <v>164787</v>
      </c>
      <c r="H218" s="3">
        <v>150033</v>
      </c>
      <c r="I218" s="3">
        <v>152391</v>
      </c>
      <c r="J218" s="3">
        <v>150918</v>
      </c>
      <c r="K218" s="3">
        <v>149714</v>
      </c>
      <c r="L218" s="3">
        <v>147864</v>
      </c>
      <c r="M218" s="3">
        <v>145785</v>
      </c>
      <c r="N218" s="3">
        <v>143973</v>
      </c>
      <c r="O218" s="3">
        <v>142606</v>
      </c>
      <c r="P218" s="3">
        <v>141324</v>
      </c>
      <c r="Q218" s="3">
        <v>140135</v>
      </c>
      <c r="R218" s="3">
        <v>138945</v>
      </c>
      <c r="S218" s="3">
        <v>137971</v>
      </c>
      <c r="T218" s="3">
        <v>137233</v>
      </c>
      <c r="U218" s="3">
        <v>136858</v>
      </c>
      <c r="V218" s="3">
        <v>136803</v>
      </c>
      <c r="W218" s="3">
        <v>137174</v>
      </c>
      <c r="X218" s="3">
        <v>137732</v>
      </c>
      <c r="Y218" s="3">
        <v>138431</v>
      </c>
      <c r="Z218" s="3">
        <v>139240</v>
      </c>
      <c r="AA218" s="3">
        <v>139893</v>
      </c>
      <c r="AB218" s="3">
        <v>140482</v>
      </c>
      <c r="AC218" s="3">
        <v>140855</v>
      </c>
      <c r="AD218" s="3">
        <v>140936</v>
      </c>
      <c r="AE218" s="3">
        <v>140647</v>
      </c>
      <c r="AF218" s="3">
        <v>140091</v>
      </c>
      <c r="AG218" s="3">
        <v>139177</v>
      </c>
      <c r="AH218" s="3">
        <v>137986</v>
      </c>
      <c r="AI218" s="3">
        <v>136480</v>
      </c>
      <c r="AJ218" s="3">
        <v>134731</v>
      </c>
      <c r="AK218" s="3">
        <v>132690</v>
      </c>
      <c r="AL218" s="3">
        <v>130525</v>
      </c>
      <c r="AM218" s="3">
        <v>128282</v>
      </c>
      <c r="AN218" s="3">
        <v>125886</v>
      </c>
      <c r="AO218" s="3">
        <v>123618</v>
      </c>
    </row>
    <row r="219" spans="1:41" x14ac:dyDescent="0.2">
      <c r="A219" s="125"/>
      <c r="B219" s="9">
        <v>6</v>
      </c>
      <c r="C219" s="3">
        <v>192798</v>
      </c>
      <c r="D219" s="3">
        <v>200861</v>
      </c>
      <c r="E219" s="3">
        <v>191649</v>
      </c>
      <c r="F219" s="3">
        <v>183706</v>
      </c>
      <c r="G219" s="3">
        <v>172273</v>
      </c>
      <c r="H219" s="3">
        <v>166412</v>
      </c>
      <c r="I219" s="3">
        <v>152085</v>
      </c>
      <c r="J219" s="3">
        <v>153562</v>
      </c>
      <c r="K219" s="3">
        <v>151651</v>
      </c>
      <c r="L219" s="3">
        <v>150297</v>
      </c>
      <c r="M219" s="3">
        <v>148372</v>
      </c>
      <c r="N219" s="3">
        <v>146253</v>
      </c>
      <c r="O219" s="3">
        <v>144439</v>
      </c>
      <c r="P219" s="3">
        <v>143073</v>
      </c>
      <c r="Q219" s="3">
        <v>141794</v>
      </c>
      <c r="R219" s="3">
        <v>140607</v>
      </c>
      <c r="S219" s="3">
        <v>139422</v>
      </c>
      <c r="T219" s="3">
        <v>138453</v>
      </c>
      <c r="U219" s="3">
        <v>137719</v>
      </c>
      <c r="V219" s="3">
        <v>137344</v>
      </c>
      <c r="W219" s="3">
        <v>137291</v>
      </c>
      <c r="X219" s="3">
        <v>137663</v>
      </c>
      <c r="Y219" s="3">
        <v>138230</v>
      </c>
      <c r="Z219" s="3">
        <v>138937</v>
      </c>
      <c r="AA219" s="3">
        <v>139743</v>
      </c>
      <c r="AB219" s="3">
        <v>140402</v>
      </c>
      <c r="AC219" s="3">
        <v>140995</v>
      </c>
      <c r="AD219" s="3">
        <v>141362</v>
      </c>
      <c r="AE219" s="3">
        <v>141448</v>
      </c>
      <c r="AF219" s="3">
        <v>141166</v>
      </c>
      <c r="AG219" s="3">
        <v>140622</v>
      </c>
      <c r="AH219" s="3">
        <v>139703</v>
      </c>
      <c r="AI219" s="3">
        <v>138511</v>
      </c>
      <c r="AJ219" s="3">
        <v>137003</v>
      </c>
      <c r="AK219" s="3">
        <v>135263</v>
      </c>
      <c r="AL219" s="3">
        <v>133231</v>
      </c>
      <c r="AM219" s="3">
        <v>131074</v>
      </c>
      <c r="AN219" s="3">
        <v>128841</v>
      </c>
      <c r="AO219" s="3">
        <v>126443</v>
      </c>
    </row>
    <row r="220" spans="1:41" x14ac:dyDescent="0.2">
      <c r="A220" s="125"/>
      <c r="B220" s="9">
        <v>7</v>
      </c>
      <c r="C220" s="3">
        <v>188771</v>
      </c>
      <c r="D220" s="3">
        <v>193015</v>
      </c>
      <c r="E220" s="3">
        <v>201104</v>
      </c>
      <c r="F220" s="3">
        <v>191904</v>
      </c>
      <c r="G220" s="3">
        <v>184022</v>
      </c>
      <c r="H220" s="3">
        <v>173807</v>
      </c>
      <c r="I220" s="3">
        <v>168445</v>
      </c>
      <c r="J220" s="3">
        <v>153202</v>
      </c>
      <c r="K220" s="3">
        <v>154191</v>
      </c>
      <c r="L220" s="3">
        <v>152118</v>
      </c>
      <c r="M220" s="3">
        <v>150691</v>
      </c>
      <c r="N220" s="3">
        <v>148720</v>
      </c>
      <c r="O220" s="3">
        <v>146583</v>
      </c>
      <c r="P220" s="3">
        <v>144771</v>
      </c>
      <c r="Q220" s="3">
        <v>143415</v>
      </c>
      <c r="R220" s="3">
        <v>142147</v>
      </c>
      <c r="S220" s="3">
        <v>140965</v>
      </c>
      <c r="T220" s="3">
        <v>139787</v>
      </c>
      <c r="U220" s="3">
        <v>138820</v>
      </c>
      <c r="V220" s="3">
        <v>138092</v>
      </c>
      <c r="W220" s="3">
        <v>137720</v>
      </c>
      <c r="X220" s="3">
        <v>137667</v>
      </c>
      <c r="Y220" s="3">
        <v>138034</v>
      </c>
      <c r="Z220" s="3">
        <v>138599</v>
      </c>
      <c r="AA220" s="3">
        <v>139315</v>
      </c>
      <c r="AB220" s="3">
        <v>140120</v>
      </c>
      <c r="AC220" s="3">
        <v>140783</v>
      </c>
      <c r="AD220" s="3">
        <v>141378</v>
      </c>
      <c r="AE220" s="3">
        <v>141750</v>
      </c>
      <c r="AF220" s="3">
        <v>141831</v>
      </c>
      <c r="AG220" s="3">
        <v>141549</v>
      </c>
      <c r="AH220" s="3">
        <v>141011</v>
      </c>
      <c r="AI220" s="3">
        <v>140098</v>
      </c>
      <c r="AJ220" s="3">
        <v>138912</v>
      </c>
      <c r="AK220" s="3">
        <v>137400</v>
      </c>
      <c r="AL220" s="3">
        <v>135662</v>
      </c>
      <c r="AM220" s="3">
        <v>133627</v>
      </c>
      <c r="AN220" s="3">
        <v>131470</v>
      </c>
      <c r="AO220" s="3">
        <v>129246</v>
      </c>
    </row>
    <row r="221" spans="1:41" x14ac:dyDescent="0.2">
      <c r="A221" s="125"/>
      <c r="B221" s="9">
        <v>8</v>
      </c>
      <c r="C221" s="3">
        <v>190398</v>
      </c>
      <c r="D221" s="3">
        <v>188886</v>
      </c>
      <c r="E221" s="3">
        <v>193154</v>
      </c>
      <c r="F221" s="3">
        <v>201272</v>
      </c>
      <c r="G221" s="3">
        <v>192116</v>
      </c>
      <c r="H221" s="3">
        <v>185560</v>
      </c>
      <c r="I221" s="3">
        <v>175832</v>
      </c>
      <c r="J221" s="3">
        <v>169496</v>
      </c>
      <c r="K221" s="3">
        <v>153759</v>
      </c>
      <c r="L221" s="3">
        <v>154596</v>
      </c>
      <c r="M221" s="3">
        <v>152437</v>
      </c>
      <c r="N221" s="3">
        <v>150945</v>
      </c>
      <c r="O221" s="3">
        <v>148962</v>
      </c>
      <c r="P221" s="3">
        <v>146829</v>
      </c>
      <c r="Q221" s="3">
        <v>145015</v>
      </c>
      <c r="R221" s="3">
        <v>143657</v>
      </c>
      <c r="S221" s="3">
        <v>142393</v>
      </c>
      <c r="T221" s="3">
        <v>141214</v>
      </c>
      <c r="U221" s="3">
        <v>140036</v>
      </c>
      <c r="V221" s="3">
        <v>139072</v>
      </c>
      <c r="W221" s="3">
        <v>138346</v>
      </c>
      <c r="X221" s="3">
        <v>137977</v>
      </c>
      <c r="Y221" s="3">
        <v>137930</v>
      </c>
      <c r="Z221" s="3">
        <v>138300</v>
      </c>
      <c r="AA221" s="3">
        <v>138863</v>
      </c>
      <c r="AB221" s="3">
        <v>139580</v>
      </c>
      <c r="AC221" s="3">
        <v>140382</v>
      </c>
      <c r="AD221" s="3">
        <v>141047</v>
      </c>
      <c r="AE221" s="3">
        <v>141641</v>
      </c>
      <c r="AF221" s="3">
        <v>142014</v>
      </c>
      <c r="AG221" s="3">
        <v>142096</v>
      </c>
      <c r="AH221" s="3">
        <v>141819</v>
      </c>
      <c r="AI221" s="3">
        <v>141282</v>
      </c>
      <c r="AJ221" s="3">
        <v>140368</v>
      </c>
      <c r="AK221" s="3">
        <v>139187</v>
      </c>
      <c r="AL221" s="3">
        <v>137673</v>
      </c>
      <c r="AM221" s="3">
        <v>135947</v>
      </c>
      <c r="AN221" s="3">
        <v>133911</v>
      </c>
      <c r="AO221" s="3">
        <v>131763</v>
      </c>
    </row>
    <row r="222" spans="1:41" x14ac:dyDescent="0.2">
      <c r="A222" s="125"/>
      <c r="B222" s="9">
        <v>9</v>
      </c>
      <c r="C222" s="3">
        <v>187114</v>
      </c>
      <c r="D222" s="3">
        <v>190456</v>
      </c>
      <c r="E222" s="3">
        <v>188949</v>
      </c>
      <c r="F222" s="3">
        <v>193251</v>
      </c>
      <c r="G222" s="3">
        <v>201425</v>
      </c>
      <c r="H222" s="3">
        <v>193627</v>
      </c>
      <c r="I222" s="3">
        <v>187592</v>
      </c>
      <c r="J222" s="3">
        <v>176826</v>
      </c>
      <c r="K222" s="3">
        <v>170019</v>
      </c>
      <c r="L222" s="3">
        <v>154093</v>
      </c>
      <c r="M222" s="3">
        <v>154848</v>
      </c>
      <c r="N222" s="3">
        <v>152625</v>
      </c>
      <c r="O222" s="3">
        <v>151106</v>
      </c>
      <c r="P222" s="3">
        <v>149128</v>
      </c>
      <c r="Q222" s="3">
        <v>147003</v>
      </c>
      <c r="R222" s="3">
        <v>145204</v>
      </c>
      <c r="S222" s="3">
        <v>143853</v>
      </c>
      <c r="T222" s="3">
        <v>142584</v>
      </c>
      <c r="U222" s="3">
        <v>141409</v>
      </c>
      <c r="V222" s="3">
        <v>140230</v>
      </c>
      <c r="W222" s="3">
        <v>139263</v>
      </c>
      <c r="X222" s="3">
        <v>138543</v>
      </c>
      <c r="Y222" s="3">
        <v>138172</v>
      </c>
      <c r="Z222" s="3">
        <v>138130</v>
      </c>
      <c r="AA222" s="3">
        <v>138499</v>
      </c>
      <c r="AB222" s="3">
        <v>139064</v>
      </c>
      <c r="AC222" s="3">
        <v>139782</v>
      </c>
      <c r="AD222" s="3">
        <v>140587</v>
      </c>
      <c r="AE222" s="3">
        <v>141258</v>
      </c>
      <c r="AF222" s="3">
        <v>141851</v>
      </c>
      <c r="AG222" s="3">
        <v>142226</v>
      </c>
      <c r="AH222" s="3">
        <v>142308</v>
      </c>
      <c r="AI222" s="3">
        <v>142031</v>
      </c>
      <c r="AJ222" s="3">
        <v>141493</v>
      </c>
      <c r="AK222" s="3">
        <v>140579</v>
      </c>
      <c r="AL222" s="3">
        <v>139405</v>
      </c>
      <c r="AM222" s="3">
        <v>137886</v>
      </c>
      <c r="AN222" s="3">
        <v>136148</v>
      </c>
      <c r="AO222" s="3">
        <v>134111</v>
      </c>
    </row>
    <row r="223" spans="1:41" x14ac:dyDescent="0.2">
      <c r="A223" s="125"/>
      <c r="B223" s="9">
        <v>10</v>
      </c>
      <c r="C223" s="3">
        <v>196201</v>
      </c>
      <c r="D223" s="3">
        <v>187186</v>
      </c>
      <c r="E223" s="3">
        <v>190537</v>
      </c>
      <c r="F223" s="3">
        <v>189050</v>
      </c>
      <c r="G223" s="3">
        <v>193386</v>
      </c>
      <c r="H223" s="3">
        <v>202958</v>
      </c>
      <c r="I223" s="3">
        <v>195657</v>
      </c>
      <c r="J223" s="3">
        <v>188611</v>
      </c>
      <c r="K223" s="3">
        <v>177308</v>
      </c>
      <c r="L223" s="3">
        <v>170313</v>
      </c>
      <c r="M223" s="3">
        <v>154278</v>
      </c>
      <c r="N223" s="3">
        <v>154973</v>
      </c>
      <c r="O223" s="3">
        <v>152739</v>
      </c>
      <c r="P223" s="3">
        <v>151218</v>
      </c>
      <c r="Q223" s="3">
        <v>149248</v>
      </c>
      <c r="R223" s="3">
        <v>147115</v>
      </c>
      <c r="S223" s="3">
        <v>145319</v>
      </c>
      <c r="T223" s="3">
        <v>143975</v>
      </c>
      <c r="U223" s="3">
        <v>142709</v>
      </c>
      <c r="V223" s="3">
        <v>141538</v>
      </c>
      <c r="W223" s="3">
        <v>140362</v>
      </c>
      <c r="X223" s="3">
        <v>139391</v>
      </c>
      <c r="Y223" s="3">
        <v>138673</v>
      </c>
      <c r="Z223" s="3">
        <v>138304</v>
      </c>
      <c r="AA223" s="3">
        <v>138261</v>
      </c>
      <c r="AB223" s="3">
        <v>138631</v>
      </c>
      <c r="AC223" s="3">
        <v>139196</v>
      </c>
      <c r="AD223" s="3">
        <v>139913</v>
      </c>
      <c r="AE223" s="3">
        <v>140716</v>
      </c>
      <c r="AF223" s="3">
        <v>141390</v>
      </c>
      <c r="AG223" s="3">
        <v>141982</v>
      </c>
      <c r="AH223" s="3">
        <v>142353</v>
      </c>
      <c r="AI223" s="3">
        <v>142437</v>
      </c>
      <c r="AJ223" s="3">
        <v>142166</v>
      </c>
      <c r="AK223" s="3">
        <v>141627</v>
      </c>
      <c r="AL223" s="3">
        <v>140714</v>
      </c>
      <c r="AM223" s="3">
        <v>139544</v>
      </c>
      <c r="AN223" s="3">
        <v>138034</v>
      </c>
      <c r="AO223" s="3">
        <v>136289</v>
      </c>
    </row>
    <row r="224" spans="1:41" x14ac:dyDescent="0.2">
      <c r="A224" s="125"/>
      <c r="B224" s="9">
        <v>11</v>
      </c>
      <c r="C224" s="3">
        <v>196016</v>
      </c>
      <c r="D224" s="3">
        <v>196232</v>
      </c>
      <c r="E224" s="3">
        <v>187236</v>
      </c>
      <c r="F224" s="3">
        <v>190617</v>
      </c>
      <c r="G224" s="3">
        <v>189188</v>
      </c>
      <c r="H224" s="3">
        <v>194859</v>
      </c>
      <c r="I224" s="3">
        <v>204916</v>
      </c>
      <c r="J224" s="3">
        <v>196611</v>
      </c>
      <c r="K224" s="3">
        <v>189071</v>
      </c>
      <c r="L224" s="3">
        <v>177596</v>
      </c>
      <c r="M224" s="3">
        <v>170495</v>
      </c>
      <c r="N224" s="3">
        <v>154392</v>
      </c>
      <c r="O224" s="3">
        <v>155056</v>
      </c>
      <c r="P224" s="3">
        <v>152832</v>
      </c>
      <c r="Q224" s="3">
        <v>151309</v>
      </c>
      <c r="R224" s="3">
        <v>149345</v>
      </c>
      <c r="S224" s="3">
        <v>147209</v>
      </c>
      <c r="T224" s="3">
        <v>145413</v>
      </c>
      <c r="U224" s="3">
        <v>144070</v>
      </c>
      <c r="V224" s="3">
        <v>142802</v>
      </c>
      <c r="W224" s="3">
        <v>141637</v>
      </c>
      <c r="X224" s="3">
        <v>140466</v>
      </c>
      <c r="Y224" s="3">
        <v>139499</v>
      </c>
      <c r="Z224" s="3">
        <v>138779</v>
      </c>
      <c r="AA224" s="3">
        <v>138412</v>
      </c>
      <c r="AB224" s="3">
        <v>138369</v>
      </c>
      <c r="AC224" s="3">
        <v>138741</v>
      </c>
      <c r="AD224" s="3">
        <v>139309</v>
      </c>
      <c r="AE224" s="3">
        <v>140023</v>
      </c>
      <c r="AF224" s="3">
        <v>140826</v>
      </c>
      <c r="AG224" s="3">
        <v>141501</v>
      </c>
      <c r="AH224" s="3">
        <v>142100</v>
      </c>
      <c r="AI224" s="3">
        <v>142467</v>
      </c>
      <c r="AJ224" s="3">
        <v>142550</v>
      </c>
      <c r="AK224" s="3">
        <v>142281</v>
      </c>
      <c r="AL224" s="3">
        <v>141744</v>
      </c>
      <c r="AM224" s="3">
        <v>140830</v>
      </c>
      <c r="AN224" s="3">
        <v>139663</v>
      </c>
      <c r="AO224" s="3">
        <v>138160</v>
      </c>
    </row>
    <row r="225" spans="1:41" x14ac:dyDescent="0.2">
      <c r="A225" s="125"/>
      <c r="B225" s="9">
        <v>12</v>
      </c>
      <c r="C225" s="3">
        <v>207696</v>
      </c>
      <c r="D225" s="3">
        <v>195965</v>
      </c>
      <c r="E225" s="3">
        <v>196188</v>
      </c>
      <c r="F225" s="3">
        <v>187234</v>
      </c>
      <c r="G225" s="3">
        <v>190665</v>
      </c>
      <c r="H225" s="3">
        <v>190532</v>
      </c>
      <c r="I225" s="3">
        <v>196692</v>
      </c>
      <c r="J225" s="3">
        <v>205780</v>
      </c>
      <c r="K225" s="3">
        <v>196956</v>
      </c>
      <c r="L225" s="3">
        <v>189269</v>
      </c>
      <c r="M225" s="3">
        <v>177714</v>
      </c>
      <c r="N225" s="3">
        <v>170540</v>
      </c>
      <c r="O225" s="3">
        <v>154414</v>
      </c>
      <c r="P225" s="3">
        <v>155083</v>
      </c>
      <c r="Q225" s="3">
        <v>152856</v>
      </c>
      <c r="R225" s="3">
        <v>151341</v>
      </c>
      <c r="S225" s="3">
        <v>149382</v>
      </c>
      <c r="T225" s="3">
        <v>147248</v>
      </c>
      <c r="U225" s="3">
        <v>145449</v>
      </c>
      <c r="V225" s="3">
        <v>144113</v>
      </c>
      <c r="W225" s="3">
        <v>142841</v>
      </c>
      <c r="X225" s="3">
        <v>141677</v>
      </c>
      <c r="Y225" s="3">
        <v>140509</v>
      </c>
      <c r="Z225" s="3">
        <v>139548</v>
      </c>
      <c r="AA225" s="3">
        <v>138832</v>
      </c>
      <c r="AB225" s="3">
        <v>138466</v>
      </c>
      <c r="AC225" s="3">
        <v>138425</v>
      </c>
      <c r="AD225" s="3">
        <v>138797</v>
      </c>
      <c r="AE225" s="3">
        <v>139367</v>
      </c>
      <c r="AF225" s="3">
        <v>140083</v>
      </c>
      <c r="AG225" s="3">
        <v>140881</v>
      </c>
      <c r="AH225" s="3">
        <v>141545</v>
      </c>
      <c r="AI225" s="3">
        <v>142145</v>
      </c>
      <c r="AJ225" s="3">
        <v>142514</v>
      </c>
      <c r="AK225" s="3">
        <v>142596</v>
      </c>
      <c r="AL225" s="3">
        <v>142331</v>
      </c>
      <c r="AM225" s="3">
        <v>141797</v>
      </c>
      <c r="AN225" s="3">
        <v>140885</v>
      </c>
      <c r="AO225" s="3">
        <v>139716</v>
      </c>
    </row>
    <row r="226" spans="1:41" x14ac:dyDescent="0.2">
      <c r="A226" s="125"/>
      <c r="B226" s="9">
        <v>13</v>
      </c>
      <c r="C226" s="3">
        <v>210537</v>
      </c>
      <c r="D226" s="3">
        <v>207680</v>
      </c>
      <c r="E226" s="3">
        <v>195960</v>
      </c>
      <c r="F226" s="3">
        <v>196196</v>
      </c>
      <c r="G226" s="3">
        <v>187277</v>
      </c>
      <c r="H226" s="3">
        <v>191956</v>
      </c>
      <c r="I226" s="3">
        <v>192314</v>
      </c>
      <c r="J226" s="3">
        <v>197537</v>
      </c>
      <c r="K226" s="3">
        <v>206142</v>
      </c>
      <c r="L226" s="3">
        <v>197156</v>
      </c>
      <c r="M226" s="3">
        <v>189369</v>
      </c>
      <c r="N226" s="3">
        <v>177751</v>
      </c>
      <c r="O226" s="3">
        <v>170558</v>
      </c>
      <c r="P226" s="3">
        <v>154446</v>
      </c>
      <c r="Q226" s="3">
        <v>155125</v>
      </c>
      <c r="R226" s="3">
        <v>152898</v>
      </c>
      <c r="S226" s="3">
        <v>151383</v>
      </c>
      <c r="T226" s="3">
        <v>149426</v>
      </c>
      <c r="U226" s="3">
        <v>147296</v>
      </c>
      <c r="V226" s="3">
        <v>145492</v>
      </c>
      <c r="W226" s="3">
        <v>144159</v>
      </c>
      <c r="X226" s="3">
        <v>142893</v>
      </c>
      <c r="Y226" s="3">
        <v>141729</v>
      </c>
      <c r="Z226" s="3">
        <v>140562</v>
      </c>
      <c r="AA226" s="3">
        <v>139597</v>
      </c>
      <c r="AB226" s="3">
        <v>138889</v>
      </c>
      <c r="AC226" s="3">
        <v>138518</v>
      </c>
      <c r="AD226" s="3">
        <v>138480</v>
      </c>
      <c r="AE226" s="3">
        <v>138854</v>
      </c>
      <c r="AF226" s="3">
        <v>139423</v>
      </c>
      <c r="AG226" s="3">
        <v>140141</v>
      </c>
      <c r="AH226" s="3">
        <v>140944</v>
      </c>
      <c r="AI226" s="3">
        <v>141607</v>
      </c>
      <c r="AJ226" s="3">
        <v>142207</v>
      </c>
      <c r="AK226" s="3">
        <v>142577</v>
      </c>
      <c r="AL226" s="3">
        <v>142659</v>
      </c>
      <c r="AM226" s="3">
        <v>142391</v>
      </c>
      <c r="AN226" s="3">
        <v>141854</v>
      </c>
      <c r="AO226" s="3">
        <v>140942</v>
      </c>
    </row>
    <row r="227" spans="1:41" x14ac:dyDescent="0.2">
      <c r="A227" s="125"/>
      <c r="B227" s="9">
        <v>14</v>
      </c>
      <c r="C227" s="3">
        <v>207705</v>
      </c>
      <c r="D227" s="3">
        <v>210491</v>
      </c>
      <c r="E227" s="3">
        <v>207638</v>
      </c>
      <c r="F227" s="3">
        <v>195957</v>
      </c>
      <c r="G227" s="3">
        <v>196264</v>
      </c>
      <c r="H227" s="3">
        <v>188613</v>
      </c>
      <c r="I227" s="3">
        <v>193764</v>
      </c>
      <c r="J227" s="3">
        <v>193152</v>
      </c>
      <c r="K227" s="3">
        <v>197880</v>
      </c>
      <c r="L227" s="3">
        <v>206325</v>
      </c>
      <c r="M227" s="3">
        <v>197253</v>
      </c>
      <c r="N227" s="3">
        <v>189399</v>
      </c>
      <c r="O227" s="3">
        <v>177752</v>
      </c>
      <c r="P227" s="3">
        <v>170566</v>
      </c>
      <c r="Q227" s="3">
        <v>154458</v>
      </c>
      <c r="R227" s="3">
        <v>155130</v>
      </c>
      <c r="S227" s="3">
        <v>152907</v>
      </c>
      <c r="T227" s="3">
        <v>151391</v>
      </c>
      <c r="U227" s="3">
        <v>149436</v>
      </c>
      <c r="V227" s="3">
        <v>147313</v>
      </c>
      <c r="W227" s="3">
        <v>145510</v>
      </c>
      <c r="X227" s="3">
        <v>144178</v>
      </c>
      <c r="Y227" s="3">
        <v>142913</v>
      </c>
      <c r="Z227" s="3">
        <v>141746</v>
      </c>
      <c r="AA227" s="3">
        <v>140585</v>
      </c>
      <c r="AB227" s="3">
        <v>139616</v>
      </c>
      <c r="AC227" s="3">
        <v>138912</v>
      </c>
      <c r="AD227" s="3">
        <v>138541</v>
      </c>
      <c r="AE227" s="3">
        <v>138502</v>
      </c>
      <c r="AF227" s="3">
        <v>138876</v>
      </c>
      <c r="AG227" s="3">
        <v>139442</v>
      </c>
      <c r="AH227" s="3">
        <v>140162</v>
      </c>
      <c r="AI227" s="3">
        <v>140966</v>
      </c>
      <c r="AJ227" s="3">
        <v>141628</v>
      </c>
      <c r="AK227" s="3">
        <v>142233</v>
      </c>
      <c r="AL227" s="3">
        <v>142602</v>
      </c>
      <c r="AM227" s="3">
        <v>142686</v>
      </c>
      <c r="AN227" s="3">
        <v>142420</v>
      </c>
      <c r="AO227" s="3">
        <v>141885</v>
      </c>
    </row>
    <row r="228" spans="1:41" x14ac:dyDescent="0.2">
      <c r="A228" s="125"/>
      <c r="B228" s="9">
        <v>15</v>
      </c>
      <c r="C228" s="3">
        <v>193449</v>
      </c>
      <c r="D228" s="3">
        <v>207667</v>
      </c>
      <c r="E228" s="3">
        <v>210445</v>
      </c>
      <c r="F228" s="3">
        <v>207612</v>
      </c>
      <c r="G228" s="3">
        <v>195971</v>
      </c>
      <c r="H228" s="3">
        <v>197461</v>
      </c>
      <c r="I228" s="3">
        <v>190265</v>
      </c>
      <c r="J228" s="3">
        <v>194509</v>
      </c>
      <c r="K228" s="3">
        <v>193428</v>
      </c>
      <c r="L228" s="3">
        <v>197998</v>
      </c>
      <c r="M228" s="3">
        <v>206385</v>
      </c>
      <c r="N228" s="3">
        <v>197256</v>
      </c>
      <c r="O228" s="3">
        <v>189387</v>
      </c>
      <c r="P228" s="3">
        <v>177733</v>
      </c>
      <c r="Q228" s="3">
        <v>170557</v>
      </c>
      <c r="R228" s="3">
        <v>154450</v>
      </c>
      <c r="S228" s="3">
        <v>155126</v>
      </c>
      <c r="T228" s="3">
        <v>152902</v>
      </c>
      <c r="U228" s="3">
        <v>151393</v>
      </c>
      <c r="V228" s="3">
        <v>149436</v>
      </c>
      <c r="W228" s="3">
        <v>147317</v>
      </c>
      <c r="X228" s="3">
        <v>145512</v>
      </c>
      <c r="Y228" s="3">
        <v>144178</v>
      </c>
      <c r="Z228" s="3">
        <v>142916</v>
      </c>
      <c r="AA228" s="3">
        <v>141748</v>
      </c>
      <c r="AB228" s="3">
        <v>140587</v>
      </c>
      <c r="AC228" s="3">
        <v>139619</v>
      </c>
      <c r="AD228" s="3">
        <v>138918</v>
      </c>
      <c r="AE228" s="3">
        <v>138545</v>
      </c>
      <c r="AF228" s="3">
        <v>138507</v>
      </c>
      <c r="AG228" s="3">
        <v>138883</v>
      </c>
      <c r="AH228" s="3">
        <v>139453</v>
      </c>
      <c r="AI228" s="3">
        <v>140172</v>
      </c>
      <c r="AJ228" s="3">
        <v>140971</v>
      </c>
      <c r="AK228" s="3">
        <v>141628</v>
      </c>
      <c r="AL228" s="3">
        <v>142234</v>
      </c>
      <c r="AM228" s="3">
        <v>142600</v>
      </c>
      <c r="AN228" s="3">
        <v>142686</v>
      </c>
      <c r="AO228" s="3">
        <v>142421</v>
      </c>
    </row>
    <row r="229" spans="1:41" x14ac:dyDescent="0.2">
      <c r="A229" s="125"/>
      <c r="B229" s="9">
        <v>16</v>
      </c>
      <c r="C229" s="3">
        <v>183348</v>
      </c>
      <c r="D229" s="3">
        <v>193389</v>
      </c>
      <c r="E229" s="3">
        <v>207630</v>
      </c>
      <c r="F229" s="3">
        <v>210424</v>
      </c>
      <c r="G229" s="3">
        <v>207630</v>
      </c>
      <c r="H229" s="3">
        <v>197010</v>
      </c>
      <c r="I229" s="3">
        <v>198885</v>
      </c>
      <c r="J229" s="3">
        <v>190916</v>
      </c>
      <c r="K229" s="3">
        <v>194740</v>
      </c>
      <c r="L229" s="3">
        <v>193546</v>
      </c>
      <c r="M229" s="3">
        <v>198047</v>
      </c>
      <c r="N229" s="3">
        <v>206382</v>
      </c>
      <c r="O229" s="3">
        <v>197237</v>
      </c>
      <c r="P229" s="3">
        <v>189360</v>
      </c>
      <c r="Q229" s="3">
        <v>177698</v>
      </c>
      <c r="R229" s="3">
        <v>170543</v>
      </c>
      <c r="S229" s="3">
        <v>154437</v>
      </c>
      <c r="T229" s="3">
        <v>155114</v>
      </c>
      <c r="U229" s="3">
        <v>152883</v>
      </c>
      <c r="V229" s="3">
        <v>151373</v>
      </c>
      <c r="W229" s="3">
        <v>149415</v>
      </c>
      <c r="X229" s="3">
        <v>147301</v>
      </c>
      <c r="Y229" s="3">
        <v>145499</v>
      </c>
      <c r="Z229" s="3">
        <v>144165</v>
      </c>
      <c r="AA229" s="3">
        <v>142906</v>
      </c>
      <c r="AB229" s="3">
        <v>141741</v>
      </c>
      <c r="AC229" s="3">
        <v>140579</v>
      </c>
      <c r="AD229" s="3">
        <v>139614</v>
      </c>
      <c r="AE229" s="3">
        <v>138916</v>
      </c>
      <c r="AF229" s="3">
        <v>138544</v>
      </c>
      <c r="AG229" s="3">
        <v>138508</v>
      </c>
      <c r="AH229" s="3">
        <v>138881</v>
      </c>
      <c r="AI229" s="3">
        <v>139450</v>
      </c>
      <c r="AJ229" s="3">
        <v>140171</v>
      </c>
      <c r="AK229" s="3">
        <v>140968</v>
      </c>
      <c r="AL229" s="3">
        <v>141621</v>
      </c>
      <c r="AM229" s="3">
        <v>142227</v>
      </c>
      <c r="AN229" s="3">
        <v>142588</v>
      </c>
      <c r="AO229" s="3">
        <v>142671</v>
      </c>
    </row>
    <row r="230" spans="1:41" x14ac:dyDescent="0.2">
      <c r="A230" s="125"/>
      <c r="B230" s="9">
        <v>17</v>
      </c>
      <c r="C230" s="3">
        <v>176451</v>
      </c>
      <c r="D230" s="3">
        <v>183315</v>
      </c>
      <c r="E230" s="3">
        <v>193340</v>
      </c>
      <c r="F230" s="3">
        <v>207596</v>
      </c>
      <c r="G230" s="3">
        <v>210422</v>
      </c>
      <c r="H230" s="3">
        <v>208613</v>
      </c>
      <c r="I230" s="3">
        <v>198385</v>
      </c>
      <c r="J230" s="3">
        <v>199500</v>
      </c>
      <c r="K230" s="3">
        <v>191162</v>
      </c>
      <c r="L230" s="3">
        <v>194843</v>
      </c>
      <c r="M230" s="3">
        <v>193583</v>
      </c>
      <c r="N230" s="3">
        <v>198036</v>
      </c>
      <c r="O230" s="3">
        <v>206360</v>
      </c>
      <c r="P230" s="3">
        <v>197235</v>
      </c>
      <c r="Q230" s="3">
        <v>189354</v>
      </c>
      <c r="R230" s="3">
        <v>177689</v>
      </c>
      <c r="S230" s="3">
        <v>170532</v>
      </c>
      <c r="T230" s="3">
        <v>154434</v>
      </c>
      <c r="U230" s="3">
        <v>155111</v>
      </c>
      <c r="V230" s="3">
        <v>152887</v>
      </c>
      <c r="W230" s="3">
        <v>151376</v>
      </c>
      <c r="X230" s="3">
        <v>149419</v>
      </c>
      <c r="Y230" s="3">
        <v>147307</v>
      </c>
      <c r="Z230" s="3">
        <v>145506</v>
      </c>
      <c r="AA230" s="3">
        <v>144172</v>
      </c>
      <c r="AB230" s="3">
        <v>142914</v>
      </c>
      <c r="AC230" s="3">
        <v>141749</v>
      </c>
      <c r="AD230" s="3">
        <v>140587</v>
      </c>
      <c r="AE230" s="3">
        <v>139629</v>
      </c>
      <c r="AF230" s="3">
        <v>138926</v>
      </c>
      <c r="AG230" s="3">
        <v>138551</v>
      </c>
      <c r="AH230" s="3">
        <v>138517</v>
      </c>
      <c r="AI230" s="3">
        <v>138892</v>
      </c>
      <c r="AJ230" s="3">
        <v>139460</v>
      </c>
      <c r="AK230" s="3">
        <v>140184</v>
      </c>
      <c r="AL230" s="3">
        <v>140985</v>
      </c>
      <c r="AM230" s="3">
        <v>141639</v>
      </c>
      <c r="AN230" s="3">
        <v>142248</v>
      </c>
      <c r="AO230" s="3">
        <v>142614</v>
      </c>
    </row>
    <row r="231" spans="1:41" x14ac:dyDescent="0.2">
      <c r="A231" s="125"/>
      <c r="B231" s="9">
        <v>18</v>
      </c>
      <c r="C231" s="3">
        <v>170211</v>
      </c>
      <c r="D231" s="3">
        <v>176414</v>
      </c>
      <c r="E231" s="3">
        <v>183296</v>
      </c>
      <c r="F231" s="3">
        <v>193323</v>
      </c>
      <c r="G231" s="3">
        <v>207593</v>
      </c>
      <c r="H231" s="3">
        <v>211427</v>
      </c>
      <c r="I231" s="3">
        <v>210003</v>
      </c>
      <c r="J231" s="3">
        <v>199016</v>
      </c>
      <c r="K231" s="3">
        <v>199741</v>
      </c>
      <c r="L231" s="3">
        <v>191279</v>
      </c>
      <c r="M231" s="3">
        <v>194888</v>
      </c>
      <c r="N231" s="3">
        <v>193564</v>
      </c>
      <c r="O231" s="3">
        <v>197996</v>
      </c>
      <c r="P231" s="3">
        <v>206321</v>
      </c>
      <c r="Q231" s="3">
        <v>197205</v>
      </c>
      <c r="R231" s="3">
        <v>189328</v>
      </c>
      <c r="S231" s="3">
        <v>177684</v>
      </c>
      <c r="T231" s="3">
        <v>170522</v>
      </c>
      <c r="U231" s="3">
        <v>154423</v>
      </c>
      <c r="V231" s="3">
        <v>155100</v>
      </c>
      <c r="W231" s="3">
        <v>152876</v>
      </c>
      <c r="X231" s="3">
        <v>151364</v>
      </c>
      <c r="Y231" s="3">
        <v>149405</v>
      </c>
      <c r="Z231" s="3">
        <v>147294</v>
      </c>
      <c r="AA231" s="3">
        <v>145495</v>
      </c>
      <c r="AB231" s="3">
        <v>144159</v>
      </c>
      <c r="AC231" s="3">
        <v>142903</v>
      </c>
      <c r="AD231" s="3">
        <v>141738</v>
      </c>
      <c r="AE231" s="3">
        <v>140571</v>
      </c>
      <c r="AF231" s="3">
        <v>139616</v>
      </c>
      <c r="AG231" s="3">
        <v>138918</v>
      </c>
      <c r="AH231" s="3">
        <v>138544</v>
      </c>
      <c r="AI231" s="3">
        <v>138513</v>
      </c>
      <c r="AJ231" s="3">
        <v>138890</v>
      </c>
      <c r="AK231" s="3">
        <v>139455</v>
      </c>
      <c r="AL231" s="3">
        <v>140177</v>
      </c>
      <c r="AM231" s="3">
        <v>140976</v>
      </c>
      <c r="AN231" s="3">
        <v>141629</v>
      </c>
      <c r="AO231" s="3">
        <v>142234</v>
      </c>
    </row>
    <row r="232" spans="1:41" x14ac:dyDescent="0.2">
      <c r="A232" s="125"/>
      <c r="B232" s="9">
        <v>19</v>
      </c>
      <c r="C232" s="3">
        <v>167529</v>
      </c>
      <c r="D232" s="3">
        <v>170160</v>
      </c>
      <c r="E232" s="3">
        <v>176359</v>
      </c>
      <c r="F232" s="3">
        <v>183262</v>
      </c>
      <c r="G232" s="3">
        <v>193318</v>
      </c>
      <c r="H232" s="3">
        <v>208587</v>
      </c>
      <c r="I232" s="3">
        <v>212800</v>
      </c>
      <c r="J232" s="3">
        <v>210603</v>
      </c>
      <c r="K232" s="3">
        <v>199225</v>
      </c>
      <c r="L232" s="3">
        <v>199822</v>
      </c>
      <c r="M232" s="3">
        <v>191301</v>
      </c>
      <c r="N232" s="3">
        <v>194866</v>
      </c>
      <c r="O232" s="3">
        <v>193524</v>
      </c>
      <c r="P232" s="3">
        <v>197950</v>
      </c>
      <c r="Q232" s="3">
        <v>206267</v>
      </c>
      <c r="R232" s="3">
        <v>197160</v>
      </c>
      <c r="S232" s="3">
        <v>189279</v>
      </c>
      <c r="T232" s="3">
        <v>177653</v>
      </c>
      <c r="U232" s="3">
        <v>170509</v>
      </c>
      <c r="V232" s="3">
        <v>154412</v>
      </c>
      <c r="W232" s="3">
        <v>155084</v>
      </c>
      <c r="X232" s="3">
        <v>152863</v>
      </c>
      <c r="Y232" s="3">
        <v>151358</v>
      </c>
      <c r="Z232" s="3">
        <v>149408</v>
      </c>
      <c r="AA232" s="3">
        <v>147296</v>
      </c>
      <c r="AB232" s="3">
        <v>145497</v>
      </c>
      <c r="AC232" s="3">
        <v>144159</v>
      </c>
      <c r="AD232" s="3">
        <v>142905</v>
      </c>
      <c r="AE232" s="3">
        <v>141739</v>
      </c>
      <c r="AF232" s="3">
        <v>140576</v>
      </c>
      <c r="AG232" s="3">
        <v>139622</v>
      </c>
      <c r="AH232" s="3">
        <v>138927</v>
      </c>
      <c r="AI232" s="3">
        <v>138555</v>
      </c>
      <c r="AJ232" s="3">
        <v>138521</v>
      </c>
      <c r="AK232" s="3">
        <v>138904</v>
      </c>
      <c r="AL232" s="3">
        <v>139469</v>
      </c>
      <c r="AM232" s="3">
        <v>140197</v>
      </c>
      <c r="AN232" s="3">
        <v>140996</v>
      </c>
      <c r="AO232" s="3">
        <v>141647</v>
      </c>
    </row>
    <row r="233" spans="1:41" x14ac:dyDescent="0.2">
      <c r="A233" s="125"/>
      <c r="B233" s="9">
        <v>20</v>
      </c>
      <c r="C233" s="3">
        <v>169347</v>
      </c>
      <c r="D233" s="3">
        <v>167483</v>
      </c>
      <c r="E233" s="3">
        <v>170118</v>
      </c>
      <c r="F233" s="3">
        <v>176330</v>
      </c>
      <c r="G233" s="3">
        <v>183251</v>
      </c>
      <c r="H233" s="3">
        <v>194203</v>
      </c>
      <c r="I233" s="3">
        <v>209793</v>
      </c>
      <c r="J233" s="3">
        <v>213327</v>
      </c>
      <c r="K233" s="3">
        <v>210794</v>
      </c>
      <c r="L233" s="3">
        <v>199292</v>
      </c>
      <c r="M233" s="3">
        <v>199843</v>
      </c>
      <c r="N233" s="3">
        <v>191299</v>
      </c>
      <c r="O233" s="3">
        <v>194833</v>
      </c>
      <c r="P233" s="3">
        <v>193493</v>
      </c>
      <c r="Q233" s="3">
        <v>197921</v>
      </c>
      <c r="R233" s="3">
        <v>206226</v>
      </c>
      <c r="S233" s="3">
        <v>197130</v>
      </c>
      <c r="T233" s="3">
        <v>189251</v>
      </c>
      <c r="U233" s="3">
        <v>177636</v>
      </c>
      <c r="V233" s="3">
        <v>170494</v>
      </c>
      <c r="W233" s="3">
        <v>154410</v>
      </c>
      <c r="X233" s="3">
        <v>155079</v>
      </c>
      <c r="Y233" s="3">
        <v>152855</v>
      </c>
      <c r="Z233" s="3">
        <v>151349</v>
      </c>
      <c r="AA233" s="3">
        <v>149400</v>
      </c>
      <c r="AB233" s="3">
        <v>147287</v>
      </c>
      <c r="AC233" s="3">
        <v>145494</v>
      </c>
      <c r="AD233" s="3">
        <v>144155</v>
      </c>
      <c r="AE233" s="3">
        <v>142899</v>
      </c>
      <c r="AF233" s="3">
        <v>141729</v>
      </c>
      <c r="AG233" s="3">
        <v>140566</v>
      </c>
      <c r="AH233" s="3">
        <v>139616</v>
      </c>
      <c r="AI233" s="3">
        <v>138919</v>
      </c>
      <c r="AJ233" s="3">
        <v>138552</v>
      </c>
      <c r="AK233" s="3">
        <v>138520</v>
      </c>
      <c r="AL233" s="3">
        <v>138901</v>
      </c>
      <c r="AM233" s="3">
        <v>139464</v>
      </c>
      <c r="AN233" s="3">
        <v>140191</v>
      </c>
      <c r="AO233" s="3">
        <v>140993</v>
      </c>
    </row>
    <row r="234" spans="1:41" x14ac:dyDescent="0.2">
      <c r="A234" s="125"/>
      <c r="B234" s="9">
        <v>21</v>
      </c>
      <c r="C234" s="3">
        <v>175543</v>
      </c>
      <c r="D234" s="3">
        <v>169286</v>
      </c>
      <c r="E234" s="3">
        <v>167438</v>
      </c>
      <c r="F234" s="3">
        <v>170092</v>
      </c>
      <c r="G234" s="3">
        <v>176318</v>
      </c>
      <c r="H234" s="3">
        <v>184005</v>
      </c>
      <c r="I234" s="3">
        <v>195255</v>
      </c>
      <c r="J234" s="3">
        <v>210246</v>
      </c>
      <c r="K234" s="3">
        <v>213472</v>
      </c>
      <c r="L234" s="3">
        <v>210844</v>
      </c>
      <c r="M234" s="3">
        <v>199293</v>
      </c>
      <c r="N234" s="3">
        <v>199789</v>
      </c>
      <c r="O234" s="3">
        <v>191252</v>
      </c>
      <c r="P234" s="3">
        <v>194784</v>
      </c>
      <c r="Q234" s="3">
        <v>193442</v>
      </c>
      <c r="R234" s="3">
        <v>197880</v>
      </c>
      <c r="S234" s="3">
        <v>206181</v>
      </c>
      <c r="T234" s="3">
        <v>197078</v>
      </c>
      <c r="U234" s="3">
        <v>189197</v>
      </c>
      <c r="V234" s="3">
        <v>177594</v>
      </c>
      <c r="W234" s="3">
        <v>170471</v>
      </c>
      <c r="X234" s="3">
        <v>154406</v>
      </c>
      <c r="Y234" s="3">
        <v>155071</v>
      </c>
      <c r="Z234" s="3">
        <v>152834</v>
      </c>
      <c r="AA234" s="3">
        <v>151338</v>
      </c>
      <c r="AB234" s="3">
        <v>149395</v>
      </c>
      <c r="AC234" s="3">
        <v>147285</v>
      </c>
      <c r="AD234" s="3">
        <v>145495</v>
      </c>
      <c r="AE234" s="3">
        <v>144164</v>
      </c>
      <c r="AF234" s="3">
        <v>142918</v>
      </c>
      <c r="AG234" s="3">
        <v>141743</v>
      </c>
      <c r="AH234" s="3">
        <v>140577</v>
      </c>
      <c r="AI234" s="3">
        <v>139636</v>
      </c>
      <c r="AJ234" s="3">
        <v>138942</v>
      </c>
      <c r="AK234" s="3">
        <v>138571</v>
      </c>
      <c r="AL234" s="3">
        <v>138542</v>
      </c>
      <c r="AM234" s="3">
        <v>138925</v>
      </c>
      <c r="AN234" s="3">
        <v>139483</v>
      </c>
      <c r="AO234" s="3">
        <v>140209</v>
      </c>
    </row>
    <row r="235" spans="1:41" x14ac:dyDescent="0.2">
      <c r="A235" s="125"/>
      <c r="B235" s="9">
        <v>22</v>
      </c>
      <c r="C235" s="3">
        <v>180686</v>
      </c>
      <c r="D235" s="3">
        <v>175502</v>
      </c>
      <c r="E235" s="3">
        <v>169245</v>
      </c>
      <c r="F235" s="3">
        <v>167414</v>
      </c>
      <c r="G235" s="3">
        <v>170103</v>
      </c>
      <c r="H235" s="3">
        <v>177096</v>
      </c>
      <c r="I235" s="3">
        <v>185068</v>
      </c>
      <c r="J235" s="3">
        <v>195735</v>
      </c>
      <c r="K235" s="3">
        <v>210409</v>
      </c>
      <c r="L235" s="3">
        <v>213531</v>
      </c>
      <c r="M235" s="3">
        <v>210866</v>
      </c>
      <c r="N235" s="3">
        <v>199274</v>
      </c>
      <c r="O235" s="3">
        <v>199739</v>
      </c>
      <c r="P235" s="3">
        <v>191219</v>
      </c>
      <c r="Q235" s="3">
        <v>194763</v>
      </c>
      <c r="R235" s="3">
        <v>193418</v>
      </c>
      <c r="S235" s="3">
        <v>197850</v>
      </c>
      <c r="T235" s="3">
        <v>206151</v>
      </c>
      <c r="U235" s="3">
        <v>197048</v>
      </c>
      <c r="V235" s="3">
        <v>189185</v>
      </c>
      <c r="W235" s="3">
        <v>177582</v>
      </c>
      <c r="X235" s="3">
        <v>170457</v>
      </c>
      <c r="Y235" s="3">
        <v>154407</v>
      </c>
      <c r="Z235" s="3">
        <v>155086</v>
      </c>
      <c r="AA235" s="3">
        <v>152833</v>
      </c>
      <c r="AB235" s="3">
        <v>151347</v>
      </c>
      <c r="AC235" s="3">
        <v>149401</v>
      </c>
      <c r="AD235" s="3">
        <v>147292</v>
      </c>
      <c r="AE235" s="3">
        <v>145501</v>
      </c>
      <c r="AF235" s="3">
        <v>144165</v>
      </c>
      <c r="AG235" s="3">
        <v>142920</v>
      </c>
      <c r="AH235" s="3">
        <v>141744</v>
      </c>
      <c r="AI235" s="3">
        <v>140577</v>
      </c>
      <c r="AJ235" s="3">
        <v>139637</v>
      </c>
      <c r="AK235" s="3">
        <v>138948</v>
      </c>
      <c r="AL235" s="3">
        <v>138580</v>
      </c>
      <c r="AM235" s="3">
        <v>138551</v>
      </c>
      <c r="AN235" s="3">
        <v>138938</v>
      </c>
      <c r="AO235" s="3">
        <v>139498</v>
      </c>
    </row>
    <row r="236" spans="1:41" x14ac:dyDescent="0.2">
      <c r="A236" s="125"/>
      <c r="B236" s="9">
        <v>23</v>
      </c>
      <c r="C236" s="3">
        <v>182410</v>
      </c>
      <c r="D236" s="3">
        <v>180646</v>
      </c>
      <c r="E236" s="3">
        <v>175467</v>
      </c>
      <c r="F236" s="3">
        <v>169232</v>
      </c>
      <c r="G236" s="3">
        <v>167450</v>
      </c>
      <c r="H236" s="3">
        <v>170918</v>
      </c>
      <c r="I236" s="3">
        <v>178218</v>
      </c>
      <c r="J236" s="3">
        <v>185560</v>
      </c>
      <c r="K236" s="3">
        <v>195951</v>
      </c>
      <c r="L236" s="3">
        <v>210480</v>
      </c>
      <c r="M236" s="3">
        <v>213554</v>
      </c>
      <c r="N236" s="3">
        <v>210864</v>
      </c>
      <c r="O236" s="3">
        <v>199268</v>
      </c>
      <c r="P236" s="3">
        <v>199734</v>
      </c>
      <c r="Q236" s="3">
        <v>191214</v>
      </c>
      <c r="R236" s="3">
        <v>194761</v>
      </c>
      <c r="S236" s="3">
        <v>193428</v>
      </c>
      <c r="T236" s="3">
        <v>197862</v>
      </c>
      <c r="U236" s="3">
        <v>206160</v>
      </c>
      <c r="V236" s="3">
        <v>197049</v>
      </c>
      <c r="W236" s="3">
        <v>189193</v>
      </c>
      <c r="X236" s="3">
        <v>177598</v>
      </c>
      <c r="Y236" s="3">
        <v>170492</v>
      </c>
      <c r="Z236" s="3">
        <v>154445</v>
      </c>
      <c r="AA236" s="3">
        <v>155141</v>
      </c>
      <c r="AB236" s="3">
        <v>152877</v>
      </c>
      <c r="AC236" s="3">
        <v>151394</v>
      </c>
      <c r="AD236" s="3">
        <v>149446</v>
      </c>
      <c r="AE236" s="3">
        <v>147335</v>
      </c>
      <c r="AF236" s="3">
        <v>145541</v>
      </c>
      <c r="AG236" s="3">
        <v>144213</v>
      </c>
      <c r="AH236" s="3">
        <v>142969</v>
      </c>
      <c r="AI236" s="3">
        <v>141790</v>
      </c>
      <c r="AJ236" s="3">
        <v>140624</v>
      </c>
      <c r="AK236" s="3">
        <v>139680</v>
      </c>
      <c r="AL236" s="3">
        <v>138992</v>
      </c>
      <c r="AM236" s="3">
        <v>138628</v>
      </c>
      <c r="AN236" s="3">
        <v>138598</v>
      </c>
      <c r="AO236" s="3">
        <v>138982</v>
      </c>
    </row>
    <row r="237" spans="1:41" x14ac:dyDescent="0.2">
      <c r="A237" s="125"/>
      <c r="B237" s="9">
        <v>24</v>
      </c>
      <c r="C237" s="3">
        <v>187669</v>
      </c>
      <c r="D237" s="3">
        <v>182387</v>
      </c>
      <c r="E237" s="3">
        <v>180629</v>
      </c>
      <c r="F237" s="3">
        <v>175474</v>
      </c>
      <c r="G237" s="3">
        <v>169261</v>
      </c>
      <c r="H237" s="3">
        <v>168255</v>
      </c>
      <c r="I237" s="3">
        <v>172032</v>
      </c>
      <c r="J237" s="3">
        <v>178731</v>
      </c>
      <c r="K237" s="3">
        <v>185774</v>
      </c>
      <c r="L237" s="3">
        <v>196064</v>
      </c>
      <c r="M237" s="3">
        <v>210530</v>
      </c>
      <c r="N237" s="3">
        <v>213569</v>
      </c>
      <c r="O237" s="3">
        <v>210878</v>
      </c>
      <c r="P237" s="3">
        <v>199272</v>
      </c>
      <c r="Q237" s="3">
        <v>199740</v>
      </c>
      <c r="R237" s="3">
        <v>191219</v>
      </c>
      <c r="S237" s="3">
        <v>194759</v>
      </c>
      <c r="T237" s="3">
        <v>193434</v>
      </c>
      <c r="U237" s="3">
        <v>197874</v>
      </c>
      <c r="V237" s="3">
        <v>206178</v>
      </c>
      <c r="W237" s="3">
        <v>197067</v>
      </c>
      <c r="X237" s="3">
        <v>189194</v>
      </c>
      <c r="Y237" s="3">
        <v>177612</v>
      </c>
      <c r="Z237" s="3">
        <v>170528</v>
      </c>
      <c r="AA237" s="3">
        <v>154463</v>
      </c>
      <c r="AB237" s="3">
        <v>155172</v>
      </c>
      <c r="AC237" s="3">
        <v>152916</v>
      </c>
      <c r="AD237" s="3">
        <v>151442</v>
      </c>
      <c r="AE237" s="3">
        <v>149494</v>
      </c>
      <c r="AF237" s="3">
        <v>147392</v>
      </c>
      <c r="AG237" s="3">
        <v>145592</v>
      </c>
      <c r="AH237" s="3">
        <v>144268</v>
      </c>
      <c r="AI237" s="3">
        <v>143032</v>
      </c>
      <c r="AJ237" s="3">
        <v>141852</v>
      </c>
      <c r="AK237" s="3">
        <v>140691</v>
      </c>
      <c r="AL237" s="3">
        <v>139743</v>
      </c>
      <c r="AM237" s="3">
        <v>139056</v>
      </c>
      <c r="AN237" s="3">
        <v>138690</v>
      </c>
      <c r="AO237" s="3">
        <v>138665</v>
      </c>
    </row>
    <row r="238" spans="1:41" x14ac:dyDescent="0.2">
      <c r="A238" s="125"/>
      <c r="B238" s="9">
        <v>25</v>
      </c>
      <c r="C238" s="3">
        <v>196323</v>
      </c>
      <c r="D238" s="3">
        <v>187638</v>
      </c>
      <c r="E238" s="3">
        <v>182376</v>
      </c>
      <c r="F238" s="3">
        <v>180633</v>
      </c>
      <c r="G238" s="3">
        <v>175513</v>
      </c>
      <c r="H238" s="3">
        <v>170121</v>
      </c>
      <c r="I238" s="3">
        <v>169439</v>
      </c>
      <c r="J238" s="3">
        <v>172602</v>
      </c>
      <c r="K238" s="3">
        <v>178976</v>
      </c>
      <c r="L238" s="3">
        <v>185918</v>
      </c>
      <c r="M238" s="3">
        <v>196150</v>
      </c>
      <c r="N238" s="3">
        <v>210555</v>
      </c>
      <c r="O238" s="3">
        <v>213588</v>
      </c>
      <c r="P238" s="3">
        <v>210907</v>
      </c>
      <c r="Q238" s="3">
        <v>199293</v>
      </c>
      <c r="R238" s="3">
        <v>199768</v>
      </c>
      <c r="S238" s="3">
        <v>191252</v>
      </c>
      <c r="T238" s="3">
        <v>194790</v>
      </c>
      <c r="U238" s="3">
        <v>193465</v>
      </c>
      <c r="V238" s="3">
        <v>197904</v>
      </c>
      <c r="W238" s="3">
        <v>206206</v>
      </c>
      <c r="X238" s="3">
        <v>197111</v>
      </c>
      <c r="Y238" s="3">
        <v>189226</v>
      </c>
      <c r="Z238" s="3">
        <v>177636</v>
      </c>
      <c r="AA238" s="3">
        <v>170589</v>
      </c>
      <c r="AB238" s="3">
        <v>154524</v>
      </c>
      <c r="AC238" s="3">
        <v>155250</v>
      </c>
      <c r="AD238" s="3">
        <v>152990</v>
      </c>
      <c r="AE238" s="3">
        <v>151529</v>
      </c>
      <c r="AF238" s="3">
        <v>149581</v>
      </c>
      <c r="AG238" s="3">
        <v>147482</v>
      </c>
      <c r="AH238" s="3">
        <v>145678</v>
      </c>
      <c r="AI238" s="3">
        <v>144352</v>
      </c>
      <c r="AJ238" s="3">
        <v>143127</v>
      </c>
      <c r="AK238" s="3">
        <v>141950</v>
      </c>
      <c r="AL238" s="3">
        <v>140791</v>
      </c>
      <c r="AM238" s="3">
        <v>139836</v>
      </c>
      <c r="AN238" s="3">
        <v>139156</v>
      </c>
      <c r="AO238" s="3">
        <v>138787</v>
      </c>
    </row>
    <row r="239" spans="1:41" x14ac:dyDescent="0.2">
      <c r="A239" s="125"/>
      <c r="B239" s="9">
        <v>26</v>
      </c>
      <c r="C239" s="3">
        <v>204221</v>
      </c>
      <c r="D239" s="3">
        <v>196306</v>
      </c>
      <c r="E239" s="3">
        <v>187640</v>
      </c>
      <c r="F239" s="3">
        <v>182396</v>
      </c>
      <c r="G239" s="3">
        <v>180691</v>
      </c>
      <c r="H239" s="3">
        <v>176424</v>
      </c>
      <c r="I239" s="3">
        <v>171345</v>
      </c>
      <c r="J239" s="3">
        <v>170028</v>
      </c>
      <c r="K239" s="3">
        <v>172865</v>
      </c>
      <c r="L239" s="3">
        <v>179115</v>
      </c>
      <c r="M239" s="3">
        <v>186006</v>
      </c>
      <c r="N239" s="3">
        <v>196184</v>
      </c>
      <c r="O239" s="3">
        <v>210545</v>
      </c>
      <c r="P239" s="3">
        <v>213577</v>
      </c>
      <c r="Q239" s="3">
        <v>210921</v>
      </c>
      <c r="R239" s="3">
        <v>199308</v>
      </c>
      <c r="S239" s="3">
        <v>199793</v>
      </c>
      <c r="T239" s="3">
        <v>191289</v>
      </c>
      <c r="U239" s="3">
        <v>194823</v>
      </c>
      <c r="V239" s="3">
        <v>193494</v>
      </c>
      <c r="W239" s="3">
        <v>197934</v>
      </c>
      <c r="X239" s="3">
        <v>206234</v>
      </c>
      <c r="Y239" s="3">
        <v>197142</v>
      </c>
      <c r="Z239" s="3">
        <v>189263</v>
      </c>
      <c r="AA239" s="3">
        <v>177676</v>
      </c>
      <c r="AB239" s="3">
        <v>170656</v>
      </c>
      <c r="AC239" s="3">
        <v>154592</v>
      </c>
      <c r="AD239" s="3">
        <v>155332</v>
      </c>
      <c r="AE239" s="3">
        <v>153057</v>
      </c>
      <c r="AF239" s="3">
        <v>151608</v>
      </c>
      <c r="AG239" s="3">
        <v>149661</v>
      </c>
      <c r="AH239" s="3">
        <v>147563</v>
      </c>
      <c r="AI239" s="3">
        <v>145766</v>
      </c>
      <c r="AJ239" s="3">
        <v>144421</v>
      </c>
      <c r="AK239" s="3">
        <v>143196</v>
      </c>
      <c r="AL239" s="3">
        <v>142018</v>
      </c>
      <c r="AM239" s="3">
        <v>140860</v>
      </c>
      <c r="AN239" s="3">
        <v>139901</v>
      </c>
      <c r="AO239" s="3">
        <v>139223</v>
      </c>
    </row>
    <row r="240" spans="1:41" x14ac:dyDescent="0.2">
      <c r="A240" s="125"/>
      <c r="B240" s="9">
        <v>27</v>
      </c>
      <c r="C240" s="3">
        <v>211173</v>
      </c>
      <c r="D240" s="3">
        <v>204194</v>
      </c>
      <c r="E240" s="3">
        <v>196301</v>
      </c>
      <c r="F240" s="3">
        <v>187659</v>
      </c>
      <c r="G240" s="3">
        <v>182441</v>
      </c>
      <c r="H240" s="3">
        <v>181611</v>
      </c>
      <c r="I240" s="3">
        <v>177686</v>
      </c>
      <c r="J240" s="3">
        <v>171949</v>
      </c>
      <c r="K240" s="3">
        <v>170300</v>
      </c>
      <c r="L240" s="3">
        <v>173035</v>
      </c>
      <c r="M240" s="3">
        <v>179217</v>
      </c>
      <c r="N240" s="3">
        <v>186070</v>
      </c>
      <c r="O240" s="3">
        <v>196232</v>
      </c>
      <c r="P240" s="3">
        <v>210591</v>
      </c>
      <c r="Q240" s="3">
        <v>213613</v>
      </c>
      <c r="R240" s="3">
        <v>210965</v>
      </c>
      <c r="S240" s="3">
        <v>199364</v>
      </c>
      <c r="T240" s="3">
        <v>199854</v>
      </c>
      <c r="U240" s="3">
        <v>191359</v>
      </c>
      <c r="V240" s="3">
        <v>194886</v>
      </c>
      <c r="W240" s="3">
        <v>193548</v>
      </c>
      <c r="X240" s="3">
        <v>197995</v>
      </c>
      <c r="Y240" s="3">
        <v>206303</v>
      </c>
      <c r="Z240" s="3">
        <v>197219</v>
      </c>
      <c r="AA240" s="3">
        <v>189336</v>
      </c>
      <c r="AB240" s="3">
        <v>177740</v>
      </c>
      <c r="AC240" s="3">
        <v>170741</v>
      </c>
      <c r="AD240" s="3">
        <v>154673</v>
      </c>
      <c r="AE240" s="3">
        <v>155423</v>
      </c>
      <c r="AF240" s="3">
        <v>153139</v>
      </c>
      <c r="AG240" s="3">
        <v>151705</v>
      </c>
      <c r="AH240" s="3">
        <v>149760</v>
      </c>
      <c r="AI240" s="3">
        <v>147657</v>
      </c>
      <c r="AJ240" s="3">
        <v>145876</v>
      </c>
      <c r="AK240" s="3">
        <v>144529</v>
      </c>
      <c r="AL240" s="3">
        <v>143306</v>
      </c>
      <c r="AM240" s="3">
        <v>142136</v>
      </c>
      <c r="AN240" s="3">
        <v>140982</v>
      </c>
      <c r="AO240" s="3">
        <v>140030</v>
      </c>
    </row>
    <row r="241" spans="1:41" x14ac:dyDescent="0.2">
      <c r="A241" s="125"/>
      <c r="B241" s="9">
        <v>28</v>
      </c>
      <c r="C241" s="3">
        <v>225110</v>
      </c>
      <c r="D241" s="3">
        <v>211118</v>
      </c>
      <c r="E241" s="3">
        <v>204168</v>
      </c>
      <c r="F241" s="3">
        <v>196323</v>
      </c>
      <c r="G241" s="3">
        <v>187709</v>
      </c>
      <c r="H241" s="3">
        <v>183367</v>
      </c>
      <c r="I241" s="3">
        <v>182859</v>
      </c>
      <c r="J241" s="3">
        <v>178270</v>
      </c>
      <c r="K241" s="3">
        <v>172219</v>
      </c>
      <c r="L241" s="3">
        <v>170462</v>
      </c>
      <c r="M241" s="3">
        <v>173156</v>
      </c>
      <c r="N241" s="3">
        <v>179295</v>
      </c>
      <c r="O241" s="3">
        <v>186134</v>
      </c>
      <c r="P241" s="3">
        <v>196278</v>
      </c>
      <c r="Q241" s="3">
        <v>210644</v>
      </c>
      <c r="R241" s="3">
        <v>213653</v>
      </c>
      <c r="S241" s="3">
        <v>210987</v>
      </c>
      <c r="T241" s="3">
        <v>199397</v>
      </c>
      <c r="U241" s="3">
        <v>199904</v>
      </c>
      <c r="V241" s="3">
        <v>191410</v>
      </c>
      <c r="W241" s="3">
        <v>194948</v>
      </c>
      <c r="X241" s="3">
        <v>193619</v>
      </c>
      <c r="Y241" s="3">
        <v>198057</v>
      </c>
      <c r="Z241" s="3">
        <v>206349</v>
      </c>
      <c r="AA241" s="3">
        <v>197283</v>
      </c>
      <c r="AB241" s="3">
        <v>189408</v>
      </c>
      <c r="AC241" s="3">
        <v>177813</v>
      </c>
      <c r="AD241" s="3">
        <v>170833</v>
      </c>
      <c r="AE241" s="3">
        <v>154771</v>
      </c>
      <c r="AF241" s="3">
        <v>155526</v>
      </c>
      <c r="AG241" s="3">
        <v>153236</v>
      </c>
      <c r="AH241" s="3">
        <v>151815</v>
      </c>
      <c r="AI241" s="3">
        <v>149869</v>
      </c>
      <c r="AJ241" s="3">
        <v>147756</v>
      </c>
      <c r="AK241" s="3">
        <v>145978</v>
      </c>
      <c r="AL241" s="3">
        <v>144630</v>
      </c>
      <c r="AM241" s="3">
        <v>143398</v>
      </c>
      <c r="AN241" s="3">
        <v>142228</v>
      </c>
      <c r="AO241" s="3">
        <v>141076</v>
      </c>
    </row>
    <row r="242" spans="1:41" x14ac:dyDescent="0.2">
      <c r="A242" s="125"/>
      <c r="B242" s="9">
        <v>29</v>
      </c>
      <c r="C242" s="3">
        <v>233988</v>
      </c>
      <c r="D242" s="3">
        <v>225066</v>
      </c>
      <c r="E242" s="3">
        <v>211085</v>
      </c>
      <c r="F242" s="3">
        <v>204175</v>
      </c>
      <c r="G242" s="3">
        <v>196386</v>
      </c>
      <c r="H242" s="3">
        <v>188608</v>
      </c>
      <c r="I242" s="3">
        <v>184593</v>
      </c>
      <c r="J242" s="3">
        <v>183461</v>
      </c>
      <c r="K242" s="3">
        <v>178557</v>
      </c>
      <c r="L242" s="3">
        <v>172397</v>
      </c>
      <c r="M242" s="3">
        <v>170588</v>
      </c>
      <c r="N242" s="3">
        <v>173226</v>
      </c>
      <c r="O242" s="3">
        <v>179340</v>
      </c>
      <c r="P242" s="3">
        <v>186192</v>
      </c>
      <c r="Q242" s="3">
        <v>196320</v>
      </c>
      <c r="R242" s="3">
        <v>210704</v>
      </c>
      <c r="S242" s="3">
        <v>213704</v>
      </c>
      <c r="T242" s="3">
        <v>211036</v>
      </c>
      <c r="U242" s="3">
        <v>199433</v>
      </c>
      <c r="V242" s="3">
        <v>199960</v>
      </c>
      <c r="W242" s="3">
        <v>191473</v>
      </c>
      <c r="X242" s="3">
        <v>195010</v>
      </c>
      <c r="Y242" s="3">
        <v>193684</v>
      </c>
      <c r="Z242" s="3">
        <v>198136</v>
      </c>
      <c r="AA242" s="3">
        <v>206411</v>
      </c>
      <c r="AB242" s="3">
        <v>197346</v>
      </c>
      <c r="AC242" s="3">
        <v>189494</v>
      </c>
      <c r="AD242" s="3">
        <v>177885</v>
      </c>
      <c r="AE242" s="3">
        <v>170923</v>
      </c>
      <c r="AF242" s="3">
        <v>154873</v>
      </c>
      <c r="AG242" s="3">
        <v>155635</v>
      </c>
      <c r="AH242" s="3">
        <v>153335</v>
      </c>
      <c r="AI242" s="3">
        <v>151918</v>
      </c>
      <c r="AJ242" s="3">
        <v>150002</v>
      </c>
      <c r="AK242" s="3">
        <v>147878</v>
      </c>
      <c r="AL242" s="3">
        <v>146107</v>
      </c>
      <c r="AM242" s="3">
        <v>144762</v>
      </c>
      <c r="AN242" s="3">
        <v>143533</v>
      </c>
      <c r="AO242" s="3">
        <v>142355</v>
      </c>
    </row>
    <row r="243" spans="1:41" x14ac:dyDescent="0.2">
      <c r="A243" s="125"/>
      <c r="B243" s="9">
        <v>30</v>
      </c>
      <c r="C243" s="3">
        <v>243552</v>
      </c>
      <c r="D243" s="3">
        <v>233924</v>
      </c>
      <c r="E243" s="3">
        <v>225040</v>
      </c>
      <c r="F243" s="3">
        <v>211080</v>
      </c>
      <c r="G243" s="3">
        <v>204205</v>
      </c>
      <c r="H243" s="3">
        <v>197466</v>
      </c>
      <c r="I243" s="3">
        <v>190080</v>
      </c>
      <c r="J243" s="3">
        <v>185305</v>
      </c>
      <c r="K243" s="3">
        <v>183800</v>
      </c>
      <c r="L243" s="3">
        <v>178739</v>
      </c>
      <c r="M243" s="3">
        <v>172510</v>
      </c>
      <c r="N243" s="3">
        <v>170670</v>
      </c>
      <c r="O243" s="3">
        <v>173299</v>
      </c>
      <c r="P243" s="3">
        <v>179404</v>
      </c>
      <c r="Q243" s="3">
        <v>186245</v>
      </c>
      <c r="R243" s="3">
        <v>196356</v>
      </c>
      <c r="S243" s="3">
        <v>210746</v>
      </c>
      <c r="T243" s="3">
        <v>213739</v>
      </c>
      <c r="U243" s="3">
        <v>211078</v>
      </c>
      <c r="V243" s="3">
        <v>199478</v>
      </c>
      <c r="W243" s="3">
        <v>200013</v>
      </c>
      <c r="X243" s="3">
        <v>191540</v>
      </c>
      <c r="Y243" s="3">
        <v>195077</v>
      </c>
      <c r="Z243" s="3">
        <v>193746</v>
      </c>
      <c r="AA243" s="3">
        <v>198213</v>
      </c>
      <c r="AB243" s="3">
        <v>206494</v>
      </c>
      <c r="AC243" s="3">
        <v>197417</v>
      </c>
      <c r="AD243" s="3">
        <v>189579</v>
      </c>
      <c r="AE243" s="3">
        <v>177967</v>
      </c>
      <c r="AF243" s="3">
        <v>171029</v>
      </c>
      <c r="AG243" s="3">
        <v>154978</v>
      </c>
      <c r="AH243" s="3">
        <v>155735</v>
      </c>
      <c r="AI243" s="3">
        <v>153431</v>
      </c>
      <c r="AJ243" s="3">
        <v>152005</v>
      </c>
      <c r="AK243" s="3">
        <v>150106</v>
      </c>
      <c r="AL243" s="3">
        <v>147992</v>
      </c>
      <c r="AM243" s="3">
        <v>146222</v>
      </c>
      <c r="AN243" s="3">
        <v>144873</v>
      </c>
      <c r="AO243" s="3">
        <v>143653</v>
      </c>
    </row>
    <row r="244" spans="1:41" x14ac:dyDescent="0.2">
      <c r="A244" s="125"/>
      <c r="B244" s="9">
        <v>31</v>
      </c>
      <c r="C244" s="3">
        <v>257932</v>
      </c>
      <c r="D244" s="3">
        <v>243488</v>
      </c>
      <c r="E244" s="3">
        <v>233871</v>
      </c>
      <c r="F244" s="3">
        <v>225026</v>
      </c>
      <c r="G244" s="3">
        <v>211118</v>
      </c>
      <c r="H244" s="3">
        <v>205441</v>
      </c>
      <c r="I244" s="3">
        <v>199163</v>
      </c>
      <c r="J244" s="3">
        <v>190875</v>
      </c>
      <c r="K244" s="3">
        <v>185680</v>
      </c>
      <c r="L244" s="3">
        <v>184022</v>
      </c>
      <c r="M244" s="3">
        <v>178868</v>
      </c>
      <c r="N244" s="3">
        <v>172596</v>
      </c>
      <c r="O244" s="3">
        <v>170750</v>
      </c>
      <c r="P244" s="3">
        <v>173376</v>
      </c>
      <c r="Q244" s="3">
        <v>179490</v>
      </c>
      <c r="R244" s="3">
        <v>186329</v>
      </c>
      <c r="S244" s="3">
        <v>196433</v>
      </c>
      <c r="T244" s="3">
        <v>210815</v>
      </c>
      <c r="U244" s="3">
        <v>213801</v>
      </c>
      <c r="V244" s="3">
        <v>211136</v>
      </c>
      <c r="W244" s="3">
        <v>199540</v>
      </c>
      <c r="X244" s="3">
        <v>200080</v>
      </c>
      <c r="Y244" s="3">
        <v>191619</v>
      </c>
      <c r="Z244" s="3">
        <v>195158</v>
      </c>
      <c r="AA244" s="3">
        <v>193814</v>
      </c>
      <c r="AB244" s="3">
        <v>198288</v>
      </c>
      <c r="AC244" s="3">
        <v>206568</v>
      </c>
      <c r="AD244" s="3">
        <v>197494</v>
      </c>
      <c r="AE244" s="3">
        <v>189666</v>
      </c>
      <c r="AF244" s="3">
        <v>178051</v>
      </c>
      <c r="AG244" s="3">
        <v>171134</v>
      </c>
      <c r="AH244" s="3">
        <v>155108</v>
      </c>
      <c r="AI244" s="3">
        <v>155877</v>
      </c>
      <c r="AJ244" s="3">
        <v>153573</v>
      </c>
      <c r="AK244" s="3">
        <v>152150</v>
      </c>
      <c r="AL244" s="3">
        <v>150239</v>
      </c>
      <c r="AM244" s="3">
        <v>148136</v>
      </c>
      <c r="AN244" s="3">
        <v>146370</v>
      </c>
      <c r="AO244" s="3">
        <v>145025</v>
      </c>
    </row>
    <row r="245" spans="1:41" x14ac:dyDescent="0.2">
      <c r="A245" s="125"/>
      <c r="B245" s="9">
        <v>32</v>
      </c>
      <c r="C245" s="3">
        <v>264546</v>
      </c>
      <c r="D245" s="3">
        <v>257822</v>
      </c>
      <c r="E245" s="3">
        <v>243429</v>
      </c>
      <c r="F245" s="3">
        <v>233854</v>
      </c>
      <c r="G245" s="3">
        <v>225059</v>
      </c>
      <c r="H245" s="3">
        <v>212338</v>
      </c>
      <c r="I245" s="3">
        <v>207116</v>
      </c>
      <c r="J245" s="3">
        <v>199965</v>
      </c>
      <c r="K245" s="3">
        <v>191225</v>
      </c>
      <c r="L245" s="3">
        <v>185897</v>
      </c>
      <c r="M245" s="3">
        <v>184158</v>
      </c>
      <c r="N245" s="3">
        <v>178954</v>
      </c>
      <c r="O245" s="3">
        <v>172659</v>
      </c>
      <c r="P245" s="3">
        <v>170818</v>
      </c>
      <c r="Q245" s="3">
        <v>173449</v>
      </c>
      <c r="R245" s="3">
        <v>179556</v>
      </c>
      <c r="S245" s="3">
        <v>186400</v>
      </c>
      <c r="T245" s="3">
        <v>196495</v>
      </c>
      <c r="U245" s="3">
        <v>210860</v>
      </c>
      <c r="V245" s="3">
        <v>213855</v>
      </c>
      <c r="W245" s="3">
        <v>211177</v>
      </c>
      <c r="X245" s="3">
        <v>199589</v>
      </c>
      <c r="Y245" s="3">
        <v>200127</v>
      </c>
      <c r="Z245" s="3">
        <v>191682</v>
      </c>
      <c r="AA245" s="3">
        <v>195227</v>
      </c>
      <c r="AB245" s="3">
        <v>193880</v>
      </c>
      <c r="AC245" s="3">
        <v>198355</v>
      </c>
      <c r="AD245" s="3">
        <v>206632</v>
      </c>
      <c r="AE245" s="3">
        <v>197559</v>
      </c>
      <c r="AF245" s="3">
        <v>189735</v>
      </c>
      <c r="AG245" s="3">
        <v>178119</v>
      </c>
      <c r="AH245" s="3">
        <v>171210</v>
      </c>
      <c r="AI245" s="3">
        <v>155199</v>
      </c>
      <c r="AJ245" s="3">
        <v>155976</v>
      </c>
      <c r="AK245" s="3">
        <v>153670</v>
      </c>
      <c r="AL245" s="3">
        <v>152257</v>
      </c>
      <c r="AM245" s="3">
        <v>150344</v>
      </c>
      <c r="AN245" s="3">
        <v>148247</v>
      </c>
      <c r="AO245" s="3">
        <v>146475</v>
      </c>
    </row>
    <row r="246" spans="1:41" x14ac:dyDescent="0.2">
      <c r="A246" s="125"/>
      <c r="B246" s="9">
        <v>33</v>
      </c>
      <c r="C246" s="3">
        <v>266504</v>
      </c>
      <c r="D246" s="3">
        <v>264419</v>
      </c>
      <c r="E246" s="3">
        <v>257700</v>
      </c>
      <c r="F246" s="3">
        <v>243371</v>
      </c>
      <c r="G246" s="3">
        <v>233861</v>
      </c>
      <c r="H246" s="3">
        <v>226270</v>
      </c>
      <c r="I246" s="3">
        <v>213978</v>
      </c>
      <c r="J246" s="3">
        <v>207897</v>
      </c>
      <c r="K246" s="3">
        <v>200290</v>
      </c>
      <c r="L246" s="3">
        <v>191407</v>
      </c>
      <c r="M246" s="3">
        <v>186007</v>
      </c>
      <c r="N246" s="3">
        <v>184225</v>
      </c>
      <c r="O246" s="3">
        <v>179011</v>
      </c>
      <c r="P246" s="3">
        <v>172719</v>
      </c>
      <c r="Q246" s="3">
        <v>170882</v>
      </c>
      <c r="R246" s="3">
        <v>173500</v>
      </c>
      <c r="S246" s="3">
        <v>179602</v>
      </c>
      <c r="T246" s="3">
        <v>186445</v>
      </c>
      <c r="U246" s="3">
        <v>196531</v>
      </c>
      <c r="V246" s="3">
        <v>210886</v>
      </c>
      <c r="W246" s="3">
        <v>213901</v>
      </c>
      <c r="X246" s="3">
        <v>211203</v>
      </c>
      <c r="Y246" s="3">
        <v>199622</v>
      </c>
      <c r="Z246" s="3">
        <v>200154</v>
      </c>
      <c r="AA246" s="3">
        <v>191720</v>
      </c>
      <c r="AB246" s="3">
        <v>195255</v>
      </c>
      <c r="AC246" s="3">
        <v>193908</v>
      </c>
      <c r="AD246" s="3">
        <v>198395</v>
      </c>
      <c r="AE246" s="3">
        <v>206668</v>
      </c>
      <c r="AF246" s="3">
        <v>197595</v>
      </c>
      <c r="AG246" s="3">
        <v>189792</v>
      </c>
      <c r="AH246" s="3">
        <v>178206</v>
      </c>
      <c r="AI246" s="3">
        <v>171303</v>
      </c>
      <c r="AJ246" s="3">
        <v>155300</v>
      </c>
      <c r="AK246" s="3">
        <v>156092</v>
      </c>
      <c r="AL246" s="3">
        <v>153785</v>
      </c>
      <c r="AM246" s="3">
        <v>152377</v>
      </c>
      <c r="AN246" s="3">
        <v>150457</v>
      </c>
      <c r="AO246" s="3">
        <v>148361</v>
      </c>
    </row>
    <row r="247" spans="1:41" x14ac:dyDescent="0.2">
      <c r="A247" s="125"/>
      <c r="B247" s="9">
        <v>34</v>
      </c>
      <c r="C247" s="3">
        <v>275192</v>
      </c>
      <c r="D247" s="3">
        <v>266347</v>
      </c>
      <c r="E247" s="3">
        <v>264292</v>
      </c>
      <c r="F247" s="3">
        <v>257620</v>
      </c>
      <c r="G247" s="3">
        <v>243346</v>
      </c>
      <c r="H247" s="3">
        <v>235026</v>
      </c>
      <c r="I247" s="3">
        <v>227895</v>
      </c>
      <c r="J247" s="3">
        <v>214721</v>
      </c>
      <c r="K247" s="3">
        <v>208199</v>
      </c>
      <c r="L247" s="3">
        <v>200461</v>
      </c>
      <c r="M247" s="3">
        <v>191495</v>
      </c>
      <c r="N247" s="3">
        <v>186049</v>
      </c>
      <c r="O247" s="3">
        <v>184246</v>
      </c>
      <c r="P247" s="3">
        <v>179050</v>
      </c>
      <c r="Q247" s="3">
        <v>172772</v>
      </c>
      <c r="R247" s="3">
        <v>170949</v>
      </c>
      <c r="S247" s="3">
        <v>173565</v>
      </c>
      <c r="T247" s="3">
        <v>179654</v>
      </c>
      <c r="U247" s="3">
        <v>186502</v>
      </c>
      <c r="V247" s="3">
        <v>196566</v>
      </c>
      <c r="W247" s="3">
        <v>210904</v>
      </c>
      <c r="X247" s="3">
        <v>213923</v>
      </c>
      <c r="Y247" s="3">
        <v>211223</v>
      </c>
      <c r="Z247" s="3">
        <v>199666</v>
      </c>
      <c r="AA247" s="3">
        <v>200200</v>
      </c>
      <c r="AB247" s="3">
        <v>191771</v>
      </c>
      <c r="AC247" s="3">
        <v>195309</v>
      </c>
      <c r="AD247" s="3">
        <v>193968</v>
      </c>
      <c r="AE247" s="3">
        <v>198443</v>
      </c>
      <c r="AF247" s="3">
        <v>206718</v>
      </c>
      <c r="AG247" s="3">
        <v>197645</v>
      </c>
      <c r="AH247" s="3">
        <v>189830</v>
      </c>
      <c r="AI247" s="3">
        <v>178263</v>
      </c>
      <c r="AJ247" s="3">
        <v>171375</v>
      </c>
      <c r="AK247" s="3">
        <v>155386</v>
      </c>
      <c r="AL247" s="3">
        <v>156183</v>
      </c>
      <c r="AM247" s="3">
        <v>153882</v>
      </c>
      <c r="AN247" s="3">
        <v>152483</v>
      </c>
      <c r="AO247" s="3">
        <v>150567</v>
      </c>
    </row>
    <row r="248" spans="1:41" x14ac:dyDescent="0.2">
      <c r="A248" s="125"/>
      <c r="B248" s="9">
        <v>35</v>
      </c>
      <c r="C248" s="3">
        <v>279279</v>
      </c>
      <c r="D248" s="3">
        <v>275025</v>
      </c>
      <c r="E248" s="3">
        <v>266206</v>
      </c>
      <c r="F248" s="3">
        <v>264180</v>
      </c>
      <c r="G248" s="3">
        <v>257551</v>
      </c>
      <c r="H248" s="3">
        <v>244564</v>
      </c>
      <c r="I248" s="3">
        <v>236783</v>
      </c>
      <c r="J248" s="3">
        <v>228684</v>
      </c>
      <c r="K248" s="3">
        <v>215045</v>
      </c>
      <c r="L248" s="3">
        <v>208343</v>
      </c>
      <c r="M248" s="3">
        <v>200522</v>
      </c>
      <c r="N248" s="3">
        <v>191502</v>
      </c>
      <c r="O248" s="3">
        <v>186052</v>
      </c>
      <c r="P248" s="3">
        <v>184243</v>
      </c>
      <c r="Q248" s="3">
        <v>179047</v>
      </c>
      <c r="R248" s="3">
        <v>172782</v>
      </c>
      <c r="S248" s="3">
        <v>170957</v>
      </c>
      <c r="T248" s="3">
        <v>173574</v>
      </c>
      <c r="U248" s="3">
        <v>179669</v>
      </c>
      <c r="V248" s="3">
        <v>186530</v>
      </c>
      <c r="W248" s="3">
        <v>196589</v>
      </c>
      <c r="X248" s="3">
        <v>210904</v>
      </c>
      <c r="Y248" s="3">
        <v>213920</v>
      </c>
      <c r="Z248" s="3">
        <v>211203</v>
      </c>
      <c r="AA248" s="3">
        <v>199661</v>
      </c>
      <c r="AB248" s="3">
        <v>200215</v>
      </c>
      <c r="AC248" s="3">
        <v>191793</v>
      </c>
      <c r="AD248" s="3">
        <v>195322</v>
      </c>
      <c r="AE248" s="3">
        <v>193975</v>
      </c>
      <c r="AF248" s="3">
        <v>198462</v>
      </c>
      <c r="AG248" s="3">
        <v>206728</v>
      </c>
      <c r="AH248" s="3">
        <v>197669</v>
      </c>
      <c r="AI248" s="3">
        <v>189859</v>
      </c>
      <c r="AJ248" s="3">
        <v>178304</v>
      </c>
      <c r="AK248" s="3">
        <v>171412</v>
      </c>
      <c r="AL248" s="3">
        <v>155445</v>
      </c>
      <c r="AM248" s="3">
        <v>156232</v>
      </c>
      <c r="AN248" s="3">
        <v>153943</v>
      </c>
      <c r="AO248" s="3">
        <v>152546</v>
      </c>
    </row>
    <row r="249" spans="1:41" x14ac:dyDescent="0.2">
      <c r="A249" s="125"/>
      <c r="B249" s="9">
        <v>36</v>
      </c>
      <c r="C249" s="3">
        <v>293097</v>
      </c>
      <c r="D249" s="3">
        <v>279089</v>
      </c>
      <c r="E249" s="3">
        <v>274878</v>
      </c>
      <c r="F249" s="3">
        <v>266095</v>
      </c>
      <c r="G249" s="3">
        <v>264100</v>
      </c>
      <c r="H249" s="3">
        <v>258884</v>
      </c>
      <c r="I249" s="3">
        <v>246434</v>
      </c>
      <c r="J249" s="3">
        <v>237609</v>
      </c>
      <c r="K249" s="3">
        <v>228999</v>
      </c>
      <c r="L249" s="3">
        <v>215205</v>
      </c>
      <c r="M249" s="3">
        <v>208424</v>
      </c>
      <c r="N249" s="3">
        <v>200538</v>
      </c>
      <c r="O249" s="3">
        <v>191497</v>
      </c>
      <c r="P249" s="3">
        <v>186055</v>
      </c>
      <c r="Q249" s="3">
        <v>184264</v>
      </c>
      <c r="R249" s="3">
        <v>179079</v>
      </c>
      <c r="S249" s="3">
        <v>172810</v>
      </c>
      <c r="T249" s="3">
        <v>171003</v>
      </c>
      <c r="U249" s="3">
        <v>173612</v>
      </c>
      <c r="V249" s="3">
        <v>179686</v>
      </c>
      <c r="W249" s="3">
        <v>186532</v>
      </c>
      <c r="X249" s="3">
        <v>196606</v>
      </c>
      <c r="Y249" s="3">
        <v>210928</v>
      </c>
      <c r="Z249" s="3">
        <v>213944</v>
      </c>
      <c r="AA249" s="3">
        <v>211216</v>
      </c>
      <c r="AB249" s="3">
        <v>199689</v>
      </c>
      <c r="AC249" s="3">
        <v>200245</v>
      </c>
      <c r="AD249" s="3">
        <v>191815</v>
      </c>
      <c r="AE249" s="3">
        <v>195350</v>
      </c>
      <c r="AF249" s="3">
        <v>194004</v>
      </c>
      <c r="AG249" s="3">
        <v>198477</v>
      </c>
      <c r="AH249" s="3">
        <v>206757</v>
      </c>
      <c r="AI249" s="3">
        <v>197696</v>
      </c>
      <c r="AJ249" s="3">
        <v>189886</v>
      </c>
      <c r="AK249" s="3">
        <v>178349</v>
      </c>
      <c r="AL249" s="3">
        <v>171474</v>
      </c>
      <c r="AM249" s="3">
        <v>155523</v>
      </c>
      <c r="AN249" s="3">
        <v>156304</v>
      </c>
      <c r="AO249" s="3">
        <v>154019</v>
      </c>
    </row>
    <row r="250" spans="1:41" x14ac:dyDescent="0.2">
      <c r="A250" s="125"/>
      <c r="B250" s="9">
        <v>37</v>
      </c>
      <c r="C250" s="3">
        <v>310240</v>
      </c>
      <c r="D250" s="3">
        <v>292862</v>
      </c>
      <c r="E250" s="3">
        <v>278873</v>
      </c>
      <c r="F250" s="3">
        <v>274701</v>
      </c>
      <c r="G250" s="3">
        <v>266008</v>
      </c>
      <c r="H250" s="3">
        <v>265374</v>
      </c>
      <c r="I250" s="3">
        <v>260706</v>
      </c>
      <c r="J250" s="3">
        <v>247218</v>
      </c>
      <c r="K250" s="3">
        <v>237884</v>
      </c>
      <c r="L250" s="3">
        <v>229105</v>
      </c>
      <c r="M250" s="3">
        <v>215216</v>
      </c>
      <c r="N250" s="3">
        <v>208383</v>
      </c>
      <c r="O250" s="3">
        <v>200504</v>
      </c>
      <c r="P250" s="3">
        <v>191479</v>
      </c>
      <c r="Q250" s="3">
        <v>186039</v>
      </c>
      <c r="R250" s="3">
        <v>184254</v>
      </c>
      <c r="S250" s="3">
        <v>179079</v>
      </c>
      <c r="T250" s="3">
        <v>172802</v>
      </c>
      <c r="U250" s="3">
        <v>171007</v>
      </c>
      <c r="V250" s="3">
        <v>173621</v>
      </c>
      <c r="W250" s="3">
        <v>179689</v>
      </c>
      <c r="X250" s="3">
        <v>186528</v>
      </c>
      <c r="Y250" s="3">
        <v>196576</v>
      </c>
      <c r="Z250" s="3">
        <v>210890</v>
      </c>
      <c r="AA250" s="3">
        <v>213901</v>
      </c>
      <c r="AB250" s="3">
        <v>211164</v>
      </c>
      <c r="AC250" s="3">
        <v>199650</v>
      </c>
      <c r="AD250" s="3">
        <v>200215</v>
      </c>
      <c r="AE250" s="3">
        <v>191805</v>
      </c>
      <c r="AF250" s="3">
        <v>195333</v>
      </c>
      <c r="AG250" s="3">
        <v>193997</v>
      </c>
      <c r="AH250" s="3">
        <v>198454</v>
      </c>
      <c r="AI250" s="3">
        <v>206730</v>
      </c>
      <c r="AJ250" s="3">
        <v>197688</v>
      </c>
      <c r="AK250" s="3">
        <v>189889</v>
      </c>
      <c r="AL250" s="3">
        <v>178368</v>
      </c>
      <c r="AM250" s="3">
        <v>171500</v>
      </c>
      <c r="AN250" s="3">
        <v>155570</v>
      </c>
      <c r="AO250" s="3">
        <v>156350</v>
      </c>
    </row>
    <row r="251" spans="1:41" x14ac:dyDescent="0.2">
      <c r="A251" s="125"/>
      <c r="B251" s="9">
        <v>38</v>
      </c>
      <c r="C251" s="3">
        <v>319683</v>
      </c>
      <c r="D251" s="3">
        <v>309978</v>
      </c>
      <c r="E251" s="3">
        <v>292638</v>
      </c>
      <c r="F251" s="3">
        <v>278707</v>
      </c>
      <c r="G251" s="3">
        <v>274571</v>
      </c>
      <c r="H251" s="3">
        <v>267283</v>
      </c>
      <c r="I251" s="3">
        <v>267139</v>
      </c>
      <c r="J251" s="3">
        <v>261435</v>
      </c>
      <c r="K251" s="3">
        <v>247449</v>
      </c>
      <c r="L251" s="3">
        <v>237940</v>
      </c>
      <c r="M251" s="3">
        <v>229086</v>
      </c>
      <c r="N251" s="3">
        <v>215162</v>
      </c>
      <c r="O251" s="3">
        <v>208305</v>
      </c>
      <c r="P251" s="3">
        <v>200440</v>
      </c>
      <c r="Q251" s="3">
        <v>191421</v>
      </c>
      <c r="R251" s="3">
        <v>185984</v>
      </c>
      <c r="S251" s="3">
        <v>184196</v>
      </c>
      <c r="T251" s="3">
        <v>179029</v>
      </c>
      <c r="U251" s="3">
        <v>172765</v>
      </c>
      <c r="V251" s="3">
        <v>170978</v>
      </c>
      <c r="W251" s="3">
        <v>173591</v>
      </c>
      <c r="X251" s="3">
        <v>179655</v>
      </c>
      <c r="Y251" s="3">
        <v>186475</v>
      </c>
      <c r="Z251" s="3">
        <v>196507</v>
      </c>
      <c r="AA251" s="3">
        <v>210827</v>
      </c>
      <c r="AB251" s="3">
        <v>213841</v>
      </c>
      <c r="AC251" s="3">
        <v>211105</v>
      </c>
      <c r="AD251" s="3">
        <v>199604</v>
      </c>
      <c r="AE251" s="3">
        <v>200166</v>
      </c>
      <c r="AF251" s="3">
        <v>191762</v>
      </c>
      <c r="AG251" s="3">
        <v>195283</v>
      </c>
      <c r="AH251" s="3">
        <v>193954</v>
      </c>
      <c r="AI251" s="3">
        <v>198411</v>
      </c>
      <c r="AJ251" s="3">
        <v>206676</v>
      </c>
      <c r="AK251" s="3">
        <v>197656</v>
      </c>
      <c r="AL251" s="3">
        <v>189851</v>
      </c>
      <c r="AM251" s="3">
        <v>178337</v>
      </c>
      <c r="AN251" s="3">
        <v>171485</v>
      </c>
      <c r="AO251" s="3">
        <v>155584</v>
      </c>
    </row>
    <row r="252" spans="1:41" x14ac:dyDescent="0.2">
      <c r="A252" s="125"/>
      <c r="B252" s="9">
        <v>39</v>
      </c>
      <c r="C252" s="3">
        <v>329973</v>
      </c>
      <c r="D252" s="3">
        <v>319362</v>
      </c>
      <c r="E252" s="3">
        <v>309702</v>
      </c>
      <c r="F252" s="3">
        <v>292399</v>
      </c>
      <c r="G252" s="3">
        <v>278539</v>
      </c>
      <c r="H252" s="3">
        <v>275791</v>
      </c>
      <c r="I252" s="3">
        <v>269066</v>
      </c>
      <c r="J252" s="3">
        <v>267867</v>
      </c>
      <c r="K252" s="3">
        <v>261650</v>
      </c>
      <c r="L252" s="3">
        <v>247477</v>
      </c>
      <c r="M252" s="3">
        <v>237901</v>
      </c>
      <c r="N252" s="3">
        <v>228986</v>
      </c>
      <c r="O252" s="3">
        <v>215059</v>
      </c>
      <c r="P252" s="3">
        <v>208205</v>
      </c>
      <c r="Q252" s="3">
        <v>200360</v>
      </c>
      <c r="R252" s="3">
        <v>191364</v>
      </c>
      <c r="S252" s="3">
        <v>185937</v>
      </c>
      <c r="T252" s="3">
        <v>184158</v>
      </c>
      <c r="U252" s="3">
        <v>178985</v>
      </c>
      <c r="V252" s="3">
        <v>172746</v>
      </c>
      <c r="W252" s="3">
        <v>170961</v>
      </c>
      <c r="X252" s="3">
        <v>173566</v>
      </c>
      <c r="Y252" s="3">
        <v>179641</v>
      </c>
      <c r="Z252" s="3">
        <v>186443</v>
      </c>
      <c r="AA252" s="3">
        <v>196439</v>
      </c>
      <c r="AB252" s="3">
        <v>210744</v>
      </c>
      <c r="AC252" s="3">
        <v>213747</v>
      </c>
      <c r="AD252" s="3">
        <v>211022</v>
      </c>
      <c r="AE252" s="3">
        <v>199543</v>
      </c>
      <c r="AF252" s="3">
        <v>200115</v>
      </c>
      <c r="AG252" s="3">
        <v>191730</v>
      </c>
      <c r="AH252" s="3">
        <v>195239</v>
      </c>
      <c r="AI252" s="3">
        <v>193915</v>
      </c>
      <c r="AJ252" s="3">
        <v>198373</v>
      </c>
      <c r="AK252" s="3">
        <v>206608</v>
      </c>
      <c r="AL252" s="3">
        <v>197605</v>
      </c>
      <c r="AM252" s="3">
        <v>189814</v>
      </c>
      <c r="AN252" s="3">
        <v>178310</v>
      </c>
      <c r="AO252" s="3">
        <v>171474</v>
      </c>
    </row>
    <row r="253" spans="1:41" x14ac:dyDescent="0.2">
      <c r="A253" s="125"/>
      <c r="B253" s="9">
        <v>40</v>
      </c>
      <c r="C253" s="3">
        <v>318633</v>
      </c>
      <c r="D253" s="3">
        <v>329626</v>
      </c>
      <c r="E253" s="3">
        <v>319034</v>
      </c>
      <c r="F253" s="3">
        <v>309423</v>
      </c>
      <c r="G253" s="3">
        <v>292200</v>
      </c>
      <c r="H253" s="3">
        <v>279575</v>
      </c>
      <c r="I253" s="3">
        <v>277296</v>
      </c>
      <c r="J253" s="3">
        <v>269667</v>
      </c>
      <c r="K253" s="3">
        <v>268008</v>
      </c>
      <c r="L253" s="3">
        <v>261639</v>
      </c>
      <c r="M253" s="3">
        <v>247378</v>
      </c>
      <c r="N253" s="3">
        <v>237756</v>
      </c>
      <c r="O253" s="3">
        <v>228834</v>
      </c>
      <c r="P253" s="3">
        <v>214938</v>
      </c>
      <c r="Q253" s="3">
        <v>208100</v>
      </c>
      <c r="R253" s="3">
        <v>200264</v>
      </c>
      <c r="S253" s="3">
        <v>191284</v>
      </c>
      <c r="T253" s="3">
        <v>185856</v>
      </c>
      <c r="U253" s="3">
        <v>184083</v>
      </c>
      <c r="V253" s="3">
        <v>178904</v>
      </c>
      <c r="W253" s="3">
        <v>172676</v>
      </c>
      <c r="X253" s="3">
        <v>170898</v>
      </c>
      <c r="Y253" s="3">
        <v>173495</v>
      </c>
      <c r="Z253" s="3">
        <v>179573</v>
      </c>
      <c r="AA253" s="3">
        <v>186380</v>
      </c>
      <c r="AB253" s="3">
        <v>196358</v>
      </c>
      <c r="AC253" s="3">
        <v>210666</v>
      </c>
      <c r="AD253" s="3">
        <v>213657</v>
      </c>
      <c r="AE253" s="3">
        <v>210931</v>
      </c>
      <c r="AF253" s="3">
        <v>199467</v>
      </c>
      <c r="AG253" s="3">
        <v>200038</v>
      </c>
      <c r="AH253" s="3">
        <v>191671</v>
      </c>
      <c r="AI253" s="3">
        <v>195174</v>
      </c>
      <c r="AJ253" s="3">
        <v>193843</v>
      </c>
      <c r="AK253" s="3">
        <v>198317</v>
      </c>
      <c r="AL253" s="3">
        <v>206552</v>
      </c>
      <c r="AM253" s="3">
        <v>197542</v>
      </c>
      <c r="AN253" s="3">
        <v>189747</v>
      </c>
      <c r="AO253" s="3">
        <v>178246</v>
      </c>
    </row>
    <row r="254" spans="1:41" x14ac:dyDescent="0.2">
      <c r="A254" s="125"/>
      <c r="B254" s="9">
        <v>41</v>
      </c>
      <c r="C254" s="3">
        <v>306214</v>
      </c>
      <c r="D254" s="3">
        <v>318266</v>
      </c>
      <c r="E254" s="3">
        <v>329268</v>
      </c>
      <c r="F254" s="3">
        <v>318706</v>
      </c>
      <c r="G254" s="3">
        <v>309164</v>
      </c>
      <c r="H254" s="3">
        <v>293043</v>
      </c>
      <c r="I254" s="3">
        <v>280845</v>
      </c>
      <c r="J254" s="3">
        <v>277744</v>
      </c>
      <c r="K254" s="3">
        <v>269718</v>
      </c>
      <c r="L254" s="3">
        <v>267919</v>
      </c>
      <c r="M254" s="3">
        <v>261496</v>
      </c>
      <c r="N254" s="3">
        <v>247221</v>
      </c>
      <c r="O254" s="3">
        <v>237605</v>
      </c>
      <c r="P254" s="3">
        <v>228682</v>
      </c>
      <c r="Q254" s="3">
        <v>214809</v>
      </c>
      <c r="R254" s="3">
        <v>207996</v>
      </c>
      <c r="S254" s="3">
        <v>200157</v>
      </c>
      <c r="T254" s="3">
        <v>191204</v>
      </c>
      <c r="U254" s="3">
        <v>185774</v>
      </c>
      <c r="V254" s="3">
        <v>184002</v>
      </c>
      <c r="W254" s="3">
        <v>178824</v>
      </c>
      <c r="X254" s="3">
        <v>172609</v>
      </c>
      <c r="Y254" s="3">
        <v>170842</v>
      </c>
      <c r="Z254" s="3">
        <v>173431</v>
      </c>
      <c r="AA254" s="3">
        <v>179498</v>
      </c>
      <c r="AB254" s="3">
        <v>186313</v>
      </c>
      <c r="AC254" s="3">
        <v>196288</v>
      </c>
      <c r="AD254" s="3">
        <v>210582</v>
      </c>
      <c r="AE254" s="3">
        <v>213565</v>
      </c>
      <c r="AF254" s="3">
        <v>210837</v>
      </c>
      <c r="AG254" s="3">
        <v>199387</v>
      </c>
      <c r="AH254" s="3">
        <v>199959</v>
      </c>
      <c r="AI254" s="3">
        <v>191600</v>
      </c>
      <c r="AJ254" s="3">
        <v>195107</v>
      </c>
      <c r="AK254" s="3">
        <v>193770</v>
      </c>
      <c r="AL254" s="3">
        <v>198251</v>
      </c>
      <c r="AM254" s="3">
        <v>206475</v>
      </c>
      <c r="AN254" s="3">
        <v>197469</v>
      </c>
      <c r="AO254" s="3">
        <v>189685</v>
      </c>
    </row>
    <row r="255" spans="1:41" x14ac:dyDescent="0.2">
      <c r="A255" s="125"/>
      <c r="B255" s="9">
        <v>42</v>
      </c>
      <c r="C255" s="3">
        <v>312078</v>
      </c>
      <c r="D255" s="3">
        <v>305830</v>
      </c>
      <c r="E255" s="3">
        <v>317869</v>
      </c>
      <c r="F255" s="3">
        <v>328902</v>
      </c>
      <c r="G255" s="3">
        <v>318389</v>
      </c>
      <c r="H255" s="3">
        <v>309941</v>
      </c>
      <c r="I255" s="3">
        <v>294235</v>
      </c>
      <c r="J255" s="3">
        <v>281274</v>
      </c>
      <c r="K255" s="3">
        <v>277770</v>
      </c>
      <c r="L255" s="3">
        <v>269619</v>
      </c>
      <c r="M255" s="3">
        <v>267744</v>
      </c>
      <c r="N255" s="3">
        <v>261283</v>
      </c>
      <c r="O255" s="3">
        <v>247015</v>
      </c>
      <c r="P255" s="3">
        <v>237440</v>
      </c>
      <c r="Q255" s="3">
        <v>228526</v>
      </c>
      <c r="R255" s="3">
        <v>214670</v>
      </c>
      <c r="S255" s="3">
        <v>207874</v>
      </c>
      <c r="T255" s="3">
        <v>200062</v>
      </c>
      <c r="U255" s="3">
        <v>191121</v>
      </c>
      <c r="V255" s="3">
        <v>185695</v>
      </c>
      <c r="W255" s="3">
        <v>183943</v>
      </c>
      <c r="X255" s="3">
        <v>178766</v>
      </c>
      <c r="Y255" s="3">
        <v>172560</v>
      </c>
      <c r="Z255" s="3">
        <v>170799</v>
      </c>
      <c r="AA255" s="3">
        <v>173390</v>
      </c>
      <c r="AB255" s="3">
        <v>179440</v>
      </c>
      <c r="AC255" s="3">
        <v>186239</v>
      </c>
      <c r="AD255" s="3">
        <v>196214</v>
      </c>
      <c r="AE255" s="3">
        <v>210502</v>
      </c>
      <c r="AF255" s="3">
        <v>213485</v>
      </c>
      <c r="AG255" s="3">
        <v>210748</v>
      </c>
      <c r="AH255" s="3">
        <v>199320</v>
      </c>
      <c r="AI255" s="3">
        <v>199892</v>
      </c>
      <c r="AJ255" s="3">
        <v>191533</v>
      </c>
      <c r="AK255" s="3">
        <v>195042</v>
      </c>
      <c r="AL255" s="3">
        <v>193698</v>
      </c>
      <c r="AM255" s="3">
        <v>198184</v>
      </c>
      <c r="AN255" s="3">
        <v>206404</v>
      </c>
      <c r="AO255" s="3">
        <v>197406</v>
      </c>
    </row>
    <row r="256" spans="1:41" x14ac:dyDescent="0.2">
      <c r="A256" s="125"/>
      <c r="B256" s="9">
        <v>43</v>
      </c>
      <c r="C256" s="3">
        <v>308845</v>
      </c>
      <c r="D256" s="3">
        <v>311686</v>
      </c>
      <c r="E256" s="3">
        <v>305471</v>
      </c>
      <c r="F256" s="3">
        <v>317517</v>
      </c>
      <c r="G256" s="3">
        <v>328576</v>
      </c>
      <c r="H256" s="3">
        <v>319145</v>
      </c>
      <c r="I256" s="3">
        <v>311137</v>
      </c>
      <c r="J256" s="3">
        <v>294631</v>
      </c>
      <c r="K256" s="3">
        <v>281270</v>
      </c>
      <c r="L256" s="3">
        <v>277651</v>
      </c>
      <c r="M256" s="3">
        <v>269439</v>
      </c>
      <c r="N256" s="3">
        <v>267506</v>
      </c>
      <c r="O256" s="3">
        <v>261046</v>
      </c>
      <c r="P256" s="3">
        <v>246794</v>
      </c>
      <c r="Q256" s="3">
        <v>237250</v>
      </c>
      <c r="R256" s="3">
        <v>228355</v>
      </c>
      <c r="S256" s="3">
        <v>214513</v>
      </c>
      <c r="T256" s="3">
        <v>207723</v>
      </c>
      <c r="U256" s="3">
        <v>199925</v>
      </c>
      <c r="V256" s="3">
        <v>190994</v>
      </c>
      <c r="W256" s="3">
        <v>185583</v>
      </c>
      <c r="X256" s="3">
        <v>183838</v>
      </c>
      <c r="Y256" s="3">
        <v>178666</v>
      </c>
      <c r="Z256" s="3">
        <v>172471</v>
      </c>
      <c r="AA256" s="3">
        <v>170717</v>
      </c>
      <c r="AB256" s="3">
        <v>173314</v>
      </c>
      <c r="AC256" s="3">
        <v>179350</v>
      </c>
      <c r="AD256" s="3">
        <v>186125</v>
      </c>
      <c r="AE256" s="3">
        <v>196087</v>
      </c>
      <c r="AF256" s="3">
        <v>210352</v>
      </c>
      <c r="AG256" s="3">
        <v>213342</v>
      </c>
      <c r="AH256" s="3">
        <v>210600</v>
      </c>
      <c r="AI256" s="3">
        <v>199180</v>
      </c>
      <c r="AJ256" s="3">
        <v>199760</v>
      </c>
      <c r="AK256" s="3">
        <v>191416</v>
      </c>
      <c r="AL256" s="3">
        <v>194918</v>
      </c>
      <c r="AM256" s="3">
        <v>193573</v>
      </c>
      <c r="AN256" s="3">
        <v>198057</v>
      </c>
      <c r="AO256" s="3">
        <v>206275</v>
      </c>
    </row>
    <row r="257" spans="1:41" x14ac:dyDescent="0.2">
      <c r="A257" s="125"/>
      <c r="B257" s="9">
        <v>44</v>
      </c>
      <c r="C257" s="3">
        <v>300603</v>
      </c>
      <c r="D257" s="3">
        <v>308378</v>
      </c>
      <c r="E257" s="3">
        <v>311241</v>
      </c>
      <c r="F257" s="3">
        <v>305073</v>
      </c>
      <c r="G257" s="3">
        <v>317126</v>
      </c>
      <c r="H257" s="3">
        <v>329248</v>
      </c>
      <c r="I257" s="3">
        <v>320229</v>
      </c>
      <c r="J257" s="3">
        <v>311449</v>
      </c>
      <c r="K257" s="3">
        <v>294590</v>
      </c>
      <c r="L257" s="3">
        <v>281107</v>
      </c>
      <c r="M257" s="3">
        <v>277422</v>
      </c>
      <c r="N257" s="3">
        <v>269180</v>
      </c>
      <c r="O257" s="3">
        <v>267231</v>
      </c>
      <c r="P257" s="3">
        <v>260799</v>
      </c>
      <c r="Q257" s="3">
        <v>246564</v>
      </c>
      <c r="R257" s="3">
        <v>237032</v>
      </c>
      <c r="S257" s="3">
        <v>228155</v>
      </c>
      <c r="T257" s="3">
        <v>214327</v>
      </c>
      <c r="U257" s="3">
        <v>207550</v>
      </c>
      <c r="V257" s="3">
        <v>199768</v>
      </c>
      <c r="W257" s="3">
        <v>190841</v>
      </c>
      <c r="X257" s="3">
        <v>185454</v>
      </c>
      <c r="Y257" s="3">
        <v>183707</v>
      </c>
      <c r="Z257" s="3">
        <v>178531</v>
      </c>
      <c r="AA257" s="3">
        <v>172342</v>
      </c>
      <c r="AB257" s="3">
        <v>170592</v>
      </c>
      <c r="AC257" s="3">
        <v>173192</v>
      </c>
      <c r="AD257" s="3">
        <v>179233</v>
      </c>
      <c r="AE257" s="3">
        <v>186003</v>
      </c>
      <c r="AF257" s="3">
        <v>195960</v>
      </c>
      <c r="AG257" s="3">
        <v>210193</v>
      </c>
      <c r="AH257" s="3">
        <v>213175</v>
      </c>
      <c r="AI257" s="3">
        <v>210450</v>
      </c>
      <c r="AJ257" s="3">
        <v>199051</v>
      </c>
      <c r="AK257" s="3">
        <v>199631</v>
      </c>
      <c r="AL257" s="3">
        <v>191307</v>
      </c>
      <c r="AM257" s="3">
        <v>194807</v>
      </c>
      <c r="AN257" s="3">
        <v>193464</v>
      </c>
      <c r="AO257" s="3">
        <v>197943</v>
      </c>
    </row>
    <row r="258" spans="1:41" x14ac:dyDescent="0.2">
      <c r="A258" s="125"/>
      <c r="B258" s="9">
        <v>45</v>
      </c>
      <c r="C258" s="3">
        <v>297553</v>
      </c>
      <c r="D258" s="3">
        <v>300115</v>
      </c>
      <c r="E258" s="3">
        <v>307894</v>
      </c>
      <c r="F258" s="3">
        <v>310779</v>
      </c>
      <c r="G258" s="3">
        <v>304666</v>
      </c>
      <c r="H258" s="3">
        <v>317638</v>
      </c>
      <c r="I258" s="3">
        <v>330104</v>
      </c>
      <c r="J258" s="3">
        <v>320390</v>
      </c>
      <c r="K258" s="3">
        <v>311264</v>
      </c>
      <c r="L258" s="3">
        <v>294305</v>
      </c>
      <c r="M258" s="3">
        <v>280788</v>
      </c>
      <c r="N258" s="3">
        <v>277075</v>
      </c>
      <c r="O258" s="3">
        <v>268843</v>
      </c>
      <c r="P258" s="3">
        <v>266892</v>
      </c>
      <c r="Q258" s="3">
        <v>260479</v>
      </c>
      <c r="R258" s="3">
        <v>246272</v>
      </c>
      <c r="S258" s="3">
        <v>236745</v>
      </c>
      <c r="T258" s="3">
        <v>227885</v>
      </c>
      <c r="U258" s="3">
        <v>214086</v>
      </c>
      <c r="V258" s="3">
        <v>207317</v>
      </c>
      <c r="W258" s="3">
        <v>199567</v>
      </c>
      <c r="X258" s="3">
        <v>190645</v>
      </c>
      <c r="Y258" s="3">
        <v>185268</v>
      </c>
      <c r="Z258" s="3">
        <v>183530</v>
      </c>
      <c r="AA258" s="3">
        <v>178357</v>
      </c>
      <c r="AB258" s="3">
        <v>172188</v>
      </c>
      <c r="AC258" s="3">
        <v>170433</v>
      </c>
      <c r="AD258" s="3">
        <v>173045</v>
      </c>
      <c r="AE258" s="3">
        <v>179067</v>
      </c>
      <c r="AF258" s="3">
        <v>185831</v>
      </c>
      <c r="AG258" s="3">
        <v>195768</v>
      </c>
      <c r="AH258" s="3">
        <v>209999</v>
      </c>
      <c r="AI258" s="3">
        <v>212970</v>
      </c>
      <c r="AJ258" s="3">
        <v>210249</v>
      </c>
      <c r="AK258" s="3">
        <v>198875</v>
      </c>
      <c r="AL258" s="3">
        <v>199455</v>
      </c>
      <c r="AM258" s="3">
        <v>191138</v>
      </c>
      <c r="AN258" s="3">
        <v>194632</v>
      </c>
      <c r="AO258" s="3">
        <v>193287</v>
      </c>
    </row>
    <row r="259" spans="1:41" x14ac:dyDescent="0.2">
      <c r="A259" s="125"/>
      <c r="B259" s="9">
        <v>46</v>
      </c>
      <c r="C259" s="3">
        <v>298876</v>
      </c>
      <c r="D259" s="3">
        <v>297033</v>
      </c>
      <c r="E259" s="3">
        <v>299613</v>
      </c>
      <c r="F259" s="3">
        <v>307394</v>
      </c>
      <c r="G259" s="3">
        <v>310300</v>
      </c>
      <c r="H259" s="3">
        <v>304964</v>
      </c>
      <c r="I259" s="3">
        <v>318227</v>
      </c>
      <c r="J259" s="3">
        <v>330084</v>
      </c>
      <c r="K259" s="3">
        <v>320102</v>
      </c>
      <c r="L259" s="3">
        <v>310921</v>
      </c>
      <c r="M259" s="3">
        <v>293916</v>
      </c>
      <c r="N259" s="3">
        <v>280378</v>
      </c>
      <c r="O259" s="3">
        <v>276663</v>
      </c>
      <c r="P259" s="3">
        <v>268441</v>
      </c>
      <c r="Q259" s="3">
        <v>266496</v>
      </c>
      <c r="R259" s="3">
        <v>260107</v>
      </c>
      <c r="S259" s="3">
        <v>245920</v>
      </c>
      <c r="T259" s="3">
        <v>236411</v>
      </c>
      <c r="U259" s="3">
        <v>227567</v>
      </c>
      <c r="V259" s="3">
        <v>213802</v>
      </c>
      <c r="W259" s="3">
        <v>207046</v>
      </c>
      <c r="X259" s="3">
        <v>199322</v>
      </c>
      <c r="Y259" s="3">
        <v>190418</v>
      </c>
      <c r="Z259" s="3">
        <v>185053</v>
      </c>
      <c r="AA259" s="3">
        <v>183315</v>
      </c>
      <c r="AB259" s="3">
        <v>178154</v>
      </c>
      <c r="AC259" s="3">
        <v>171989</v>
      </c>
      <c r="AD259" s="3">
        <v>170247</v>
      </c>
      <c r="AE259" s="3">
        <v>172855</v>
      </c>
      <c r="AF259" s="3">
        <v>178878</v>
      </c>
      <c r="AG259" s="3">
        <v>185632</v>
      </c>
      <c r="AH259" s="3">
        <v>195542</v>
      </c>
      <c r="AI259" s="3">
        <v>209769</v>
      </c>
      <c r="AJ259" s="3">
        <v>212738</v>
      </c>
      <c r="AK259" s="3">
        <v>210011</v>
      </c>
      <c r="AL259" s="3">
        <v>198661</v>
      </c>
      <c r="AM259" s="3">
        <v>199257</v>
      </c>
      <c r="AN259" s="3">
        <v>190949</v>
      </c>
      <c r="AO259" s="3">
        <v>194435</v>
      </c>
    </row>
    <row r="260" spans="1:41" x14ac:dyDescent="0.2">
      <c r="A260" s="125"/>
      <c r="B260" s="9">
        <v>47</v>
      </c>
      <c r="C260" s="3">
        <v>288171</v>
      </c>
      <c r="D260" s="3">
        <v>298319</v>
      </c>
      <c r="E260" s="3">
        <v>296503</v>
      </c>
      <c r="F260" s="3">
        <v>299099</v>
      </c>
      <c r="G260" s="3">
        <v>306904</v>
      </c>
      <c r="H260" s="3">
        <v>310600</v>
      </c>
      <c r="I260" s="3">
        <v>305565</v>
      </c>
      <c r="J260" s="3">
        <v>318237</v>
      </c>
      <c r="K260" s="3">
        <v>329746</v>
      </c>
      <c r="L260" s="3">
        <v>319683</v>
      </c>
      <c r="M260" s="3">
        <v>310474</v>
      </c>
      <c r="N260" s="3">
        <v>293493</v>
      </c>
      <c r="O260" s="3">
        <v>279968</v>
      </c>
      <c r="P260" s="3">
        <v>276273</v>
      </c>
      <c r="Q260" s="3">
        <v>268071</v>
      </c>
      <c r="R260" s="3">
        <v>266119</v>
      </c>
      <c r="S260" s="3">
        <v>259755</v>
      </c>
      <c r="T260" s="3">
        <v>245589</v>
      </c>
      <c r="U260" s="3">
        <v>236103</v>
      </c>
      <c r="V260" s="3">
        <v>227279</v>
      </c>
      <c r="W260" s="3">
        <v>213544</v>
      </c>
      <c r="X260" s="3">
        <v>206802</v>
      </c>
      <c r="Y260" s="3">
        <v>199090</v>
      </c>
      <c r="Z260" s="3">
        <v>190193</v>
      </c>
      <c r="AA260" s="3">
        <v>184840</v>
      </c>
      <c r="AB260" s="3">
        <v>183115</v>
      </c>
      <c r="AC260" s="3">
        <v>177956</v>
      </c>
      <c r="AD260" s="3">
        <v>171801</v>
      </c>
      <c r="AE260" s="3">
        <v>170069</v>
      </c>
      <c r="AF260" s="3">
        <v>172671</v>
      </c>
      <c r="AG260" s="3">
        <v>178680</v>
      </c>
      <c r="AH260" s="3">
        <v>185436</v>
      </c>
      <c r="AI260" s="3">
        <v>195323</v>
      </c>
      <c r="AJ260" s="3">
        <v>209532</v>
      </c>
      <c r="AK260" s="3">
        <v>212502</v>
      </c>
      <c r="AL260" s="3">
        <v>209779</v>
      </c>
      <c r="AM260" s="3">
        <v>198435</v>
      </c>
      <c r="AN260" s="3">
        <v>199040</v>
      </c>
      <c r="AO260" s="3">
        <v>190751</v>
      </c>
    </row>
    <row r="261" spans="1:41" x14ac:dyDescent="0.2">
      <c r="A261" s="125"/>
      <c r="B261" s="9">
        <v>48</v>
      </c>
      <c r="C261" s="3">
        <v>276620</v>
      </c>
      <c r="D261" s="3">
        <v>287584</v>
      </c>
      <c r="E261" s="3">
        <v>297729</v>
      </c>
      <c r="F261" s="3">
        <v>295948</v>
      </c>
      <c r="G261" s="3">
        <v>298561</v>
      </c>
      <c r="H261" s="3">
        <v>307111</v>
      </c>
      <c r="I261" s="3">
        <v>311116</v>
      </c>
      <c r="J261" s="3">
        <v>305513</v>
      </c>
      <c r="K261" s="3">
        <v>317873</v>
      </c>
      <c r="L261" s="3">
        <v>329259</v>
      </c>
      <c r="M261" s="3">
        <v>319179</v>
      </c>
      <c r="N261" s="3">
        <v>309956</v>
      </c>
      <c r="O261" s="3">
        <v>292998</v>
      </c>
      <c r="P261" s="3">
        <v>279510</v>
      </c>
      <c r="Q261" s="3">
        <v>275823</v>
      </c>
      <c r="R261" s="3">
        <v>267649</v>
      </c>
      <c r="S261" s="3">
        <v>265710</v>
      </c>
      <c r="T261" s="3">
        <v>259369</v>
      </c>
      <c r="U261" s="3">
        <v>245220</v>
      </c>
      <c r="V261" s="3">
        <v>235762</v>
      </c>
      <c r="W261" s="3">
        <v>226941</v>
      </c>
      <c r="X261" s="3">
        <v>213224</v>
      </c>
      <c r="Y261" s="3">
        <v>206498</v>
      </c>
      <c r="Z261" s="3">
        <v>198822</v>
      </c>
      <c r="AA261" s="3">
        <v>189937</v>
      </c>
      <c r="AB261" s="3">
        <v>184601</v>
      </c>
      <c r="AC261" s="3">
        <v>182883</v>
      </c>
      <c r="AD261" s="3">
        <v>177741</v>
      </c>
      <c r="AE261" s="3">
        <v>171607</v>
      </c>
      <c r="AF261" s="3">
        <v>169881</v>
      </c>
      <c r="AG261" s="3">
        <v>172470</v>
      </c>
      <c r="AH261" s="3">
        <v>178470</v>
      </c>
      <c r="AI261" s="3">
        <v>185214</v>
      </c>
      <c r="AJ261" s="3">
        <v>195086</v>
      </c>
      <c r="AK261" s="3">
        <v>209269</v>
      </c>
      <c r="AL261" s="3">
        <v>212232</v>
      </c>
      <c r="AM261" s="3">
        <v>209511</v>
      </c>
      <c r="AN261" s="3">
        <v>198203</v>
      </c>
      <c r="AO261" s="3">
        <v>198804</v>
      </c>
    </row>
    <row r="262" spans="1:41" x14ac:dyDescent="0.2">
      <c r="A262" s="125"/>
      <c r="B262" s="9">
        <v>49</v>
      </c>
      <c r="C262" s="3">
        <v>265902</v>
      </c>
      <c r="D262" s="3">
        <v>275987</v>
      </c>
      <c r="E262" s="3">
        <v>286953</v>
      </c>
      <c r="F262" s="3">
        <v>297090</v>
      </c>
      <c r="G262" s="3">
        <v>295339</v>
      </c>
      <c r="H262" s="3">
        <v>298740</v>
      </c>
      <c r="I262" s="3">
        <v>307555</v>
      </c>
      <c r="J262" s="3">
        <v>310995</v>
      </c>
      <c r="K262" s="3">
        <v>305105</v>
      </c>
      <c r="L262" s="3">
        <v>317329</v>
      </c>
      <c r="M262" s="3">
        <v>328653</v>
      </c>
      <c r="N262" s="3">
        <v>318560</v>
      </c>
      <c r="O262" s="3">
        <v>309358</v>
      </c>
      <c r="P262" s="3">
        <v>292427</v>
      </c>
      <c r="Q262" s="3">
        <v>278989</v>
      </c>
      <c r="R262" s="3">
        <v>275313</v>
      </c>
      <c r="S262" s="3">
        <v>267152</v>
      </c>
      <c r="T262" s="3">
        <v>265213</v>
      </c>
      <c r="U262" s="3">
        <v>258897</v>
      </c>
      <c r="V262" s="3">
        <v>244783</v>
      </c>
      <c r="W262" s="3">
        <v>235366</v>
      </c>
      <c r="X262" s="3">
        <v>226582</v>
      </c>
      <c r="Y262" s="3">
        <v>212887</v>
      </c>
      <c r="Z262" s="3">
        <v>206167</v>
      </c>
      <c r="AA262" s="3">
        <v>198510</v>
      </c>
      <c r="AB262" s="3">
        <v>189645</v>
      </c>
      <c r="AC262" s="3">
        <v>184314</v>
      </c>
      <c r="AD262" s="3">
        <v>182607</v>
      </c>
      <c r="AE262" s="3">
        <v>177481</v>
      </c>
      <c r="AF262" s="3">
        <v>171357</v>
      </c>
      <c r="AG262" s="3">
        <v>169641</v>
      </c>
      <c r="AH262" s="3">
        <v>172231</v>
      </c>
      <c r="AI262" s="3">
        <v>178224</v>
      </c>
      <c r="AJ262" s="3">
        <v>184949</v>
      </c>
      <c r="AK262" s="3">
        <v>194822</v>
      </c>
      <c r="AL262" s="3">
        <v>208991</v>
      </c>
      <c r="AM262" s="3">
        <v>211949</v>
      </c>
      <c r="AN262" s="3">
        <v>209236</v>
      </c>
      <c r="AO262" s="3">
        <v>197940</v>
      </c>
    </row>
    <row r="263" spans="1:41" x14ac:dyDescent="0.2">
      <c r="A263" s="125"/>
      <c r="B263" s="9">
        <v>50</v>
      </c>
      <c r="C263" s="3">
        <v>255507</v>
      </c>
      <c r="D263" s="3">
        <v>265238</v>
      </c>
      <c r="E263" s="3">
        <v>275325</v>
      </c>
      <c r="F263" s="3">
        <v>286285</v>
      </c>
      <c r="G263" s="3">
        <v>296447</v>
      </c>
      <c r="H263" s="3">
        <v>295380</v>
      </c>
      <c r="I263" s="3">
        <v>299062</v>
      </c>
      <c r="J263" s="3">
        <v>307324</v>
      </c>
      <c r="K263" s="3">
        <v>310500</v>
      </c>
      <c r="L263" s="3">
        <v>304546</v>
      </c>
      <c r="M263" s="3">
        <v>316695</v>
      </c>
      <c r="N263" s="3">
        <v>327959</v>
      </c>
      <c r="O263" s="3">
        <v>317886</v>
      </c>
      <c r="P263" s="3">
        <v>308721</v>
      </c>
      <c r="Q263" s="3">
        <v>291816</v>
      </c>
      <c r="R263" s="3">
        <v>278412</v>
      </c>
      <c r="S263" s="3">
        <v>274749</v>
      </c>
      <c r="T263" s="3">
        <v>266621</v>
      </c>
      <c r="U263" s="3">
        <v>264685</v>
      </c>
      <c r="V263" s="3">
        <v>258404</v>
      </c>
      <c r="W263" s="3">
        <v>244313</v>
      </c>
      <c r="X263" s="3">
        <v>234924</v>
      </c>
      <c r="Y263" s="3">
        <v>226166</v>
      </c>
      <c r="Z263" s="3">
        <v>212504</v>
      </c>
      <c r="AA263" s="3">
        <v>205807</v>
      </c>
      <c r="AB263" s="3">
        <v>198175</v>
      </c>
      <c r="AC263" s="3">
        <v>189330</v>
      </c>
      <c r="AD263" s="3">
        <v>184012</v>
      </c>
      <c r="AE263" s="3">
        <v>182302</v>
      </c>
      <c r="AF263" s="3">
        <v>177200</v>
      </c>
      <c r="AG263" s="3">
        <v>171094</v>
      </c>
      <c r="AH263" s="3">
        <v>169373</v>
      </c>
      <c r="AI263" s="3">
        <v>171948</v>
      </c>
      <c r="AJ263" s="3">
        <v>177954</v>
      </c>
      <c r="AK263" s="3">
        <v>184664</v>
      </c>
      <c r="AL263" s="3">
        <v>194509</v>
      </c>
      <c r="AM263" s="3">
        <v>208673</v>
      </c>
      <c r="AN263" s="3">
        <v>211617</v>
      </c>
      <c r="AO263" s="3">
        <v>208918</v>
      </c>
    </row>
    <row r="264" spans="1:41" x14ac:dyDescent="0.2">
      <c r="A264" s="125"/>
      <c r="B264" s="9">
        <v>51</v>
      </c>
      <c r="C264" s="3">
        <v>245604</v>
      </c>
      <c r="D264" s="3">
        <v>254795</v>
      </c>
      <c r="E264" s="3">
        <v>264512</v>
      </c>
      <c r="F264" s="3">
        <v>274589</v>
      </c>
      <c r="G264" s="3">
        <v>285545</v>
      </c>
      <c r="H264" s="3">
        <v>296278</v>
      </c>
      <c r="I264" s="3">
        <v>295438</v>
      </c>
      <c r="J264" s="3">
        <v>298665</v>
      </c>
      <c r="K264" s="3">
        <v>306695</v>
      </c>
      <c r="L264" s="3">
        <v>309795</v>
      </c>
      <c r="M264" s="3">
        <v>303814</v>
      </c>
      <c r="N264" s="3">
        <v>315919</v>
      </c>
      <c r="O264" s="3">
        <v>327144</v>
      </c>
      <c r="P264" s="3">
        <v>317108</v>
      </c>
      <c r="Q264" s="3">
        <v>307973</v>
      </c>
      <c r="R264" s="3">
        <v>291100</v>
      </c>
      <c r="S264" s="3">
        <v>277759</v>
      </c>
      <c r="T264" s="3">
        <v>274112</v>
      </c>
      <c r="U264" s="3">
        <v>266010</v>
      </c>
      <c r="V264" s="3">
        <v>264099</v>
      </c>
      <c r="W264" s="3">
        <v>257838</v>
      </c>
      <c r="X264" s="3">
        <v>243806</v>
      </c>
      <c r="Y264" s="3">
        <v>234439</v>
      </c>
      <c r="Z264" s="3">
        <v>225692</v>
      </c>
      <c r="AA264" s="3">
        <v>212054</v>
      </c>
      <c r="AB264" s="3">
        <v>205369</v>
      </c>
      <c r="AC264" s="3">
        <v>197772</v>
      </c>
      <c r="AD264" s="3">
        <v>188946</v>
      </c>
      <c r="AE264" s="3">
        <v>183649</v>
      </c>
      <c r="AF264" s="3">
        <v>181950</v>
      </c>
      <c r="AG264" s="3">
        <v>176858</v>
      </c>
      <c r="AH264" s="3">
        <v>170777</v>
      </c>
      <c r="AI264" s="3">
        <v>169063</v>
      </c>
      <c r="AJ264" s="3">
        <v>171632</v>
      </c>
      <c r="AK264" s="3">
        <v>177628</v>
      </c>
      <c r="AL264" s="3">
        <v>184330</v>
      </c>
      <c r="AM264" s="3">
        <v>194136</v>
      </c>
      <c r="AN264" s="3">
        <v>208277</v>
      </c>
      <c r="AO264" s="3">
        <v>211210</v>
      </c>
    </row>
    <row r="265" spans="1:41" x14ac:dyDescent="0.2">
      <c r="A265" s="125"/>
      <c r="B265" s="9">
        <v>52</v>
      </c>
      <c r="C265" s="3">
        <v>236875</v>
      </c>
      <c r="D265" s="3">
        <v>244881</v>
      </c>
      <c r="E265" s="3">
        <v>254057</v>
      </c>
      <c r="F265" s="3">
        <v>263792</v>
      </c>
      <c r="G265" s="3">
        <v>273851</v>
      </c>
      <c r="H265" s="3">
        <v>285367</v>
      </c>
      <c r="I265" s="3">
        <v>296290</v>
      </c>
      <c r="J265" s="3">
        <v>295037</v>
      </c>
      <c r="K265" s="3">
        <v>298029</v>
      </c>
      <c r="L265" s="3">
        <v>305963</v>
      </c>
      <c r="M265" s="3">
        <v>309031</v>
      </c>
      <c r="N265" s="3">
        <v>303044</v>
      </c>
      <c r="O265" s="3">
        <v>315117</v>
      </c>
      <c r="P265" s="3">
        <v>326318</v>
      </c>
      <c r="Q265" s="3">
        <v>316313</v>
      </c>
      <c r="R265" s="3">
        <v>307217</v>
      </c>
      <c r="S265" s="3">
        <v>290411</v>
      </c>
      <c r="T265" s="3">
        <v>277112</v>
      </c>
      <c r="U265" s="3">
        <v>273486</v>
      </c>
      <c r="V265" s="3">
        <v>265407</v>
      </c>
      <c r="W265" s="3">
        <v>263514</v>
      </c>
      <c r="X265" s="3">
        <v>257268</v>
      </c>
      <c r="Y265" s="3">
        <v>243276</v>
      </c>
      <c r="Z265" s="3">
        <v>233921</v>
      </c>
      <c r="AA265" s="3">
        <v>225209</v>
      </c>
      <c r="AB265" s="3">
        <v>211595</v>
      </c>
      <c r="AC265" s="3">
        <v>204913</v>
      </c>
      <c r="AD265" s="3">
        <v>197337</v>
      </c>
      <c r="AE265" s="3">
        <v>188535</v>
      </c>
      <c r="AF265" s="3">
        <v>183242</v>
      </c>
      <c r="AG265" s="3">
        <v>181546</v>
      </c>
      <c r="AH265" s="3">
        <v>176473</v>
      </c>
      <c r="AI265" s="3">
        <v>170409</v>
      </c>
      <c r="AJ265" s="3">
        <v>168707</v>
      </c>
      <c r="AK265" s="3">
        <v>171270</v>
      </c>
      <c r="AL265" s="3">
        <v>177260</v>
      </c>
      <c r="AM265" s="3">
        <v>183945</v>
      </c>
      <c r="AN265" s="3">
        <v>193740</v>
      </c>
      <c r="AO265" s="3">
        <v>207866</v>
      </c>
    </row>
    <row r="266" spans="1:41" x14ac:dyDescent="0.2">
      <c r="A266" s="125"/>
      <c r="B266" s="9">
        <v>53</v>
      </c>
      <c r="C266" s="3">
        <v>228655</v>
      </c>
      <c r="D266" s="3">
        <v>236076</v>
      </c>
      <c r="E266" s="3">
        <v>244082</v>
      </c>
      <c r="F266" s="3">
        <v>253269</v>
      </c>
      <c r="G266" s="3">
        <v>263009</v>
      </c>
      <c r="H266" s="3">
        <v>273622</v>
      </c>
      <c r="I266" s="3">
        <v>285335</v>
      </c>
      <c r="J266" s="3">
        <v>295788</v>
      </c>
      <c r="K266" s="3">
        <v>294321</v>
      </c>
      <c r="L266" s="3">
        <v>297233</v>
      </c>
      <c r="M266" s="3">
        <v>305124</v>
      </c>
      <c r="N266" s="3">
        <v>308170</v>
      </c>
      <c r="O266" s="3">
        <v>302183</v>
      </c>
      <c r="P266" s="3">
        <v>314257</v>
      </c>
      <c r="Q266" s="3">
        <v>325428</v>
      </c>
      <c r="R266" s="3">
        <v>315469</v>
      </c>
      <c r="S266" s="3">
        <v>306399</v>
      </c>
      <c r="T266" s="3">
        <v>289637</v>
      </c>
      <c r="U266" s="3">
        <v>276373</v>
      </c>
      <c r="V266" s="3">
        <v>272763</v>
      </c>
      <c r="W266" s="3">
        <v>264705</v>
      </c>
      <c r="X266" s="3">
        <v>262830</v>
      </c>
      <c r="Y266" s="3">
        <v>256607</v>
      </c>
      <c r="Z266" s="3">
        <v>242673</v>
      </c>
      <c r="AA266" s="3">
        <v>233346</v>
      </c>
      <c r="AB266" s="3">
        <v>224693</v>
      </c>
      <c r="AC266" s="3">
        <v>211129</v>
      </c>
      <c r="AD266" s="3">
        <v>204466</v>
      </c>
      <c r="AE266" s="3">
        <v>196906</v>
      </c>
      <c r="AF266" s="3">
        <v>188131</v>
      </c>
      <c r="AG266" s="3">
        <v>182852</v>
      </c>
      <c r="AH266" s="3">
        <v>181166</v>
      </c>
      <c r="AI266" s="3">
        <v>176113</v>
      </c>
      <c r="AJ266" s="3">
        <v>170053</v>
      </c>
      <c r="AK266" s="3">
        <v>168357</v>
      </c>
      <c r="AL266" s="3">
        <v>170928</v>
      </c>
      <c r="AM266" s="3">
        <v>176909</v>
      </c>
      <c r="AN266" s="3">
        <v>183575</v>
      </c>
      <c r="AO266" s="3">
        <v>193344</v>
      </c>
    </row>
    <row r="267" spans="1:41" x14ac:dyDescent="0.2">
      <c r="A267" s="125"/>
      <c r="B267" s="9">
        <v>54</v>
      </c>
      <c r="C267" s="3">
        <v>223685</v>
      </c>
      <c r="D267" s="3">
        <v>227891</v>
      </c>
      <c r="E267" s="3">
        <v>235306</v>
      </c>
      <c r="F267" s="3">
        <v>243307</v>
      </c>
      <c r="G267" s="3">
        <v>252495</v>
      </c>
      <c r="H267" s="3">
        <v>262765</v>
      </c>
      <c r="I267" s="3">
        <v>273579</v>
      </c>
      <c r="J267" s="3">
        <v>284861</v>
      </c>
      <c r="K267" s="3">
        <v>295028</v>
      </c>
      <c r="L267" s="3">
        <v>293495</v>
      </c>
      <c r="M267" s="3">
        <v>296365</v>
      </c>
      <c r="N267" s="3">
        <v>304208</v>
      </c>
      <c r="O267" s="3">
        <v>307254</v>
      </c>
      <c r="P267" s="3">
        <v>301294</v>
      </c>
      <c r="Q267" s="3">
        <v>313337</v>
      </c>
      <c r="R267" s="3">
        <v>324481</v>
      </c>
      <c r="S267" s="3">
        <v>314553</v>
      </c>
      <c r="T267" s="3">
        <v>305570</v>
      </c>
      <c r="U267" s="3">
        <v>288854</v>
      </c>
      <c r="V267" s="3">
        <v>275642</v>
      </c>
      <c r="W267" s="3">
        <v>272051</v>
      </c>
      <c r="X267" s="3">
        <v>264023</v>
      </c>
      <c r="Y267" s="3">
        <v>262168</v>
      </c>
      <c r="Z267" s="3">
        <v>255959</v>
      </c>
      <c r="AA267" s="3">
        <v>242082</v>
      </c>
      <c r="AB267" s="3">
        <v>232752</v>
      </c>
      <c r="AC267" s="3">
        <v>224135</v>
      </c>
      <c r="AD267" s="3">
        <v>210611</v>
      </c>
      <c r="AE267" s="3">
        <v>203969</v>
      </c>
      <c r="AF267" s="3">
        <v>196448</v>
      </c>
      <c r="AG267" s="3">
        <v>187691</v>
      </c>
      <c r="AH267" s="3">
        <v>182435</v>
      </c>
      <c r="AI267" s="3">
        <v>180758</v>
      </c>
      <c r="AJ267" s="3">
        <v>175721</v>
      </c>
      <c r="AK267" s="3">
        <v>169684</v>
      </c>
      <c r="AL267" s="3">
        <v>167987</v>
      </c>
      <c r="AM267" s="3">
        <v>170543</v>
      </c>
      <c r="AN267" s="3">
        <v>176514</v>
      </c>
      <c r="AO267" s="3">
        <v>183184</v>
      </c>
    </row>
    <row r="268" spans="1:41" x14ac:dyDescent="0.2">
      <c r="A268" s="125"/>
      <c r="B268" s="9">
        <v>55</v>
      </c>
      <c r="C268" s="3">
        <v>221199</v>
      </c>
      <c r="D268" s="3">
        <v>222808</v>
      </c>
      <c r="E268" s="3">
        <v>227017</v>
      </c>
      <c r="F268" s="3">
        <v>234425</v>
      </c>
      <c r="G268" s="3">
        <v>242437</v>
      </c>
      <c r="H268" s="3">
        <v>252120</v>
      </c>
      <c r="I268" s="3">
        <v>262560</v>
      </c>
      <c r="J268" s="3">
        <v>272959</v>
      </c>
      <c r="K268" s="3">
        <v>284011</v>
      </c>
      <c r="L268" s="3">
        <v>294088</v>
      </c>
      <c r="M268" s="3">
        <v>292538</v>
      </c>
      <c r="N268" s="3">
        <v>295386</v>
      </c>
      <c r="O268" s="3">
        <v>303191</v>
      </c>
      <c r="P268" s="3">
        <v>306241</v>
      </c>
      <c r="Q268" s="3">
        <v>300306</v>
      </c>
      <c r="R268" s="3">
        <v>312324</v>
      </c>
      <c r="S268" s="3">
        <v>323457</v>
      </c>
      <c r="T268" s="3">
        <v>313555</v>
      </c>
      <c r="U268" s="3">
        <v>304608</v>
      </c>
      <c r="V268" s="3">
        <v>287962</v>
      </c>
      <c r="W268" s="3">
        <v>274802</v>
      </c>
      <c r="X268" s="3">
        <v>271235</v>
      </c>
      <c r="Y268" s="3">
        <v>263242</v>
      </c>
      <c r="Z268" s="3">
        <v>261385</v>
      </c>
      <c r="AA268" s="3">
        <v>255192</v>
      </c>
      <c r="AB268" s="3">
        <v>241381</v>
      </c>
      <c r="AC268" s="3">
        <v>232081</v>
      </c>
      <c r="AD268" s="3">
        <v>223497</v>
      </c>
      <c r="AE268" s="3">
        <v>210031</v>
      </c>
      <c r="AF268" s="3">
        <v>203414</v>
      </c>
      <c r="AG268" s="3">
        <v>195910</v>
      </c>
      <c r="AH268" s="3">
        <v>187200</v>
      </c>
      <c r="AI268" s="3">
        <v>181969</v>
      </c>
      <c r="AJ268" s="3">
        <v>180311</v>
      </c>
      <c r="AK268" s="3">
        <v>175296</v>
      </c>
      <c r="AL268" s="3">
        <v>169292</v>
      </c>
      <c r="AM268" s="3">
        <v>167600</v>
      </c>
      <c r="AN268" s="3">
        <v>170148</v>
      </c>
      <c r="AO268" s="3">
        <v>176100</v>
      </c>
    </row>
    <row r="269" spans="1:41" x14ac:dyDescent="0.2">
      <c r="A269" s="125"/>
      <c r="B269" s="9">
        <v>56</v>
      </c>
      <c r="C269" s="3">
        <v>222158</v>
      </c>
      <c r="D269" s="3">
        <v>220286</v>
      </c>
      <c r="E269" s="3">
        <v>221926</v>
      </c>
      <c r="F269" s="3">
        <v>226138</v>
      </c>
      <c r="G269" s="3">
        <v>233514</v>
      </c>
      <c r="H269" s="3">
        <v>241937</v>
      </c>
      <c r="I269" s="3">
        <v>251788</v>
      </c>
      <c r="J269" s="3">
        <v>261825</v>
      </c>
      <c r="K269" s="3">
        <v>272033</v>
      </c>
      <c r="L269" s="3">
        <v>283003</v>
      </c>
      <c r="M269" s="3">
        <v>293043</v>
      </c>
      <c r="N269" s="3">
        <v>291492</v>
      </c>
      <c r="O269" s="3">
        <v>294327</v>
      </c>
      <c r="P269" s="3">
        <v>302102</v>
      </c>
      <c r="Q269" s="3">
        <v>305153</v>
      </c>
      <c r="R269" s="3">
        <v>299260</v>
      </c>
      <c r="S269" s="3">
        <v>311246</v>
      </c>
      <c r="T269" s="3">
        <v>322352</v>
      </c>
      <c r="U269" s="3">
        <v>312496</v>
      </c>
      <c r="V269" s="3">
        <v>303593</v>
      </c>
      <c r="W269" s="3">
        <v>287009</v>
      </c>
      <c r="X269" s="3">
        <v>273914</v>
      </c>
      <c r="Y269" s="3">
        <v>270368</v>
      </c>
      <c r="Z269" s="3">
        <v>262403</v>
      </c>
      <c r="AA269" s="3">
        <v>260564</v>
      </c>
      <c r="AB269" s="3">
        <v>254408</v>
      </c>
      <c r="AC269" s="3">
        <v>240669</v>
      </c>
      <c r="AD269" s="3">
        <v>231408</v>
      </c>
      <c r="AE269" s="3">
        <v>222851</v>
      </c>
      <c r="AF269" s="3">
        <v>209446</v>
      </c>
      <c r="AG269" s="3">
        <v>202850</v>
      </c>
      <c r="AH269" s="3">
        <v>195372</v>
      </c>
      <c r="AI269" s="3">
        <v>186694</v>
      </c>
      <c r="AJ269" s="3">
        <v>181478</v>
      </c>
      <c r="AK269" s="3">
        <v>179831</v>
      </c>
      <c r="AL269" s="3">
        <v>174832</v>
      </c>
      <c r="AM269" s="3">
        <v>168859</v>
      </c>
      <c r="AN269" s="3">
        <v>167176</v>
      </c>
      <c r="AO269" s="3">
        <v>169722</v>
      </c>
    </row>
    <row r="270" spans="1:41" x14ac:dyDescent="0.2">
      <c r="A270" s="125"/>
      <c r="B270" s="9">
        <v>57</v>
      </c>
      <c r="C270" s="3">
        <v>224350</v>
      </c>
      <c r="D270" s="3">
        <v>221110</v>
      </c>
      <c r="E270" s="3">
        <v>219272</v>
      </c>
      <c r="F270" s="3">
        <v>220939</v>
      </c>
      <c r="G270" s="3">
        <v>225173</v>
      </c>
      <c r="H270" s="3">
        <v>232970</v>
      </c>
      <c r="I270" s="3">
        <v>241526</v>
      </c>
      <c r="J270" s="3">
        <v>251010</v>
      </c>
      <c r="K270" s="3">
        <v>260843</v>
      </c>
      <c r="L270" s="3">
        <v>270959</v>
      </c>
      <c r="M270" s="3">
        <v>281863</v>
      </c>
      <c r="N270" s="3">
        <v>291836</v>
      </c>
      <c r="O270" s="3">
        <v>290289</v>
      </c>
      <c r="P270" s="3">
        <v>293135</v>
      </c>
      <c r="Q270" s="3">
        <v>300896</v>
      </c>
      <c r="R270" s="3">
        <v>303947</v>
      </c>
      <c r="S270" s="3">
        <v>298089</v>
      </c>
      <c r="T270" s="3">
        <v>310028</v>
      </c>
      <c r="U270" s="3">
        <v>321100</v>
      </c>
      <c r="V270" s="3">
        <v>311287</v>
      </c>
      <c r="W270" s="3">
        <v>302444</v>
      </c>
      <c r="X270" s="3">
        <v>285952</v>
      </c>
      <c r="Y270" s="3">
        <v>272916</v>
      </c>
      <c r="Z270" s="3">
        <v>269375</v>
      </c>
      <c r="AA270" s="3">
        <v>261453</v>
      </c>
      <c r="AB270" s="3">
        <v>259623</v>
      </c>
      <c r="AC270" s="3">
        <v>253502</v>
      </c>
      <c r="AD270" s="3">
        <v>239839</v>
      </c>
      <c r="AE270" s="3">
        <v>230625</v>
      </c>
      <c r="AF270" s="3">
        <v>222094</v>
      </c>
      <c r="AG270" s="3">
        <v>208766</v>
      </c>
      <c r="AH270" s="3">
        <v>202194</v>
      </c>
      <c r="AI270" s="3">
        <v>194752</v>
      </c>
      <c r="AJ270" s="3">
        <v>186106</v>
      </c>
      <c r="AK270" s="3">
        <v>180919</v>
      </c>
      <c r="AL270" s="3">
        <v>179291</v>
      </c>
      <c r="AM270" s="3">
        <v>174296</v>
      </c>
      <c r="AN270" s="3">
        <v>168351</v>
      </c>
      <c r="AO270" s="3">
        <v>166682</v>
      </c>
    </row>
    <row r="271" spans="1:41" x14ac:dyDescent="0.2">
      <c r="A271" s="125"/>
      <c r="B271" s="9">
        <v>58</v>
      </c>
      <c r="C271" s="3">
        <v>229036</v>
      </c>
      <c r="D271" s="3">
        <v>223182</v>
      </c>
      <c r="E271" s="3">
        <v>219960</v>
      </c>
      <c r="F271" s="3">
        <v>218180</v>
      </c>
      <c r="G271" s="3">
        <v>219858</v>
      </c>
      <c r="H271" s="3">
        <v>224530</v>
      </c>
      <c r="I271" s="3">
        <v>232482</v>
      </c>
      <c r="J271" s="3">
        <v>240663</v>
      </c>
      <c r="K271" s="3">
        <v>249929</v>
      </c>
      <c r="L271" s="3">
        <v>259670</v>
      </c>
      <c r="M271" s="3">
        <v>269730</v>
      </c>
      <c r="N271" s="3">
        <v>280591</v>
      </c>
      <c r="O271" s="3">
        <v>290529</v>
      </c>
      <c r="P271" s="3">
        <v>289005</v>
      </c>
      <c r="Q271" s="3">
        <v>291850</v>
      </c>
      <c r="R271" s="3">
        <v>299594</v>
      </c>
      <c r="S271" s="3">
        <v>302656</v>
      </c>
      <c r="T271" s="3">
        <v>296827</v>
      </c>
      <c r="U271" s="3">
        <v>308739</v>
      </c>
      <c r="V271" s="3">
        <v>319778</v>
      </c>
      <c r="W271" s="3">
        <v>310000</v>
      </c>
      <c r="X271" s="3">
        <v>301215</v>
      </c>
      <c r="Y271" s="3">
        <v>284808</v>
      </c>
      <c r="Z271" s="3">
        <v>271838</v>
      </c>
      <c r="AA271" s="3">
        <v>268320</v>
      </c>
      <c r="AB271" s="3">
        <v>260445</v>
      </c>
      <c r="AC271" s="3">
        <v>258635</v>
      </c>
      <c r="AD271" s="3">
        <v>252554</v>
      </c>
      <c r="AE271" s="3">
        <v>238950</v>
      </c>
      <c r="AF271" s="3">
        <v>229795</v>
      </c>
      <c r="AG271" s="3">
        <v>221301</v>
      </c>
      <c r="AH271" s="3">
        <v>208042</v>
      </c>
      <c r="AI271" s="3">
        <v>201503</v>
      </c>
      <c r="AJ271" s="3">
        <v>194084</v>
      </c>
      <c r="AK271" s="3">
        <v>185491</v>
      </c>
      <c r="AL271" s="3">
        <v>180332</v>
      </c>
      <c r="AM271" s="3">
        <v>178702</v>
      </c>
      <c r="AN271" s="3">
        <v>173737</v>
      </c>
      <c r="AO271" s="3">
        <v>167817</v>
      </c>
    </row>
    <row r="272" spans="1:41" x14ac:dyDescent="0.2">
      <c r="A272" s="125"/>
      <c r="B272" s="9">
        <v>59</v>
      </c>
      <c r="C272" s="3">
        <v>234091</v>
      </c>
      <c r="D272" s="3">
        <v>227753</v>
      </c>
      <c r="E272" s="3">
        <v>221959</v>
      </c>
      <c r="F272" s="3">
        <v>218788</v>
      </c>
      <c r="G272" s="3">
        <v>217047</v>
      </c>
      <c r="H272" s="3">
        <v>219183</v>
      </c>
      <c r="I272" s="3">
        <v>224014</v>
      </c>
      <c r="J272" s="3">
        <v>231596</v>
      </c>
      <c r="K272" s="3">
        <v>239566</v>
      </c>
      <c r="L272" s="3">
        <v>248757</v>
      </c>
      <c r="M272" s="3">
        <v>258411</v>
      </c>
      <c r="N272" s="3">
        <v>268406</v>
      </c>
      <c r="O272" s="3">
        <v>279227</v>
      </c>
      <c r="P272" s="3">
        <v>289123</v>
      </c>
      <c r="Q272" s="3">
        <v>287622</v>
      </c>
      <c r="R272" s="3">
        <v>290456</v>
      </c>
      <c r="S272" s="3">
        <v>298151</v>
      </c>
      <c r="T272" s="3">
        <v>301230</v>
      </c>
      <c r="U272" s="3">
        <v>295446</v>
      </c>
      <c r="V272" s="3">
        <v>307339</v>
      </c>
      <c r="W272" s="3">
        <v>318345</v>
      </c>
      <c r="X272" s="3">
        <v>308612</v>
      </c>
      <c r="Y272" s="3">
        <v>299889</v>
      </c>
      <c r="Z272" s="3">
        <v>283559</v>
      </c>
      <c r="AA272" s="3">
        <v>270692</v>
      </c>
      <c r="AB272" s="3">
        <v>267201</v>
      </c>
      <c r="AC272" s="3">
        <v>259374</v>
      </c>
      <c r="AD272" s="3">
        <v>257579</v>
      </c>
      <c r="AE272" s="3">
        <v>251555</v>
      </c>
      <c r="AF272" s="3">
        <v>238007</v>
      </c>
      <c r="AG272" s="3">
        <v>228894</v>
      </c>
      <c r="AH272" s="3">
        <v>220460</v>
      </c>
      <c r="AI272" s="3">
        <v>207256</v>
      </c>
      <c r="AJ272" s="3">
        <v>200757</v>
      </c>
      <c r="AK272" s="3">
        <v>193376</v>
      </c>
      <c r="AL272" s="3">
        <v>184824</v>
      </c>
      <c r="AM272" s="3">
        <v>179701</v>
      </c>
      <c r="AN272" s="3">
        <v>178077</v>
      </c>
      <c r="AO272" s="3">
        <v>173141</v>
      </c>
    </row>
    <row r="273" spans="1:41" x14ac:dyDescent="0.2">
      <c r="A273" s="125"/>
      <c r="B273" s="9">
        <v>60</v>
      </c>
      <c r="C273" s="3">
        <v>235515</v>
      </c>
      <c r="D273" s="3">
        <v>232591</v>
      </c>
      <c r="E273" s="3">
        <v>226315</v>
      </c>
      <c r="F273" s="3">
        <v>220598</v>
      </c>
      <c r="G273" s="3">
        <v>217495</v>
      </c>
      <c r="H273" s="3">
        <v>216186</v>
      </c>
      <c r="I273" s="3">
        <v>218504</v>
      </c>
      <c r="J273" s="3">
        <v>222974</v>
      </c>
      <c r="K273" s="3">
        <v>230372</v>
      </c>
      <c r="L273" s="3">
        <v>238244</v>
      </c>
      <c r="M273" s="3">
        <v>247391</v>
      </c>
      <c r="N273" s="3">
        <v>256980</v>
      </c>
      <c r="O273" s="3">
        <v>266927</v>
      </c>
      <c r="P273" s="3">
        <v>277708</v>
      </c>
      <c r="Q273" s="3">
        <v>287568</v>
      </c>
      <c r="R273" s="3">
        <v>286096</v>
      </c>
      <c r="S273" s="3">
        <v>288948</v>
      </c>
      <c r="T273" s="3">
        <v>296608</v>
      </c>
      <c r="U273" s="3">
        <v>299696</v>
      </c>
      <c r="V273" s="3">
        <v>293961</v>
      </c>
      <c r="W273" s="3">
        <v>305803</v>
      </c>
      <c r="X273" s="3">
        <v>316768</v>
      </c>
      <c r="Y273" s="3">
        <v>307090</v>
      </c>
      <c r="Z273" s="3">
        <v>298423</v>
      </c>
      <c r="AA273" s="3">
        <v>282200</v>
      </c>
      <c r="AB273" s="3">
        <v>269406</v>
      </c>
      <c r="AC273" s="3">
        <v>265950</v>
      </c>
      <c r="AD273" s="3">
        <v>258179</v>
      </c>
      <c r="AE273" s="3">
        <v>256393</v>
      </c>
      <c r="AF273" s="3">
        <v>250412</v>
      </c>
      <c r="AG273" s="3">
        <v>236929</v>
      </c>
      <c r="AH273" s="3">
        <v>227860</v>
      </c>
      <c r="AI273" s="3">
        <v>219490</v>
      </c>
      <c r="AJ273" s="3">
        <v>206363</v>
      </c>
      <c r="AK273" s="3">
        <v>199918</v>
      </c>
      <c r="AL273" s="3">
        <v>192584</v>
      </c>
      <c r="AM273" s="3">
        <v>184069</v>
      </c>
      <c r="AN273" s="3">
        <v>178973</v>
      </c>
      <c r="AO273" s="3">
        <v>177374</v>
      </c>
    </row>
    <row r="274" spans="1:41" x14ac:dyDescent="0.2">
      <c r="A274" s="125"/>
      <c r="B274" s="9">
        <v>61</v>
      </c>
      <c r="C274" s="3">
        <v>244050</v>
      </c>
      <c r="D274" s="3">
        <v>233867</v>
      </c>
      <c r="E274" s="3">
        <v>231014</v>
      </c>
      <c r="F274" s="3">
        <v>224831</v>
      </c>
      <c r="G274" s="3">
        <v>219186</v>
      </c>
      <c r="H274" s="3">
        <v>216512</v>
      </c>
      <c r="I274" s="3">
        <v>215388</v>
      </c>
      <c r="J274" s="3">
        <v>217408</v>
      </c>
      <c r="K274" s="3">
        <v>221692</v>
      </c>
      <c r="L274" s="3">
        <v>229008</v>
      </c>
      <c r="M274" s="3">
        <v>236827</v>
      </c>
      <c r="N274" s="3">
        <v>245901</v>
      </c>
      <c r="O274" s="3">
        <v>255461</v>
      </c>
      <c r="P274" s="3">
        <v>265353</v>
      </c>
      <c r="Q274" s="3">
        <v>276084</v>
      </c>
      <c r="R274" s="3">
        <v>285886</v>
      </c>
      <c r="S274" s="3">
        <v>284467</v>
      </c>
      <c r="T274" s="3">
        <v>287329</v>
      </c>
      <c r="U274" s="3">
        <v>294938</v>
      </c>
      <c r="V274" s="3">
        <v>298040</v>
      </c>
      <c r="W274" s="3">
        <v>292345</v>
      </c>
      <c r="X274" s="3">
        <v>304150</v>
      </c>
      <c r="Y274" s="3">
        <v>315069</v>
      </c>
      <c r="Z274" s="3">
        <v>305443</v>
      </c>
      <c r="AA274" s="3">
        <v>296839</v>
      </c>
      <c r="AB274" s="3">
        <v>280721</v>
      </c>
      <c r="AC274" s="3">
        <v>268007</v>
      </c>
      <c r="AD274" s="3">
        <v>264582</v>
      </c>
      <c r="AE274" s="3">
        <v>256857</v>
      </c>
      <c r="AF274" s="3">
        <v>255111</v>
      </c>
      <c r="AG274" s="3">
        <v>249156</v>
      </c>
      <c r="AH274" s="3">
        <v>235776</v>
      </c>
      <c r="AI274" s="3">
        <v>226771</v>
      </c>
      <c r="AJ274" s="3">
        <v>218459</v>
      </c>
      <c r="AK274" s="3">
        <v>205397</v>
      </c>
      <c r="AL274" s="3">
        <v>198990</v>
      </c>
      <c r="AM274" s="3">
        <v>191698</v>
      </c>
      <c r="AN274" s="3">
        <v>183242</v>
      </c>
      <c r="AO274" s="3">
        <v>178188</v>
      </c>
    </row>
    <row r="275" spans="1:41" x14ac:dyDescent="0.2">
      <c r="A275" s="125"/>
      <c r="B275" s="9">
        <v>62</v>
      </c>
      <c r="C275" s="3">
        <v>257961</v>
      </c>
      <c r="D275" s="3">
        <v>242170</v>
      </c>
      <c r="E275" s="3">
        <v>232102</v>
      </c>
      <c r="F275" s="3">
        <v>229314</v>
      </c>
      <c r="G275" s="3">
        <v>223227</v>
      </c>
      <c r="H275" s="3">
        <v>218033</v>
      </c>
      <c r="I275" s="3">
        <v>215555</v>
      </c>
      <c r="J275" s="3">
        <v>214154</v>
      </c>
      <c r="K275" s="3">
        <v>216020</v>
      </c>
      <c r="L275" s="3">
        <v>220236</v>
      </c>
      <c r="M275" s="3">
        <v>227490</v>
      </c>
      <c r="N275" s="3">
        <v>235259</v>
      </c>
      <c r="O275" s="3">
        <v>244280</v>
      </c>
      <c r="P275" s="3">
        <v>253813</v>
      </c>
      <c r="Q275" s="3">
        <v>263631</v>
      </c>
      <c r="R275" s="3">
        <v>274325</v>
      </c>
      <c r="S275" s="3">
        <v>284073</v>
      </c>
      <c r="T275" s="3">
        <v>282686</v>
      </c>
      <c r="U275" s="3">
        <v>285551</v>
      </c>
      <c r="V275" s="3">
        <v>293130</v>
      </c>
      <c r="W275" s="3">
        <v>296237</v>
      </c>
      <c r="X275" s="3">
        <v>290596</v>
      </c>
      <c r="Y275" s="3">
        <v>302358</v>
      </c>
      <c r="Z275" s="3">
        <v>313205</v>
      </c>
      <c r="AA275" s="3">
        <v>303658</v>
      </c>
      <c r="AB275" s="3">
        <v>295138</v>
      </c>
      <c r="AC275" s="3">
        <v>279116</v>
      </c>
      <c r="AD275" s="3">
        <v>266492</v>
      </c>
      <c r="AE275" s="3">
        <v>263118</v>
      </c>
      <c r="AF275" s="3">
        <v>255455</v>
      </c>
      <c r="AG275" s="3">
        <v>253724</v>
      </c>
      <c r="AH275" s="3">
        <v>247812</v>
      </c>
      <c r="AI275" s="3">
        <v>234525</v>
      </c>
      <c r="AJ275" s="3">
        <v>225584</v>
      </c>
      <c r="AK275" s="3">
        <v>217328</v>
      </c>
      <c r="AL275" s="3">
        <v>204364</v>
      </c>
      <c r="AM275" s="3">
        <v>197987</v>
      </c>
      <c r="AN275" s="3">
        <v>190731</v>
      </c>
      <c r="AO275" s="3">
        <v>182344</v>
      </c>
    </row>
    <row r="276" spans="1:41" x14ac:dyDescent="0.2">
      <c r="A276" s="125"/>
      <c r="B276" s="9">
        <v>63</v>
      </c>
      <c r="C276" s="3">
        <v>273622</v>
      </c>
      <c r="D276" s="3">
        <v>255820</v>
      </c>
      <c r="E276" s="3">
        <v>240196</v>
      </c>
      <c r="F276" s="3">
        <v>230286</v>
      </c>
      <c r="G276" s="3">
        <v>227549</v>
      </c>
      <c r="H276" s="3">
        <v>221924</v>
      </c>
      <c r="I276" s="3">
        <v>216939</v>
      </c>
      <c r="J276" s="3">
        <v>214185</v>
      </c>
      <c r="K276" s="3">
        <v>212651</v>
      </c>
      <c r="L276" s="3">
        <v>214464</v>
      </c>
      <c r="M276" s="3">
        <v>218634</v>
      </c>
      <c r="N276" s="3">
        <v>225848</v>
      </c>
      <c r="O276" s="3">
        <v>233583</v>
      </c>
      <c r="P276" s="3">
        <v>242556</v>
      </c>
      <c r="Q276" s="3">
        <v>252046</v>
      </c>
      <c r="R276" s="3">
        <v>261809</v>
      </c>
      <c r="S276" s="3">
        <v>272440</v>
      </c>
      <c r="T276" s="3">
        <v>282152</v>
      </c>
      <c r="U276" s="3">
        <v>280789</v>
      </c>
      <c r="V276" s="3">
        <v>283658</v>
      </c>
      <c r="W276" s="3">
        <v>291204</v>
      </c>
      <c r="X276" s="3">
        <v>294314</v>
      </c>
      <c r="Y276" s="3">
        <v>288716</v>
      </c>
      <c r="Z276" s="3">
        <v>300415</v>
      </c>
      <c r="AA276" s="3">
        <v>311212</v>
      </c>
      <c r="AB276" s="3">
        <v>301746</v>
      </c>
      <c r="AC276" s="3">
        <v>293319</v>
      </c>
      <c r="AD276" s="3">
        <v>277403</v>
      </c>
      <c r="AE276" s="3">
        <v>264899</v>
      </c>
      <c r="AF276" s="3">
        <v>261565</v>
      </c>
      <c r="AG276" s="3">
        <v>253955</v>
      </c>
      <c r="AH276" s="3">
        <v>252249</v>
      </c>
      <c r="AI276" s="3">
        <v>246391</v>
      </c>
      <c r="AJ276" s="3">
        <v>233182</v>
      </c>
      <c r="AK276" s="3">
        <v>224321</v>
      </c>
      <c r="AL276" s="3">
        <v>216112</v>
      </c>
      <c r="AM276" s="3">
        <v>203215</v>
      </c>
      <c r="AN276" s="3">
        <v>196890</v>
      </c>
      <c r="AO276" s="3">
        <v>189703</v>
      </c>
    </row>
    <row r="277" spans="1:41" x14ac:dyDescent="0.2">
      <c r="A277" s="125"/>
      <c r="B277" s="9">
        <v>64</v>
      </c>
      <c r="C277" s="3">
        <v>281594</v>
      </c>
      <c r="D277" s="3">
        <v>271109</v>
      </c>
      <c r="E277" s="3">
        <v>253517</v>
      </c>
      <c r="F277" s="3">
        <v>238083</v>
      </c>
      <c r="G277" s="3">
        <v>228298</v>
      </c>
      <c r="H277" s="3">
        <v>226031</v>
      </c>
      <c r="I277" s="3">
        <v>220645</v>
      </c>
      <c r="J277" s="3">
        <v>215420</v>
      </c>
      <c r="K277" s="3">
        <v>212542</v>
      </c>
      <c r="L277" s="3">
        <v>210998</v>
      </c>
      <c r="M277" s="3">
        <v>212776</v>
      </c>
      <c r="N277" s="3">
        <v>216889</v>
      </c>
      <c r="O277" s="3">
        <v>224072</v>
      </c>
      <c r="P277" s="3">
        <v>231753</v>
      </c>
      <c r="Q277" s="3">
        <v>240673</v>
      </c>
      <c r="R277" s="3">
        <v>250108</v>
      </c>
      <c r="S277" s="3">
        <v>259825</v>
      </c>
      <c r="T277" s="3">
        <v>270388</v>
      </c>
      <c r="U277" s="3">
        <v>280055</v>
      </c>
      <c r="V277" s="3">
        <v>278729</v>
      </c>
      <c r="W277" s="3">
        <v>281606</v>
      </c>
      <c r="X277" s="3">
        <v>289113</v>
      </c>
      <c r="Y277" s="3">
        <v>292227</v>
      </c>
      <c r="Z277" s="3">
        <v>286672</v>
      </c>
      <c r="AA277" s="3">
        <v>298314</v>
      </c>
      <c r="AB277" s="3">
        <v>309062</v>
      </c>
      <c r="AC277" s="3">
        <v>299695</v>
      </c>
      <c r="AD277" s="3">
        <v>291344</v>
      </c>
      <c r="AE277" s="3">
        <v>275536</v>
      </c>
      <c r="AF277" s="3">
        <v>263131</v>
      </c>
      <c r="AG277" s="3">
        <v>259821</v>
      </c>
      <c r="AH277" s="3">
        <v>252284</v>
      </c>
      <c r="AI277" s="3">
        <v>250610</v>
      </c>
      <c r="AJ277" s="3">
        <v>244813</v>
      </c>
      <c r="AK277" s="3">
        <v>231722</v>
      </c>
      <c r="AL277" s="3">
        <v>222952</v>
      </c>
      <c r="AM277" s="3">
        <v>214817</v>
      </c>
      <c r="AN277" s="3">
        <v>202003</v>
      </c>
      <c r="AO277" s="3">
        <v>195725</v>
      </c>
    </row>
    <row r="278" spans="1:41" x14ac:dyDescent="0.2">
      <c r="A278" s="125"/>
      <c r="B278" s="9">
        <v>65</v>
      </c>
      <c r="C278" s="3">
        <v>285460</v>
      </c>
      <c r="D278" s="3">
        <v>278786</v>
      </c>
      <c r="E278" s="3">
        <v>268454</v>
      </c>
      <c r="F278" s="3">
        <v>251117</v>
      </c>
      <c r="G278" s="3">
        <v>235847</v>
      </c>
      <c r="H278" s="3">
        <v>226499</v>
      </c>
      <c r="I278" s="3">
        <v>224396</v>
      </c>
      <c r="J278" s="3">
        <v>218832</v>
      </c>
      <c r="K278" s="3">
        <v>213550</v>
      </c>
      <c r="L278" s="3">
        <v>210679</v>
      </c>
      <c r="M278" s="3">
        <v>209167</v>
      </c>
      <c r="N278" s="3">
        <v>210914</v>
      </c>
      <c r="O278" s="3">
        <v>215016</v>
      </c>
      <c r="P278" s="3">
        <v>222177</v>
      </c>
      <c r="Q278" s="3">
        <v>229796</v>
      </c>
      <c r="R278" s="3">
        <v>238673</v>
      </c>
      <c r="S278" s="3">
        <v>248036</v>
      </c>
      <c r="T278" s="3">
        <v>257712</v>
      </c>
      <c r="U278" s="3">
        <v>268200</v>
      </c>
      <c r="V278" s="3">
        <v>277803</v>
      </c>
      <c r="W278" s="3">
        <v>276527</v>
      </c>
      <c r="X278" s="3">
        <v>279411</v>
      </c>
      <c r="Y278" s="3">
        <v>286880</v>
      </c>
      <c r="Z278" s="3">
        <v>289961</v>
      </c>
      <c r="AA278" s="3">
        <v>284481</v>
      </c>
      <c r="AB278" s="3">
        <v>296060</v>
      </c>
      <c r="AC278" s="3">
        <v>306744</v>
      </c>
      <c r="AD278" s="3">
        <v>297476</v>
      </c>
      <c r="AE278" s="3">
        <v>289217</v>
      </c>
      <c r="AF278" s="3">
        <v>273551</v>
      </c>
      <c r="AG278" s="3">
        <v>261236</v>
      </c>
      <c r="AH278" s="3">
        <v>257986</v>
      </c>
      <c r="AI278" s="3">
        <v>250533</v>
      </c>
      <c r="AJ278" s="3">
        <v>248892</v>
      </c>
      <c r="AK278" s="3">
        <v>243146</v>
      </c>
      <c r="AL278" s="3">
        <v>230168</v>
      </c>
      <c r="AM278" s="3">
        <v>221461</v>
      </c>
      <c r="AN278" s="3">
        <v>213405</v>
      </c>
      <c r="AO278" s="3">
        <v>200698</v>
      </c>
    </row>
    <row r="279" spans="1:41" x14ac:dyDescent="0.2">
      <c r="A279" s="125"/>
      <c r="B279" s="9">
        <v>66</v>
      </c>
      <c r="C279" s="3">
        <v>281176</v>
      </c>
      <c r="D279" s="3">
        <v>282343</v>
      </c>
      <c r="E279" s="3">
        <v>275793</v>
      </c>
      <c r="F279" s="3">
        <v>265640</v>
      </c>
      <c r="G279" s="3">
        <v>248544</v>
      </c>
      <c r="H279" s="3">
        <v>233709</v>
      </c>
      <c r="I279" s="3">
        <v>224594</v>
      </c>
      <c r="J279" s="3">
        <v>222330</v>
      </c>
      <c r="K279" s="3">
        <v>216766</v>
      </c>
      <c r="L279" s="3">
        <v>211529</v>
      </c>
      <c r="M279" s="3">
        <v>208687</v>
      </c>
      <c r="N279" s="3">
        <v>207210</v>
      </c>
      <c r="O279" s="3">
        <v>208951</v>
      </c>
      <c r="P279" s="3">
        <v>213019</v>
      </c>
      <c r="Q279" s="3">
        <v>220138</v>
      </c>
      <c r="R279" s="3">
        <v>227725</v>
      </c>
      <c r="S279" s="3">
        <v>236533</v>
      </c>
      <c r="T279" s="3">
        <v>245831</v>
      </c>
      <c r="U279" s="3">
        <v>255446</v>
      </c>
      <c r="V279" s="3">
        <v>265874</v>
      </c>
      <c r="W279" s="3">
        <v>275419</v>
      </c>
      <c r="X279" s="3">
        <v>274165</v>
      </c>
      <c r="Y279" s="3">
        <v>277064</v>
      </c>
      <c r="Z279" s="3">
        <v>284476</v>
      </c>
      <c r="AA279" s="3">
        <v>287562</v>
      </c>
      <c r="AB279" s="3">
        <v>282154</v>
      </c>
      <c r="AC279" s="3">
        <v>293667</v>
      </c>
      <c r="AD279" s="3">
        <v>304300</v>
      </c>
      <c r="AE279" s="3">
        <v>295129</v>
      </c>
      <c r="AF279" s="3">
        <v>286942</v>
      </c>
      <c r="AG279" s="3">
        <v>271423</v>
      </c>
      <c r="AH279" s="3">
        <v>259212</v>
      </c>
      <c r="AI279" s="3">
        <v>256000</v>
      </c>
      <c r="AJ279" s="3">
        <v>248626</v>
      </c>
      <c r="AK279" s="3">
        <v>247025</v>
      </c>
      <c r="AL279" s="3">
        <v>241346</v>
      </c>
      <c r="AM279" s="3">
        <v>228466</v>
      </c>
      <c r="AN279" s="3">
        <v>219840</v>
      </c>
      <c r="AO279" s="3">
        <v>211867</v>
      </c>
    </row>
    <row r="280" spans="1:41" x14ac:dyDescent="0.2">
      <c r="A280" s="125"/>
      <c r="B280" s="9">
        <v>67</v>
      </c>
      <c r="C280" s="3">
        <v>282114</v>
      </c>
      <c r="D280" s="3">
        <v>277850</v>
      </c>
      <c r="E280" s="3">
        <v>279047</v>
      </c>
      <c r="F280" s="3">
        <v>272668</v>
      </c>
      <c r="G280" s="3">
        <v>262653</v>
      </c>
      <c r="H280" s="3">
        <v>246036</v>
      </c>
      <c r="I280" s="3">
        <v>231490</v>
      </c>
      <c r="J280" s="3">
        <v>222314</v>
      </c>
      <c r="K280" s="3">
        <v>219997</v>
      </c>
      <c r="L280" s="3">
        <v>214499</v>
      </c>
      <c r="M280" s="3">
        <v>209327</v>
      </c>
      <c r="N280" s="3">
        <v>206534</v>
      </c>
      <c r="O280" s="3">
        <v>205096</v>
      </c>
      <c r="P280" s="3">
        <v>206844</v>
      </c>
      <c r="Q280" s="3">
        <v>210902</v>
      </c>
      <c r="R280" s="3">
        <v>217969</v>
      </c>
      <c r="S280" s="3">
        <v>225500</v>
      </c>
      <c r="T280" s="3">
        <v>234252</v>
      </c>
      <c r="U280" s="3">
        <v>243466</v>
      </c>
      <c r="V280" s="3">
        <v>253011</v>
      </c>
      <c r="W280" s="3">
        <v>263365</v>
      </c>
      <c r="X280" s="3">
        <v>272831</v>
      </c>
      <c r="Y280" s="3">
        <v>271634</v>
      </c>
      <c r="Z280" s="3">
        <v>274496</v>
      </c>
      <c r="AA280" s="3">
        <v>281871</v>
      </c>
      <c r="AB280" s="3">
        <v>284959</v>
      </c>
      <c r="AC280" s="3">
        <v>279636</v>
      </c>
      <c r="AD280" s="3">
        <v>291069</v>
      </c>
      <c r="AE280" s="3">
        <v>301617</v>
      </c>
      <c r="AF280" s="3">
        <v>292577</v>
      </c>
      <c r="AG280" s="3">
        <v>284454</v>
      </c>
      <c r="AH280" s="3">
        <v>269118</v>
      </c>
      <c r="AI280" s="3">
        <v>257053</v>
      </c>
      <c r="AJ280" s="3">
        <v>253876</v>
      </c>
      <c r="AK280" s="3">
        <v>246595</v>
      </c>
      <c r="AL280" s="3">
        <v>245033</v>
      </c>
      <c r="AM280" s="3">
        <v>239400</v>
      </c>
      <c r="AN280" s="3">
        <v>226647</v>
      </c>
      <c r="AO280" s="3">
        <v>218107</v>
      </c>
    </row>
    <row r="281" spans="1:41" x14ac:dyDescent="0.2">
      <c r="A281" s="125"/>
      <c r="B281" s="9">
        <v>68</v>
      </c>
      <c r="C281" s="3">
        <v>269681</v>
      </c>
      <c r="D281" s="3">
        <v>278430</v>
      </c>
      <c r="E281" s="3">
        <v>274299</v>
      </c>
      <c r="F281" s="3">
        <v>275558</v>
      </c>
      <c r="G281" s="3">
        <v>269304</v>
      </c>
      <c r="H281" s="3">
        <v>259658</v>
      </c>
      <c r="I281" s="3">
        <v>243374</v>
      </c>
      <c r="J281" s="3">
        <v>228881</v>
      </c>
      <c r="K281" s="3">
        <v>219760</v>
      </c>
      <c r="L281" s="3">
        <v>217456</v>
      </c>
      <c r="M281" s="3">
        <v>212055</v>
      </c>
      <c r="N281" s="3">
        <v>206948</v>
      </c>
      <c r="O281" s="3">
        <v>204217</v>
      </c>
      <c r="P281" s="3">
        <v>202818</v>
      </c>
      <c r="Q281" s="3">
        <v>204582</v>
      </c>
      <c r="R281" s="3">
        <v>208610</v>
      </c>
      <c r="S281" s="3">
        <v>215620</v>
      </c>
      <c r="T281" s="3">
        <v>223076</v>
      </c>
      <c r="U281" s="3">
        <v>231775</v>
      </c>
      <c r="V281" s="3">
        <v>240907</v>
      </c>
      <c r="W281" s="3">
        <v>250397</v>
      </c>
      <c r="X281" s="3">
        <v>260667</v>
      </c>
      <c r="Y281" s="3">
        <v>270056</v>
      </c>
      <c r="Z281" s="3">
        <v>268866</v>
      </c>
      <c r="AA281" s="3">
        <v>271734</v>
      </c>
      <c r="AB281" s="3">
        <v>279058</v>
      </c>
      <c r="AC281" s="3">
        <v>282156</v>
      </c>
      <c r="AD281" s="3">
        <v>276920</v>
      </c>
      <c r="AE281" s="3">
        <v>288281</v>
      </c>
      <c r="AF281" s="3">
        <v>298761</v>
      </c>
      <c r="AG281" s="3">
        <v>289805</v>
      </c>
      <c r="AH281" s="3">
        <v>281786</v>
      </c>
      <c r="AI281" s="3">
        <v>266616</v>
      </c>
      <c r="AJ281" s="3">
        <v>254693</v>
      </c>
      <c r="AK281" s="3">
        <v>251558</v>
      </c>
      <c r="AL281" s="3">
        <v>244380</v>
      </c>
      <c r="AM281" s="3">
        <v>242841</v>
      </c>
      <c r="AN281" s="3">
        <v>237280</v>
      </c>
      <c r="AO281" s="3">
        <v>224676</v>
      </c>
    </row>
    <row r="282" spans="1:41" x14ac:dyDescent="0.2">
      <c r="A282" s="125"/>
      <c r="B282" s="9">
        <v>69</v>
      </c>
      <c r="C282" s="3">
        <v>265884</v>
      </c>
      <c r="D282" s="3">
        <v>265873</v>
      </c>
      <c r="E282" s="3">
        <v>274569</v>
      </c>
      <c r="F282" s="3">
        <v>270572</v>
      </c>
      <c r="G282" s="3">
        <v>271871</v>
      </c>
      <c r="H282" s="3">
        <v>265941</v>
      </c>
      <c r="I282" s="3">
        <v>256548</v>
      </c>
      <c r="J282" s="3">
        <v>240353</v>
      </c>
      <c r="K282" s="3">
        <v>225980</v>
      </c>
      <c r="L282" s="3">
        <v>216978</v>
      </c>
      <c r="M282" s="3">
        <v>214721</v>
      </c>
      <c r="N282" s="3">
        <v>209403</v>
      </c>
      <c r="O282" s="3">
        <v>204383</v>
      </c>
      <c r="P282" s="3">
        <v>201710</v>
      </c>
      <c r="Q282" s="3">
        <v>200354</v>
      </c>
      <c r="R282" s="3">
        <v>202146</v>
      </c>
      <c r="S282" s="3">
        <v>206150</v>
      </c>
      <c r="T282" s="3">
        <v>213103</v>
      </c>
      <c r="U282" s="3">
        <v>220505</v>
      </c>
      <c r="V282" s="3">
        <v>229130</v>
      </c>
      <c r="W282" s="3">
        <v>238190</v>
      </c>
      <c r="X282" s="3">
        <v>247593</v>
      </c>
      <c r="Y282" s="3">
        <v>257785</v>
      </c>
      <c r="Z282" s="3">
        <v>267068</v>
      </c>
      <c r="AA282" s="3">
        <v>265928</v>
      </c>
      <c r="AB282" s="3">
        <v>268790</v>
      </c>
      <c r="AC282" s="3">
        <v>276052</v>
      </c>
      <c r="AD282" s="3">
        <v>279168</v>
      </c>
      <c r="AE282" s="3">
        <v>273996</v>
      </c>
      <c r="AF282" s="3">
        <v>285278</v>
      </c>
      <c r="AG282" s="3">
        <v>295651</v>
      </c>
      <c r="AH282" s="3">
        <v>286828</v>
      </c>
      <c r="AI282" s="3">
        <v>278930</v>
      </c>
      <c r="AJ282" s="3">
        <v>263949</v>
      </c>
      <c r="AK282" s="3">
        <v>252177</v>
      </c>
      <c r="AL282" s="3">
        <v>249112</v>
      </c>
      <c r="AM282" s="3">
        <v>242016</v>
      </c>
      <c r="AN282" s="3">
        <v>240508</v>
      </c>
      <c r="AO282" s="3">
        <v>235028</v>
      </c>
    </row>
    <row r="283" spans="1:41" x14ac:dyDescent="0.2">
      <c r="A283" s="125"/>
      <c r="B283" s="9">
        <v>70</v>
      </c>
      <c r="C283" s="3">
        <v>258939</v>
      </c>
      <c r="D283" s="3">
        <v>261818</v>
      </c>
      <c r="E283" s="3">
        <v>261882</v>
      </c>
      <c r="F283" s="3">
        <v>270532</v>
      </c>
      <c r="G283" s="3">
        <v>266632</v>
      </c>
      <c r="H283" s="3">
        <v>268145</v>
      </c>
      <c r="I283" s="3">
        <v>262413</v>
      </c>
      <c r="J283" s="3">
        <v>253027</v>
      </c>
      <c r="K283" s="3">
        <v>237052</v>
      </c>
      <c r="L283" s="3">
        <v>222891</v>
      </c>
      <c r="M283" s="3">
        <v>214030</v>
      </c>
      <c r="N283" s="3">
        <v>211830</v>
      </c>
      <c r="O283" s="3">
        <v>206624</v>
      </c>
      <c r="P283" s="3">
        <v>201714</v>
      </c>
      <c r="Q283" s="3">
        <v>199085</v>
      </c>
      <c r="R283" s="3">
        <v>197788</v>
      </c>
      <c r="S283" s="3">
        <v>199567</v>
      </c>
      <c r="T283" s="3">
        <v>203555</v>
      </c>
      <c r="U283" s="3">
        <v>210439</v>
      </c>
      <c r="V283" s="3">
        <v>217795</v>
      </c>
      <c r="W283" s="3">
        <v>226324</v>
      </c>
      <c r="X283" s="3">
        <v>235306</v>
      </c>
      <c r="Y283" s="3">
        <v>244633</v>
      </c>
      <c r="Z283" s="3">
        <v>254698</v>
      </c>
      <c r="AA283" s="3">
        <v>263912</v>
      </c>
      <c r="AB283" s="3">
        <v>262820</v>
      </c>
      <c r="AC283" s="3">
        <v>265673</v>
      </c>
      <c r="AD283" s="3">
        <v>272884</v>
      </c>
      <c r="AE283" s="3">
        <v>276009</v>
      </c>
      <c r="AF283" s="3">
        <v>270918</v>
      </c>
      <c r="AG283" s="3">
        <v>282075</v>
      </c>
      <c r="AH283" s="3">
        <v>292359</v>
      </c>
      <c r="AI283" s="3">
        <v>283675</v>
      </c>
      <c r="AJ283" s="3">
        <v>275894</v>
      </c>
      <c r="AK283" s="3">
        <v>261116</v>
      </c>
      <c r="AL283" s="3">
        <v>249504</v>
      </c>
      <c r="AM283" s="3">
        <v>246469</v>
      </c>
      <c r="AN283" s="3">
        <v>239476</v>
      </c>
      <c r="AO283" s="3">
        <v>238006</v>
      </c>
    </row>
    <row r="284" spans="1:41" x14ac:dyDescent="0.2">
      <c r="A284" s="125"/>
      <c r="B284" s="9">
        <v>71</v>
      </c>
      <c r="C284" s="3">
        <v>252918</v>
      </c>
      <c r="D284" s="3">
        <v>254539</v>
      </c>
      <c r="E284" s="3">
        <v>257462</v>
      </c>
      <c r="F284" s="3">
        <v>257627</v>
      </c>
      <c r="G284" s="3">
        <v>266188</v>
      </c>
      <c r="H284" s="3">
        <v>262554</v>
      </c>
      <c r="I284" s="3">
        <v>264143</v>
      </c>
      <c r="J284" s="3">
        <v>258428</v>
      </c>
      <c r="K284" s="3">
        <v>249159</v>
      </c>
      <c r="L284" s="3">
        <v>233439</v>
      </c>
      <c r="M284" s="3">
        <v>219508</v>
      </c>
      <c r="N284" s="3">
        <v>210798</v>
      </c>
      <c r="O284" s="3">
        <v>208677</v>
      </c>
      <c r="P284" s="3">
        <v>203580</v>
      </c>
      <c r="Q284" s="3">
        <v>198781</v>
      </c>
      <c r="R284" s="3">
        <v>196226</v>
      </c>
      <c r="S284" s="3">
        <v>194988</v>
      </c>
      <c r="T284" s="3">
        <v>196766</v>
      </c>
      <c r="U284" s="3">
        <v>200736</v>
      </c>
      <c r="V284" s="3">
        <v>207552</v>
      </c>
      <c r="W284" s="3">
        <v>214831</v>
      </c>
      <c r="X284" s="3">
        <v>223258</v>
      </c>
      <c r="Y284" s="3">
        <v>232163</v>
      </c>
      <c r="Z284" s="3">
        <v>241357</v>
      </c>
      <c r="AA284" s="3">
        <v>251344</v>
      </c>
      <c r="AB284" s="3">
        <v>260475</v>
      </c>
      <c r="AC284" s="3">
        <v>259434</v>
      </c>
      <c r="AD284" s="3">
        <v>262288</v>
      </c>
      <c r="AE284" s="3">
        <v>269437</v>
      </c>
      <c r="AF284" s="3">
        <v>272557</v>
      </c>
      <c r="AG284" s="3">
        <v>267542</v>
      </c>
      <c r="AH284" s="3">
        <v>278611</v>
      </c>
      <c r="AI284" s="3">
        <v>288809</v>
      </c>
      <c r="AJ284" s="3">
        <v>280275</v>
      </c>
      <c r="AK284" s="3">
        <v>272606</v>
      </c>
      <c r="AL284" s="3">
        <v>258031</v>
      </c>
      <c r="AM284" s="3">
        <v>246537</v>
      </c>
      <c r="AN284" s="3">
        <v>243571</v>
      </c>
      <c r="AO284" s="3">
        <v>236696</v>
      </c>
    </row>
    <row r="285" spans="1:41" x14ac:dyDescent="0.2">
      <c r="A285" s="125"/>
      <c r="B285" s="9">
        <v>72</v>
      </c>
      <c r="C285" s="3">
        <v>237583</v>
      </c>
      <c r="D285" s="3">
        <v>248250</v>
      </c>
      <c r="E285" s="3">
        <v>249939</v>
      </c>
      <c r="F285" s="3">
        <v>252910</v>
      </c>
      <c r="G285" s="3">
        <v>253129</v>
      </c>
      <c r="H285" s="3">
        <v>261749</v>
      </c>
      <c r="I285" s="3">
        <v>258272</v>
      </c>
      <c r="J285" s="3">
        <v>259777</v>
      </c>
      <c r="K285" s="3">
        <v>254135</v>
      </c>
      <c r="L285" s="3">
        <v>245054</v>
      </c>
      <c r="M285" s="3">
        <v>229625</v>
      </c>
      <c r="N285" s="3">
        <v>215950</v>
      </c>
      <c r="O285" s="3">
        <v>207415</v>
      </c>
      <c r="P285" s="3">
        <v>205371</v>
      </c>
      <c r="Q285" s="3">
        <v>200395</v>
      </c>
      <c r="R285" s="3">
        <v>195704</v>
      </c>
      <c r="S285" s="3">
        <v>193208</v>
      </c>
      <c r="T285" s="3">
        <v>192022</v>
      </c>
      <c r="U285" s="3">
        <v>193807</v>
      </c>
      <c r="V285" s="3">
        <v>197752</v>
      </c>
      <c r="W285" s="3">
        <v>204485</v>
      </c>
      <c r="X285" s="3">
        <v>211705</v>
      </c>
      <c r="Y285" s="3">
        <v>220037</v>
      </c>
      <c r="Z285" s="3">
        <v>228807</v>
      </c>
      <c r="AA285" s="3">
        <v>237914</v>
      </c>
      <c r="AB285" s="3">
        <v>247796</v>
      </c>
      <c r="AC285" s="3">
        <v>256826</v>
      </c>
      <c r="AD285" s="3">
        <v>255838</v>
      </c>
      <c r="AE285" s="3">
        <v>258693</v>
      </c>
      <c r="AF285" s="3">
        <v>265791</v>
      </c>
      <c r="AG285" s="3">
        <v>268858</v>
      </c>
      <c r="AH285" s="3">
        <v>263957</v>
      </c>
      <c r="AI285" s="3">
        <v>274905</v>
      </c>
      <c r="AJ285" s="3">
        <v>285005</v>
      </c>
      <c r="AK285" s="3">
        <v>276630</v>
      </c>
      <c r="AL285" s="3">
        <v>269112</v>
      </c>
      <c r="AM285" s="3">
        <v>254733</v>
      </c>
      <c r="AN285" s="3">
        <v>243414</v>
      </c>
      <c r="AO285" s="3">
        <v>240524</v>
      </c>
    </row>
    <row r="286" spans="1:41" x14ac:dyDescent="0.2">
      <c r="A286" s="125"/>
      <c r="B286" s="9">
        <v>73</v>
      </c>
      <c r="C286" s="3">
        <v>224291</v>
      </c>
      <c r="D286" s="3">
        <v>232759</v>
      </c>
      <c r="E286" s="3">
        <v>243321</v>
      </c>
      <c r="F286" s="3">
        <v>245063</v>
      </c>
      <c r="G286" s="3">
        <v>248044</v>
      </c>
      <c r="H286" s="3">
        <v>248431</v>
      </c>
      <c r="I286" s="3">
        <v>256967</v>
      </c>
      <c r="J286" s="3">
        <v>253509</v>
      </c>
      <c r="K286" s="3">
        <v>254998</v>
      </c>
      <c r="L286" s="3">
        <v>249492</v>
      </c>
      <c r="M286" s="3">
        <v>240624</v>
      </c>
      <c r="N286" s="3">
        <v>225519</v>
      </c>
      <c r="O286" s="3">
        <v>212116</v>
      </c>
      <c r="P286" s="3">
        <v>203762</v>
      </c>
      <c r="Q286" s="3">
        <v>201796</v>
      </c>
      <c r="R286" s="3">
        <v>196941</v>
      </c>
      <c r="S286" s="3">
        <v>192347</v>
      </c>
      <c r="T286" s="3">
        <v>189935</v>
      </c>
      <c r="U286" s="3">
        <v>188814</v>
      </c>
      <c r="V286" s="3">
        <v>190582</v>
      </c>
      <c r="W286" s="3">
        <v>194506</v>
      </c>
      <c r="X286" s="3">
        <v>201157</v>
      </c>
      <c r="Y286" s="3">
        <v>208302</v>
      </c>
      <c r="Z286" s="3">
        <v>216525</v>
      </c>
      <c r="AA286" s="3">
        <v>225180</v>
      </c>
      <c r="AB286" s="3">
        <v>234182</v>
      </c>
      <c r="AC286" s="3">
        <v>243954</v>
      </c>
      <c r="AD286" s="3">
        <v>252870</v>
      </c>
      <c r="AE286" s="3">
        <v>251956</v>
      </c>
      <c r="AF286" s="3">
        <v>254797</v>
      </c>
      <c r="AG286" s="3">
        <v>261788</v>
      </c>
      <c r="AH286" s="3">
        <v>264861</v>
      </c>
      <c r="AI286" s="3">
        <v>260074</v>
      </c>
      <c r="AJ286" s="3">
        <v>270906</v>
      </c>
      <c r="AK286" s="3">
        <v>280910</v>
      </c>
      <c r="AL286" s="3">
        <v>272685</v>
      </c>
      <c r="AM286" s="3">
        <v>265278</v>
      </c>
      <c r="AN286" s="3">
        <v>251133</v>
      </c>
      <c r="AO286" s="3">
        <v>240030</v>
      </c>
    </row>
    <row r="287" spans="1:41" x14ac:dyDescent="0.2">
      <c r="A287" s="125"/>
      <c r="B287" s="9">
        <v>74</v>
      </c>
      <c r="C287" s="3">
        <v>213458</v>
      </c>
      <c r="D287" s="3">
        <v>219263</v>
      </c>
      <c r="E287" s="3">
        <v>227654</v>
      </c>
      <c r="F287" s="3">
        <v>238090</v>
      </c>
      <c r="G287" s="3">
        <v>239848</v>
      </c>
      <c r="H287" s="3">
        <v>242932</v>
      </c>
      <c r="I287" s="3">
        <v>243407</v>
      </c>
      <c r="J287" s="3">
        <v>251755</v>
      </c>
      <c r="K287" s="3">
        <v>248367</v>
      </c>
      <c r="L287" s="3">
        <v>249872</v>
      </c>
      <c r="M287" s="3">
        <v>244524</v>
      </c>
      <c r="N287" s="3">
        <v>235850</v>
      </c>
      <c r="O287" s="3">
        <v>221105</v>
      </c>
      <c r="P287" s="3">
        <v>207991</v>
      </c>
      <c r="Q287" s="3">
        <v>199858</v>
      </c>
      <c r="R287" s="3">
        <v>197962</v>
      </c>
      <c r="S287" s="3">
        <v>193232</v>
      </c>
      <c r="T287" s="3">
        <v>188765</v>
      </c>
      <c r="U287" s="3">
        <v>186446</v>
      </c>
      <c r="V287" s="3">
        <v>185396</v>
      </c>
      <c r="W287" s="3">
        <v>187154</v>
      </c>
      <c r="X287" s="3">
        <v>191048</v>
      </c>
      <c r="Y287" s="3">
        <v>197601</v>
      </c>
      <c r="Z287" s="3">
        <v>204627</v>
      </c>
      <c r="AA287" s="3">
        <v>212725</v>
      </c>
      <c r="AB287" s="3">
        <v>221278</v>
      </c>
      <c r="AC287" s="3">
        <v>230176</v>
      </c>
      <c r="AD287" s="3">
        <v>239814</v>
      </c>
      <c r="AE287" s="3">
        <v>248642</v>
      </c>
      <c r="AF287" s="3">
        <v>247783</v>
      </c>
      <c r="AG287" s="3">
        <v>250580</v>
      </c>
      <c r="AH287" s="3">
        <v>257515</v>
      </c>
      <c r="AI287" s="3">
        <v>260610</v>
      </c>
      <c r="AJ287" s="3">
        <v>255921</v>
      </c>
      <c r="AK287" s="3">
        <v>266620</v>
      </c>
      <c r="AL287" s="3">
        <v>276517</v>
      </c>
      <c r="AM287" s="3">
        <v>268434</v>
      </c>
      <c r="AN287" s="3">
        <v>261166</v>
      </c>
      <c r="AO287" s="3">
        <v>247274</v>
      </c>
    </row>
    <row r="288" spans="1:41" x14ac:dyDescent="0.2">
      <c r="A288" s="125"/>
      <c r="B288" s="9">
        <v>75</v>
      </c>
      <c r="C288" s="3">
        <v>196024</v>
      </c>
      <c r="D288" s="3">
        <v>208215</v>
      </c>
      <c r="E288" s="3">
        <v>213998</v>
      </c>
      <c r="F288" s="3">
        <v>222293</v>
      </c>
      <c r="G288" s="3">
        <v>232547</v>
      </c>
      <c r="H288" s="3">
        <v>234412</v>
      </c>
      <c r="I288" s="3">
        <v>237528</v>
      </c>
      <c r="J288" s="3">
        <v>237974</v>
      </c>
      <c r="K288" s="3">
        <v>246153</v>
      </c>
      <c r="L288" s="3">
        <v>242894</v>
      </c>
      <c r="M288" s="3">
        <v>244413</v>
      </c>
      <c r="N288" s="3">
        <v>239231</v>
      </c>
      <c r="O288" s="3">
        <v>230788</v>
      </c>
      <c r="P288" s="3">
        <v>216406</v>
      </c>
      <c r="Q288" s="3">
        <v>203631</v>
      </c>
      <c r="R288" s="3">
        <v>195707</v>
      </c>
      <c r="S288" s="3">
        <v>193894</v>
      </c>
      <c r="T288" s="3">
        <v>189297</v>
      </c>
      <c r="U288" s="3">
        <v>184982</v>
      </c>
      <c r="V288" s="3">
        <v>182741</v>
      </c>
      <c r="W288" s="3">
        <v>181747</v>
      </c>
      <c r="X288" s="3">
        <v>183503</v>
      </c>
      <c r="Y288" s="3">
        <v>187375</v>
      </c>
      <c r="Z288" s="3">
        <v>193805</v>
      </c>
      <c r="AA288" s="3">
        <v>200733</v>
      </c>
      <c r="AB288" s="3">
        <v>208712</v>
      </c>
      <c r="AC288" s="3">
        <v>217138</v>
      </c>
      <c r="AD288" s="3">
        <v>225909</v>
      </c>
      <c r="AE288" s="3">
        <v>235403</v>
      </c>
      <c r="AF288" s="3">
        <v>244132</v>
      </c>
      <c r="AG288" s="3">
        <v>243300</v>
      </c>
      <c r="AH288" s="3">
        <v>246080</v>
      </c>
      <c r="AI288" s="3">
        <v>252950</v>
      </c>
      <c r="AJ288" s="3">
        <v>256023</v>
      </c>
      <c r="AK288" s="3">
        <v>251490</v>
      </c>
      <c r="AL288" s="3">
        <v>262037</v>
      </c>
      <c r="AM288" s="3">
        <v>271763</v>
      </c>
      <c r="AN288" s="3">
        <v>263885</v>
      </c>
      <c r="AO288" s="3">
        <v>256794</v>
      </c>
    </row>
    <row r="289" spans="1:41" x14ac:dyDescent="0.2">
      <c r="A289" s="125"/>
      <c r="B289" s="9">
        <v>76</v>
      </c>
      <c r="C289" s="3">
        <v>174561</v>
      </c>
      <c r="D289" s="3">
        <v>190762</v>
      </c>
      <c r="E289" s="3">
        <v>202760</v>
      </c>
      <c r="F289" s="3">
        <v>208497</v>
      </c>
      <c r="G289" s="3">
        <v>216642</v>
      </c>
      <c r="H289" s="3">
        <v>226780</v>
      </c>
      <c r="I289" s="3">
        <v>228686</v>
      </c>
      <c r="J289" s="3">
        <v>231718</v>
      </c>
      <c r="K289" s="3">
        <v>232185</v>
      </c>
      <c r="L289" s="3">
        <v>240213</v>
      </c>
      <c r="M289" s="3">
        <v>237083</v>
      </c>
      <c r="N289" s="3">
        <v>238620</v>
      </c>
      <c r="O289" s="3">
        <v>233630</v>
      </c>
      <c r="P289" s="3">
        <v>225450</v>
      </c>
      <c r="Q289" s="3">
        <v>211453</v>
      </c>
      <c r="R289" s="3">
        <v>199013</v>
      </c>
      <c r="S289" s="3">
        <v>191282</v>
      </c>
      <c r="T289" s="3">
        <v>189575</v>
      </c>
      <c r="U289" s="3">
        <v>185110</v>
      </c>
      <c r="V289" s="3">
        <v>180941</v>
      </c>
      <c r="W289" s="3">
        <v>178790</v>
      </c>
      <c r="X289" s="3">
        <v>177851</v>
      </c>
      <c r="Y289" s="3">
        <v>179615</v>
      </c>
      <c r="Z289" s="3">
        <v>183410</v>
      </c>
      <c r="AA289" s="3">
        <v>189743</v>
      </c>
      <c r="AB289" s="3">
        <v>196566</v>
      </c>
      <c r="AC289" s="3">
        <v>204438</v>
      </c>
      <c r="AD289" s="3">
        <v>212745</v>
      </c>
      <c r="AE289" s="3">
        <v>221388</v>
      </c>
      <c r="AF289" s="3">
        <v>230753</v>
      </c>
      <c r="AG289" s="3">
        <v>239300</v>
      </c>
      <c r="AH289" s="3">
        <v>238538</v>
      </c>
      <c r="AI289" s="3">
        <v>241297</v>
      </c>
      <c r="AJ289" s="3">
        <v>248081</v>
      </c>
      <c r="AK289" s="3">
        <v>251150</v>
      </c>
      <c r="AL289" s="3">
        <v>246748</v>
      </c>
      <c r="AM289" s="3">
        <v>257099</v>
      </c>
      <c r="AN289" s="3">
        <v>266700</v>
      </c>
      <c r="AO289" s="3">
        <v>259028</v>
      </c>
    </row>
    <row r="290" spans="1:41" x14ac:dyDescent="0.2">
      <c r="A290" s="125"/>
      <c r="B290" s="9">
        <v>77</v>
      </c>
      <c r="C290" s="3">
        <v>122765</v>
      </c>
      <c r="D290" s="3">
        <v>169456</v>
      </c>
      <c r="E290" s="3">
        <v>185302</v>
      </c>
      <c r="F290" s="3">
        <v>197045</v>
      </c>
      <c r="G290" s="3">
        <v>202685</v>
      </c>
      <c r="H290" s="3">
        <v>210742</v>
      </c>
      <c r="I290" s="3">
        <v>220721</v>
      </c>
      <c r="J290" s="3">
        <v>222547</v>
      </c>
      <c r="K290" s="3">
        <v>225535</v>
      </c>
      <c r="L290" s="3">
        <v>226034</v>
      </c>
      <c r="M290" s="3">
        <v>233922</v>
      </c>
      <c r="N290" s="3">
        <v>230923</v>
      </c>
      <c r="O290" s="3">
        <v>232483</v>
      </c>
      <c r="P290" s="3">
        <v>227657</v>
      </c>
      <c r="Q290" s="3">
        <v>219770</v>
      </c>
      <c r="R290" s="3">
        <v>206185</v>
      </c>
      <c r="S290" s="3">
        <v>194118</v>
      </c>
      <c r="T290" s="3">
        <v>186626</v>
      </c>
      <c r="U290" s="3">
        <v>184999</v>
      </c>
      <c r="V290" s="3">
        <v>180703</v>
      </c>
      <c r="W290" s="3">
        <v>176675</v>
      </c>
      <c r="X290" s="3">
        <v>174606</v>
      </c>
      <c r="Y290" s="3">
        <v>173744</v>
      </c>
      <c r="Z290" s="3">
        <v>175475</v>
      </c>
      <c r="AA290" s="3">
        <v>179225</v>
      </c>
      <c r="AB290" s="3">
        <v>185457</v>
      </c>
      <c r="AC290" s="3">
        <v>192162</v>
      </c>
      <c r="AD290" s="3">
        <v>199902</v>
      </c>
      <c r="AE290" s="3">
        <v>208063</v>
      </c>
      <c r="AF290" s="3">
        <v>216557</v>
      </c>
      <c r="AG290" s="3">
        <v>225708</v>
      </c>
      <c r="AH290" s="3">
        <v>234131</v>
      </c>
      <c r="AI290" s="3">
        <v>233429</v>
      </c>
      <c r="AJ290" s="3">
        <v>236193</v>
      </c>
      <c r="AK290" s="3">
        <v>242887</v>
      </c>
      <c r="AL290" s="3">
        <v>245955</v>
      </c>
      <c r="AM290" s="3">
        <v>241642</v>
      </c>
      <c r="AN290" s="3">
        <v>251832</v>
      </c>
      <c r="AO290" s="3">
        <v>261296</v>
      </c>
    </row>
    <row r="291" spans="1:41" x14ac:dyDescent="0.2">
      <c r="A291" s="125"/>
      <c r="B291" s="9">
        <v>78</v>
      </c>
      <c r="C291" s="3">
        <v>118948</v>
      </c>
      <c r="D291" s="3">
        <v>118791</v>
      </c>
      <c r="E291" s="3">
        <v>164122</v>
      </c>
      <c r="F291" s="3">
        <v>179554</v>
      </c>
      <c r="G291" s="3">
        <v>190996</v>
      </c>
      <c r="H291" s="3">
        <v>196619</v>
      </c>
      <c r="I291" s="3">
        <v>204509</v>
      </c>
      <c r="J291" s="3">
        <v>214183</v>
      </c>
      <c r="K291" s="3">
        <v>215987</v>
      </c>
      <c r="L291" s="3">
        <v>218936</v>
      </c>
      <c r="M291" s="3">
        <v>219485</v>
      </c>
      <c r="N291" s="3">
        <v>227211</v>
      </c>
      <c r="O291" s="3">
        <v>224373</v>
      </c>
      <c r="P291" s="3">
        <v>225959</v>
      </c>
      <c r="Q291" s="3">
        <v>221309</v>
      </c>
      <c r="R291" s="3">
        <v>213707</v>
      </c>
      <c r="S291" s="3">
        <v>200562</v>
      </c>
      <c r="T291" s="3">
        <v>188882</v>
      </c>
      <c r="U291" s="3">
        <v>181653</v>
      </c>
      <c r="V291" s="3">
        <v>180094</v>
      </c>
      <c r="W291" s="3">
        <v>175971</v>
      </c>
      <c r="X291" s="3">
        <v>172111</v>
      </c>
      <c r="Y291" s="3">
        <v>170131</v>
      </c>
      <c r="Z291" s="3">
        <v>169298</v>
      </c>
      <c r="AA291" s="3">
        <v>171031</v>
      </c>
      <c r="AB291" s="3">
        <v>174741</v>
      </c>
      <c r="AC291" s="3">
        <v>180855</v>
      </c>
      <c r="AD291" s="3">
        <v>187438</v>
      </c>
      <c r="AE291" s="3">
        <v>195039</v>
      </c>
      <c r="AF291" s="3">
        <v>203044</v>
      </c>
      <c r="AG291" s="3">
        <v>211318</v>
      </c>
      <c r="AH291" s="3">
        <v>220323</v>
      </c>
      <c r="AI291" s="3">
        <v>228622</v>
      </c>
      <c r="AJ291" s="3">
        <v>227974</v>
      </c>
      <c r="AK291" s="3">
        <v>230735</v>
      </c>
      <c r="AL291" s="3">
        <v>237345</v>
      </c>
      <c r="AM291" s="3">
        <v>240328</v>
      </c>
      <c r="AN291" s="3">
        <v>236181</v>
      </c>
      <c r="AO291" s="3">
        <v>246209</v>
      </c>
    </row>
    <row r="292" spans="1:41" x14ac:dyDescent="0.2">
      <c r="A292" s="125"/>
      <c r="B292" s="9">
        <v>79</v>
      </c>
      <c r="C292" s="3">
        <v>111776</v>
      </c>
      <c r="D292" s="3">
        <v>114706</v>
      </c>
      <c r="E292" s="3">
        <v>114671</v>
      </c>
      <c r="F292" s="3">
        <v>158539</v>
      </c>
      <c r="G292" s="3">
        <v>173507</v>
      </c>
      <c r="H292" s="3">
        <v>184707</v>
      </c>
      <c r="I292" s="3">
        <v>190255</v>
      </c>
      <c r="J292" s="3">
        <v>197900</v>
      </c>
      <c r="K292" s="3">
        <v>207265</v>
      </c>
      <c r="L292" s="3">
        <v>209071</v>
      </c>
      <c r="M292" s="3">
        <v>212000</v>
      </c>
      <c r="N292" s="3">
        <v>212571</v>
      </c>
      <c r="O292" s="3">
        <v>220149</v>
      </c>
      <c r="P292" s="3">
        <v>217460</v>
      </c>
      <c r="Q292" s="3">
        <v>219080</v>
      </c>
      <c r="R292" s="3">
        <v>214632</v>
      </c>
      <c r="S292" s="3">
        <v>207325</v>
      </c>
      <c r="T292" s="3">
        <v>194640</v>
      </c>
      <c r="U292" s="3">
        <v>183365</v>
      </c>
      <c r="V292" s="3">
        <v>176407</v>
      </c>
      <c r="W292" s="3">
        <v>174934</v>
      </c>
      <c r="X292" s="3">
        <v>170972</v>
      </c>
      <c r="Y292" s="3">
        <v>167273</v>
      </c>
      <c r="Z292" s="3">
        <v>165348</v>
      </c>
      <c r="AA292" s="3">
        <v>164599</v>
      </c>
      <c r="AB292" s="3">
        <v>166332</v>
      </c>
      <c r="AC292" s="3">
        <v>169983</v>
      </c>
      <c r="AD292" s="3">
        <v>175976</v>
      </c>
      <c r="AE292" s="3">
        <v>182456</v>
      </c>
      <c r="AF292" s="3">
        <v>189915</v>
      </c>
      <c r="AG292" s="3">
        <v>197717</v>
      </c>
      <c r="AH292" s="3">
        <v>205819</v>
      </c>
      <c r="AI292" s="3">
        <v>214644</v>
      </c>
      <c r="AJ292" s="3">
        <v>222785</v>
      </c>
      <c r="AK292" s="3">
        <v>222212</v>
      </c>
      <c r="AL292" s="3">
        <v>224971</v>
      </c>
      <c r="AM292" s="3">
        <v>231415</v>
      </c>
      <c r="AN292" s="3">
        <v>234377</v>
      </c>
      <c r="AO292" s="3">
        <v>230392</v>
      </c>
    </row>
    <row r="293" spans="1:41" x14ac:dyDescent="0.2">
      <c r="A293" s="125"/>
      <c r="B293" s="9">
        <v>80</v>
      </c>
      <c r="C293" s="3">
        <v>106374</v>
      </c>
      <c r="D293" s="3">
        <v>107333</v>
      </c>
      <c r="E293" s="3">
        <v>110245</v>
      </c>
      <c r="F293" s="3">
        <v>110272</v>
      </c>
      <c r="G293" s="3">
        <v>152526</v>
      </c>
      <c r="H293" s="3">
        <v>167060</v>
      </c>
      <c r="I293" s="3">
        <v>177956</v>
      </c>
      <c r="J293" s="3">
        <v>183293</v>
      </c>
      <c r="K293" s="3">
        <v>190706</v>
      </c>
      <c r="L293" s="3">
        <v>199795</v>
      </c>
      <c r="M293" s="3">
        <v>201617</v>
      </c>
      <c r="N293" s="3">
        <v>204500</v>
      </c>
      <c r="O293" s="3">
        <v>205119</v>
      </c>
      <c r="P293" s="3">
        <v>212526</v>
      </c>
      <c r="Q293" s="3">
        <v>209994</v>
      </c>
      <c r="R293" s="3">
        <v>211636</v>
      </c>
      <c r="S293" s="3">
        <v>207415</v>
      </c>
      <c r="T293" s="3">
        <v>200428</v>
      </c>
      <c r="U293" s="3">
        <v>188226</v>
      </c>
      <c r="V293" s="3">
        <v>177373</v>
      </c>
      <c r="W293" s="3">
        <v>170714</v>
      </c>
      <c r="X293" s="3">
        <v>169350</v>
      </c>
      <c r="Y293" s="3">
        <v>165570</v>
      </c>
      <c r="Z293" s="3">
        <v>161980</v>
      </c>
      <c r="AA293" s="3">
        <v>160177</v>
      </c>
      <c r="AB293" s="3">
        <v>159494</v>
      </c>
      <c r="AC293" s="3">
        <v>161234</v>
      </c>
      <c r="AD293" s="3">
        <v>164799</v>
      </c>
      <c r="AE293" s="3">
        <v>170676</v>
      </c>
      <c r="AF293" s="3">
        <v>177019</v>
      </c>
      <c r="AG293" s="3">
        <v>184249</v>
      </c>
      <c r="AH293" s="3">
        <v>191876</v>
      </c>
      <c r="AI293" s="3">
        <v>199828</v>
      </c>
      <c r="AJ293" s="3">
        <v>208430</v>
      </c>
      <c r="AK293" s="3">
        <v>216405</v>
      </c>
      <c r="AL293" s="3">
        <v>215911</v>
      </c>
      <c r="AM293" s="3">
        <v>218602</v>
      </c>
      <c r="AN293" s="3">
        <v>224913</v>
      </c>
      <c r="AO293" s="3">
        <v>227873</v>
      </c>
    </row>
    <row r="294" spans="1:41" x14ac:dyDescent="0.2">
      <c r="A294" s="125"/>
      <c r="B294" s="9">
        <v>81</v>
      </c>
      <c r="C294" s="3">
        <v>109431</v>
      </c>
      <c r="D294" s="3">
        <v>101561</v>
      </c>
      <c r="E294" s="3">
        <v>102577</v>
      </c>
      <c r="F294" s="3">
        <v>105451</v>
      </c>
      <c r="G294" s="3">
        <v>105538</v>
      </c>
      <c r="H294" s="3">
        <v>146136</v>
      </c>
      <c r="I294" s="3">
        <v>160128</v>
      </c>
      <c r="J294" s="3">
        <v>170590</v>
      </c>
      <c r="K294" s="3">
        <v>175743</v>
      </c>
      <c r="L294" s="3">
        <v>182920</v>
      </c>
      <c r="M294" s="3">
        <v>191705</v>
      </c>
      <c r="N294" s="3">
        <v>193522</v>
      </c>
      <c r="O294" s="3">
        <v>196366</v>
      </c>
      <c r="P294" s="3">
        <v>197037</v>
      </c>
      <c r="Q294" s="3">
        <v>204225</v>
      </c>
      <c r="R294" s="3">
        <v>201872</v>
      </c>
      <c r="S294" s="3">
        <v>203542</v>
      </c>
      <c r="T294" s="3">
        <v>199562</v>
      </c>
      <c r="U294" s="3">
        <v>192899</v>
      </c>
      <c r="V294" s="3">
        <v>181247</v>
      </c>
      <c r="W294" s="3">
        <v>170876</v>
      </c>
      <c r="X294" s="3">
        <v>164512</v>
      </c>
      <c r="Y294" s="3">
        <v>163258</v>
      </c>
      <c r="Z294" s="3">
        <v>159611</v>
      </c>
      <c r="AA294" s="3">
        <v>156219</v>
      </c>
      <c r="AB294" s="3">
        <v>154529</v>
      </c>
      <c r="AC294" s="3">
        <v>153926</v>
      </c>
      <c r="AD294" s="3">
        <v>155663</v>
      </c>
      <c r="AE294" s="3">
        <v>159168</v>
      </c>
      <c r="AF294" s="3">
        <v>164899</v>
      </c>
      <c r="AG294" s="3">
        <v>171028</v>
      </c>
      <c r="AH294" s="3">
        <v>178082</v>
      </c>
      <c r="AI294" s="3">
        <v>185530</v>
      </c>
      <c r="AJ294" s="3">
        <v>193256</v>
      </c>
      <c r="AK294" s="3">
        <v>201657</v>
      </c>
      <c r="AL294" s="3">
        <v>209461</v>
      </c>
      <c r="AM294" s="3">
        <v>208953</v>
      </c>
      <c r="AN294" s="3">
        <v>211639</v>
      </c>
      <c r="AO294" s="3">
        <v>217833</v>
      </c>
    </row>
    <row r="295" spans="1:41" x14ac:dyDescent="0.2">
      <c r="A295" s="125"/>
      <c r="B295" s="9">
        <v>82</v>
      </c>
      <c r="C295" s="3">
        <v>110080</v>
      </c>
      <c r="D295" s="3">
        <v>103691</v>
      </c>
      <c r="E295" s="3">
        <v>96352</v>
      </c>
      <c r="F295" s="3">
        <v>97421</v>
      </c>
      <c r="G295" s="3">
        <v>100201</v>
      </c>
      <c r="H295" s="3">
        <v>100429</v>
      </c>
      <c r="I295" s="3">
        <v>139100</v>
      </c>
      <c r="J295" s="3">
        <v>152444</v>
      </c>
      <c r="K295" s="3">
        <v>162431</v>
      </c>
      <c r="L295" s="3">
        <v>167411</v>
      </c>
      <c r="M295" s="3">
        <v>174338</v>
      </c>
      <c r="N295" s="3">
        <v>182789</v>
      </c>
      <c r="O295" s="3">
        <v>184627</v>
      </c>
      <c r="P295" s="3">
        <v>187404</v>
      </c>
      <c r="Q295" s="3">
        <v>188142</v>
      </c>
      <c r="R295" s="3">
        <v>195101</v>
      </c>
      <c r="S295" s="3">
        <v>192937</v>
      </c>
      <c r="T295" s="3">
        <v>194625</v>
      </c>
      <c r="U295" s="3">
        <v>190903</v>
      </c>
      <c r="V295" s="3">
        <v>184604</v>
      </c>
      <c r="W295" s="3">
        <v>173536</v>
      </c>
      <c r="X295" s="3">
        <v>163692</v>
      </c>
      <c r="Y295" s="3">
        <v>157675</v>
      </c>
      <c r="Z295" s="3">
        <v>156468</v>
      </c>
      <c r="AA295" s="3">
        <v>153022</v>
      </c>
      <c r="AB295" s="3">
        <v>149876</v>
      </c>
      <c r="AC295" s="3">
        <v>148289</v>
      </c>
      <c r="AD295" s="3">
        <v>147786</v>
      </c>
      <c r="AE295" s="3">
        <v>149500</v>
      </c>
      <c r="AF295" s="3">
        <v>152953</v>
      </c>
      <c r="AG295" s="3">
        <v>158439</v>
      </c>
      <c r="AH295" s="3">
        <v>164396</v>
      </c>
      <c r="AI295" s="3">
        <v>171242</v>
      </c>
      <c r="AJ295" s="3">
        <v>178457</v>
      </c>
      <c r="AK295" s="3">
        <v>185991</v>
      </c>
      <c r="AL295" s="3">
        <v>194155</v>
      </c>
      <c r="AM295" s="3">
        <v>201645</v>
      </c>
      <c r="AN295" s="3">
        <v>201230</v>
      </c>
      <c r="AO295" s="3">
        <v>203902</v>
      </c>
    </row>
    <row r="296" spans="1:41" x14ac:dyDescent="0.2">
      <c r="A296" s="125"/>
      <c r="B296" s="9">
        <v>83</v>
      </c>
      <c r="C296" s="3">
        <v>104926</v>
      </c>
      <c r="D296" s="3">
        <v>103412</v>
      </c>
      <c r="E296" s="3">
        <v>97545</v>
      </c>
      <c r="F296" s="3">
        <v>90745</v>
      </c>
      <c r="G296" s="3">
        <v>91834</v>
      </c>
      <c r="H296" s="3">
        <v>94572</v>
      </c>
      <c r="I296" s="3">
        <v>94883</v>
      </c>
      <c r="J296" s="3">
        <v>131337</v>
      </c>
      <c r="K296" s="3">
        <v>143987</v>
      </c>
      <c r="L296" s="3">
        <v>153506</v>
      </c>
      <c r="M296" s="3">
        <v>158289</v>
      </c>
      <c r="N296" s="3">
        <v>164940</v>
      </c>
      <c r="O296" s="3">
        <v>173039</v>
      </c>
      <c r="P296" s="3">
        <v>174872</v>
      </c>
      <c r="Q296" s="3">
        <v>177633</v>
      </c>
      <c r="R296" s="3">
        <v>178407</v>
      </c>
      <c r="S296" s="3">
        <v>185121</v>
      </c>
      <c r="T296" s="3">
        <v>183146</v>
      </c>
      <c r="U296" s="3">
        <v>184863</v>
      </c>
      <c r="V296" s="3">
        <v>181409</v>
      </c>
      <c r="W296" s="3">
        <v>175521</v>
      </c>
      <c r="X296" s="3">
        <v>165071</v>
      </c>
      <c r="Y296" s="3">
        <v>155774</v>
      </c>
      <c r="Z296" s="3">
        <v>150071</v>
      </c>
      <c r="AA296" s="3">
        <v>148980</v>
      </c>
      <c r="AB296" s="3">
        <v>145791</v>
      </c>
      <c r="AC296" s="3">
        <v>142846</v>
      </c>
      <c r="AD296" s="3">
        <v>141407</v>
      </c>
      <c r="AE296" s="3">
        <v>140999</v>
      </c>
      <c r="AF296" s="3">
        <v>142704</v>
      </c>
      <c r="AG296" s="3">
        <v>145997</v>
      </c>
      <c r="AH296" s="3">
        <v>151319</v>
      </c>
      <c r="AI296" s="3">
        <v>157080</v>
      </c>
      <c r="AJ296" s="3">
        <v>163692</v>
      </c>
      <c r="AK296" s="3">
        <v>170660</v>
      </c>
      <c r="AL296" s="3">
        <v>177976</v>
      </c>
      <c r="AM296" s="3">
        <v>185802</v>
      </c>
      <c r="AN296" s="3">
        <v>193059</v>
      </c>
      <c r="AO296" s="3">
        <v>192751</v>
      </c>
    </row>
    <row r="297" spans="1:41" x14ac:dyDescent="0.2">
      <c r="A297" s="125"/>
      <c r="B297" s="9">
        <v>84</v>
      </c>
      <c r="C297" s="3">
        <v>98110</v>
      </c>
      <c r="D297" s="3">
        <v>97540</v>
      </c>
      <c r="E297" s="3">
        <v>96284</v>
      </c>
      <c r="F297" s="3">
        <v>90954</v>
      </c>
      <c r="G297" s="3">
        <v>84676</v>
      </c>
      <c r="H297" s="3">
        <v>85840</v>
      </c>
      <c r="I297" s="3">
        <v>88477</v>
      </c>
      <c r="J297" s="3">
        <v>88800</v>
      </c>
      <c r="K297" s="3">
        <v>122918</v>
      </c>
      <c r="L297" s="3">
        <v>134844</v>
      </c>
      <c r="M297" s="3">
        <v>143868</v>
      </c>
      <c r="N297" s="3">
        <v>148428</v>
      </c>
      <c r="O297" s="3">
        <v>154760</v>
      </c>
      <c r="P297" s="3">
        <v>162449</v>
      </c>
      <c r="Q297" s="3">
        <v>164283</v>
      </c>
      <c r="R297" s="3">
        <v>166980</v>
      </c>
      <c r="S297" s="3">
        <v>167802</v>
      </c>
      <c r="T297" s="3">
        <v>174247</v>
      </c>
      <c r="U297" s="3">
        <v>172496</v>
      </c>
      <c r="V297" s="3">
        <v>174228</v>
      </c>
      <c r="W297" s="3">
        <v>171068</v>
      </c>
      <c r="X297" s="3">
        <v>165613</v>
      </c>
      <c r="Y297" s="3">
        <v>155858</v>
      </c>
      <c r="Z297" s="3">
        <v>147068</v>
      </c>
      <c r="AA297" s="3">
        <v>141776</v>
      </c>
      <c r="AB297" s="3">
        <v>140837</v>
      </c>
      <c r="AC297" s="3">
        <v>137896</v>
      </c>
      <c r="AD297" s="3">
        <v>135198</v>
      </c>
      <c r="AE297" s="3">
        <v>133896</v>
      </c>
      <c r="AF297" s="3">
        <v>133589</v>
      </c>
      <c r="AG297" s="3">
        <v>135211</v>
      </c>
      <c r="AH297" s="3">
        <v>138395</v>
      </c>
      <c r="AI297" s="3">
        <v>143540</v>
      </c>
      <c r="AJ297" s="3">
        <v>149078</v>
      </c>
      <c r="AK297" s="3">
        <v>155445</v>
      </c>
      <c r="AL297" s="3">
        <v>162131</v>
      </c>
      <c r="AM297" s="3">
        <v>169090</v>
      </c>
      <c r="AN297" s="3">
        <v>176630</v>
      </c>
      <c r="AO297" s="3">
        <v>183626</v>
      </c>
    </row>
    <row r="298" spans="1:41" x14ac:dyDescent="0.2">
      <c r="A298" s="125"/>
      <c r="B298" s="9">
        <v>85</v>
      </c>
      <c r="C298" s="3">
        <v>91567</v>
      </c>
      <c r="D298" s="3">
        <v>90249</v>
      </c>
      <c r="E298" s="3">
        <v>89880</v>
      </c>
      <c r="F298" s="3">
        <v>88866</v>
      </c>
      <c r="G298" s="3">
        <v>84018</v>
      </c>
      <c r="H298" s="3">
        <v>78348</v>
      </c>
      <c r="I298" s="3">
        <v>79533</v>
      </c>
      <c r="J298" s="3">
        <v>81970</v>
      </c>
      <c r="K298" s="3">
        <v>82326</v>
      </c>
      <c r="L298" s="3">
        <v>113993</v>
      </c>
      <c r="M298" s="3">
        <v>125153</v>
      </c>
      <c r="N298" s="3">
        <v>133619</v>
      </c>
      <c r="O298" s="3">
        <v>137957</v>
      </c>
      <c r="P298" s="3">
        <v>143953</v>
      </c>
      <c r="Q298" s="3">
        <v>151216</v>
      </c>
      <c r="R298" s="3">
        <v>153029</v>
      </c>
      <c r="S298" s="3">
        <v>155655</v>
      </c>
      <c r="T298" s="3">
        <v>156548</v>
      </c>
      <c r="U298" s="3">
        <v>162659</v>
      </c>
      <c r="V298" s="3">
        <v>161140</v>
      </c>
      <c r="W298" s="3">
        <v>162877</v>
      </c>
      <c r="X298" s="3">
        <v>160028</v>
      </c>
      <c r="Y298" s="3">
        <v>155042</v>
      </c>
      <c r="Z298" s="3">
        <v>145921</v>
      </c>
      <c r="AA298" s="3">
        <v>137779</v>
      </c>
      <c r="AB298" s="3">
        <v>132930</v>
      </c>
      <c r="AC298" s="3">
        <v>132127</v>
      </c>
      <c r="AD298" s="3">
        <v>129446</v>
      </c>
      <c r="AE298" s="3">
        <v>127003</v>
      </c>
      <c r="AF298" s="3">
        <v>125865</v>
      </c>
      <c r="AG298" s="3">
        <v>125561</v>
      </c>
      <c r="AH298" s="3">
        <v>127183</v>
      </c>
      <c r="AI298" s="3">
        <v>130237</v>
      </c>
      <c r="AJ298" s="3">
        <v>135197</v>
      </c>
      <c r="AK298" s="3">
        <v>140491</v>
      </c>
      <c r="AL298" s="3">
        <v>146599</v>
      </c>
      <c r="AM298" s="3">
        <v>152883</v>
      </c>
      <c r="AN298" s="3">
        <v>159556</v>
      </c>
      <c r="AO298" s="3">
        <v>166766</v>
      </c>
    </row>
    <row r="299" spans="1:41" x14ac:dyDescent="0.2">
      <c r="A299" s="125"/>
      <c r="B299" s="9">
        <v>86</v>
      </c>
      <c r="C299" s="3">
        <v>85049</v>
      </c>
      <c r="D299" s="3">
        <v>83313</v>
      </c>
      <c r="E299" s="3">
        <v>82263</v>
      </c>
      <c r="F299" s="3">
        <v>82075</v>
      </c>
      <c r="G299" s="3">
        <v>81202</v>
      </c>
      <c r="H299" s="3">
        <v>76950</v>
      </c>
      <c r="I299" s="3">
        <v>71839</v>
      </c>
      <c r="J299" s="3">
        <v>72936</v>
      </c>
      <c r="K299" s="3">
        <v>75197</v>
      </c>
      <c r="L299" s="3">
        <v>75616</v>
      </c>
      <c r="M299" s="3">
        <v>104747</v>
      </c>
      <c r="N299" s="3">
        <v>115115</v>
      </c>
      <c r="O299" s="3">
        <v>122999</v>
      </c>
      <c r="P299" s="3">
        <v>127091</v>
      </c>
      <c r="Q299" s="3">
        <v>132749</v>
      </c>
      <c r="R299" s="3">
        <v>139556</v>
      </c>
      <c r="S299" s="3">
        <v>141331</v>
      </c>
      <c r="T299" s="3">
        <v>143883</v>
      </c>
      <c r="U299" s="3">
        <v>144822</v>
      </c>
      <c r="V299" s="3">
        <v>150580</v>
      </c>
      <c r="W299" s="3">
        <v>149312</v>
      </c>
      <c r="X299" s="3">
        <v>151030</v>
      </c>
      <c r="Y299" s="3">
        <v>148496</v>
      </c>
      <c r="Z299" s="3">
        <v>143895</v>
      </c>
      <c r="AA299" s="3">
        <v>135524</v>
      </c>
      <c r="AB299" s="3">
        <v>128063</v>
      </c>
      <c r="AC299" s="3">
        <v>123668</v>
      </c>
      <c r="AD299" s="3">
        <v>123018</v>
      </c>
      <c r="AE299" s="3">
        <v>120607</v>
      </c>
      <c r="AF299" s="3">
        <v>118434</v>
      </c>
      <c r="AG299" s="3">
        <v>117359</v>
      </c>
      <c r="AH299" s="3">
        <v>117159</v>
      </c>
      <c r="AI299" s="3">
        <v>118759</v>
      </c>
      <c r="AJ299" s="3">
        <v>121692</v>
      </c>
      <c r="AK299" s="3">
        <v>126417</v>
      </c>
      <c r="AL299" s="3">
        <v>131487</v>
      </c>
      <c r="AM299" s="3">
        <v>137188</v>
      </c>
      <c r="AN299" s="3">
        <v>143156</v>
      </c>
      <c r="AO299" s="3">
        <v>149498</v>
      </c>
    </row>
    <row r="300" spans="1:41" x14ac:dyDescent="0.2">
      <c r="A300" s="125"/>
      <c r="B300" s="9">
        <v>87</v>
      </c>
      <c r="C300" s="3">
        <v>74794</v>
      </c>
      <c r="D300" s="3">
        <v>76488</v>
      </c>
      <c r="E300" s="3">
        <v>75104</v>
      </c>
      <c r="F300" s="3">
        <v>74295</v>
      </c>
      <c r="G300" s="3">
        <v>74188</v>
      </c>
      <c r="H300" s="3">
        <v>73554</v>
      </c>
      <c r="I300" s="3">
        <v>69813</v>
      </c>
      <c r="J300" s="3">
        <v>65181</v>
      </c>
      <c r="K300" s="3">
        <v>66221</v>
      </c>
      <c r="L300" s="3">
        <v>68348</v>
      </c>
      <c r="M300" s="3">
        <v>68798</v>
      </c>
      <c r="N300" s="3">
        <v>95362</v>
      </c>
      <c r="O300" s="3">
        <v>104915</v>
      </c>
      <c r="P300" s="3">
        <v>112202</v>
      </c>
      <c r="Q300" s="3">
        <v>116065</v>
      </c>
      <c r="R300" s="3">
        <v>121350</v>
      </c>
      <c r="S300" s="3">
        <v>127673</v>
      </c>
      <c r="T300" s="3">
        <v>129414</v>
      </c>
      <c r="U300" s="3">
        <v>131861</v>
      </c>
      <c r="V300" s="3">
        <v>132854</v>
      </c>
      <c r="W300" s="3">
        <v>138273</v>
      </c>
      <c r="X300" s="3">
        <v>137206</v>
      </c>
      <c r="Y300" s="3">
        <v>138921</v>
      </c>
      <c r="Z300" s="3">
        <v>136600</v>
      </c>
      <c r="AA300" s="3">
        <v>132468</v>
      </c>
      <c r="AB300" s="3">
        <v>124858</v>
      </c>
      <c r="AC300" s="3">
        <v>118086</v>
      </c>
      <c r="AD300" s="3">
        <v>114131</v>
      </c>
      <c r="AE300" s="3">
        <v>113632</v>
      </c>
      <c r="AF300" s="3">
        <v>111493</v>
      </c>
      <c r="AG300" s="3">
        <v>109480</v>
      </c>
      <c r="AH300" s="3">
        <v>108597</v>
      </c>
      <c r="AI300" s="3">
        <v>108492</v>
      </c>
      <c r="AJ300" s="3">
        <v>110070</v>
      </c>
      <c r="AK300" s="3">
        <v>112869</v>
      </c>
      <c r="AL300" s="3">
        <v>117342</v>
      </c>
      <c r="AM300" s="3">
        <v>122074</v>
      </c>
      <c r="AN300" s="3">
        <v>127449</v>
      </c>
      <c r="AO300" s="3">
        <v>133121</v>
      </c>
    </row>
    <row r="301" spans="1:41" x14ac:dyDescent="0.2">
      <c r="A301" s="125"/>
      <c r="B301" s="9">
        <v>88</v>
      </c>
      <c r="C301" s="3">
        <v>64249</v>
      </c>
      <c r="D301" s="3">
        <v>66494</v>
      </c>
      <c r="E301" s="3">
        <v>68153</v>
      </c>
      <c r="F301" s="3">
        <v>67065</v>
      </c>
      <c r="G301" s="3">
        <v>66431</v>
      </c>
      <c r="H301" s="3">
        <v>66478</v>
      </c>
      <c r="I301" s="3">
        <v>65999</v>
      </c>
      <c r="J301" s="3">
        <v>62678</v>
      </c>
      <c r="K301" s="3">
        <v>58575</v>
      </c>
      <c r="L301" s="3">
        <v>59540</v>
      </c>
      <c r="M301" s="3">
        <v>61533</v>
      </c>
      <c r="N301" s="3">
        <v>62008</v>
      </c>
      <c r="O301" s="3">
        <v>86019</v>
      </c>
      <c r="P301" s="3">
        <v>94734</v>
      </c>
      <c r="Q301" s="3">
        <v>101426</v>
      </c>
      <c r="R301" s="3">
        <v>105024</v>
      </c>
      <c r="S301" s="3">
        <v>109912</v>
      </c>
      <c r="T301" s="3">
        <v>115764</v>
      </c>
      <c r="U301" s="3">
        <v>117455</v>
      </c>
      <c r="V301" s="3">
        <v>119795</v>
      </c>
      <c r="W301" s="3">
        <v>120816</v>
      </c>
      <c r="X301" s="3">
        <v>125873</v>
      </c>
      <c r="Y301" s="3">
        <v>125020</v>
      </c>
      <c r="Z301" s="3">
        <v>126589</v>
      </c>
      <c r="AA301" s="3">
        <v>124584</v>
      </c>
      <c r="AB301" s="3">
        <v>120931</v>
      </c>
      <c r="AC301" s="3">
        <v>114080</v>
      </c>
      <c r="AD301" s="3">
        <v>108008</v>
      </c>
      <c r="AE301" s="3">
        <v>104495</v>
      </c>
      <c r="AF301" s="3">
        <v>104138</v>
      </c>
      <c r="AG301" s="3">
        <v>102167</v>
      </c>
      <c r="AH301" s="3">
        <v>100421</v>
      </c>
      <c r="AI301" s="3">
        <v>99708</v>
      </c>
      <c r="AJ301" s="3">
        <v>99685</v>
      </c>
      <c r="AK301" s="3">
        <v>101238</v>
      </c>
      <c r="AL301" s="3">
        <v>103909</v>
      </c>
      <c r="AM301" s="3">
        <v>108021</v>
      </c>
      <c r="AN301" s="3">
        <v>112468</v>
      </c>
      <c r="AO301" s="3">
        <v>117522</v>
      </c>
    </row>
    <row r="302" spans="1:41" x14ac:dyDescent="0.2">
      <c r="A302" s="125"/>
      <c r="B302" s="9">
        <v>89</v>
      </c>
      <c r="C302" s="3">
        <v>54615</v>
      </c>
      <c r="D302" s="3">
        <v>56403</v>
      </c>
      <c r="E302" s="3">
        <v>58512</v>
      </c>
      <c r="F302" s="3">
        <v>60118</v>
      </c>
      <c r="G302" s="3">
        <v>59226</v>
      </c>
      <c r="H302" s="3">
        <v>58810</v>
      </c>
      <c r="I302" s="3">
        <v>58945</v>
      </c>
      <c r="J302" s="3">
        <v>58543</v>
      </c>
      <c r="K302" s="3">
        <v>55659</v>
      </c>
      <c r="L302" s="3">
        <v>52087</v>
      </c>
      <c r="M302" s="3">
        <v>53005</v>
      </c>
      <c r="N302" s="3">
        <v>54825</v>
      </c>
      <c r="O302" s="3">
        <v>55328</v>
      </c>
      <c r="P302" s="3">
        <v>76818</v>
      </c>
      <c r="Q302" s="3">
        <v>84712</v>
      </c>
      <c r="R302" s="3">
        <v>90791</v>
      </c>
      <c r="S302" s="3">
        <v>94114</v>
      </c>
      <c r="T302" s="3">
        <v>98605</v>
      </c>
      <c r="U302" s="3">
        <v>103992</v>
      </c>
      <c r="V302" s="3">
        <v>105612</v>
      </c>
      <c r="W302" s="3">
        <v>107827</v>
      </c>
      <c r="X302" s="3">
        <v>108865</v>
      </c>
      <c r="Y302" s="3">
        <v>113545</v>
      </c>
      <c r="Z302" s="3">
        <v>112790</v>
      </c>
      <c r="AA302" s="3">
        <v>114307</v>
      </c>
      <c r="AB302" s="3">
        <v>112610</v>
      </c>
      <c r="AC302" s="3">
        <v>109435</v>
      </c>
      <c r="AD302" s="3">
        <v>103355</v>
      </c>
      <c r="AE302" s="3">
        <v>97959</v>
      </c>
      <c r="AF302" s="3">
        <v>94852</v>
      </c>
      <c r="AG302" s="3">
        <v>94527</v>
      </c>
      <c r="AH302" s="3">
        <v>92840</v>
      </c>
      <c r="AI302" s="3">
        <v>91345</v>
      </c>
      <c r="AJ302" s="3">
        <v>90784</v>
      </c>
      <c r="AK302" s="3">
        <v>90857</v>
      </c>
      <c r="AL302" s="3">
        <v>92374</v>
      </c>
      <c r="AM302" s="3">
        <v>94795</v>
      </c>
      <c r="AN302" s="3">
        <v>98647</v>
      </c>
      <c r="AO302" s="3">
        <v>102795</v>
      </c>
    </row>
    <row r="303" spans="1:41" x14ac:dyDescent="0.2">
      <c r="A303" s="125"/>
      <c r="B303" s="9">
        <v>90</v>
      </c>
      <c r="C303" s="3">
        <v>48528</v>
      </c>
      <c r="D303" s="3">
        <v>47272</v>
      </c>
      <c r="E303" s="3">
        <v>48948</v>
      </c>
      <c r="F303" s="3">
        <v>50911</v>
      </c>
      <c r="G303" s="3">
        <v>52391</v>
      </c>
      <c r="H303" s="3">
        <v>51729</v>
      </c>
      <c r="I303" s="3">
        <v>51452</v>
      </c>
      <c r="J303" s="3">
        <v>51634</v>
      </c>
      <c r="K303" s="3">
        <v>51305</v>
      </c>
      <c r="L303" s="3">
        <v>48857</v>
      </c>
      <c r="M303" s="3">
        <v>45769</v>
      </c>
      <c r="N303" s="3">
        <v>46636</v>
      </c>
      <c r="O303" s="3">
        <v>48302</v>
      </c>
      <c r="P303" s="3">
        <v>48823</v>
      </c>
      <c r="Q303" s="3">
        <v>67860</v>
      </c>
      <c r="R303" s="3">
        <v>74947</v>
      </c>
      <c r="S303" s="3">
        <v>80409</v>
      </c>
      <c r="T303" s="3">
        <v>83474</v>
      </c>
      <c r="U303" s="3">
        <v>87555</v>
      </c>
      <c r="V303" s="3">
        <v>92459</v>
      </c>
      <c r="W303" s="3">
        <v>94019</v>
      </c>
      <c r="X303" s="3">
        <v>96104</v>
      </c>
      <c r="Y303" s="3">
        <v>97138</v>
      </c>
      <c r="Z303" s="3">
        <v>101311</v>
      </c>
      <c r="AA303" s="3">
        <v>100728</v>
      </c>
      <c r="AB303" s="3">
        <v>102222</v>
      </c>
      <c r="AC303" s="3">
        <v>100826</v>
      </c>
      <c r="AD303" s="3">
        <v>98095</v>
      </c>
      <c r="AE303" s="3">
        <v>92752</v>
      </c>
      <c r="AF303" s="3">
        <v>88016</v>
      </c>
      <c r="AG303" s="3">
        <v>85233</v>
      </c>
      <c r="AH303" s="3">
        <v>85018</v>
      </c>
      <c r="AI303" s="3">
        <v>83609</v>
      </c>
      <c r="AJ303" s="3">
        <v>82338</v>
      </c>
      <c r="AK303" s="3">
        <v>81938</v>
      </c>
      <c r="AL303" s="3">
        <v>82068</v>
      </c>
      <c r="AM303" s="3">
        <v>83470</v>
      </c>
      <c r="AN303" s="3">
        <v>85738</v>
      </c>
      <c r="AO303" s="3">
        <v>89322</v>
      </c>
    </row>
    <row r="304" spans="1:41" x14ac:dyDescent="0.2">
      <c r="A304" s="125"/>
      <c r="B304" s="9">
        <v>91</v>
      </c>
      <c r="C304" s="3">
        <v>40395</v>
      </c>
      <c r="D304" s="3">
        <v>41361</v>
      </c>
      <c r="E304" s="3">
        <v>40391</v>
      </c>
      <c r="F304" s="3">
        <v>41959</v>
      </c>
      <c r="G304" s="3">
        <v>43713</v>
      </c>
      <c r="H304" s="3">
        <v>45097</v>
      </c>
      <c r="I304" s="3">
        <v>44616</v>
      </c>
      <c r="J304" s="3">
        <v>44396</v>
      </c>
      <c r="K304" s="3">
        <v>44629</v>
      </c>
      <c r="L304" s="3">
        <v>44394</v>
      </c>
      <c r="M304" s="3">
        <v>42356</v>
      </c>
      <c r="N304" s="3">
        <v>39720</v>
      </c>
      <c r="O304" s="3">
        <v>40531</v>
      </c>
      <c r="P304" s="3">
        <v>42047</v>
      </c>
      <c r="Q304" s="3">
        <v>42559</v>
      </c>
      <c r="R304" s="3">
        <v>59236</v>
      </c>
      <c r="S304" s="3">
        <v>65510</v>
      </c>
      <c r="T304" s="3">
        <v>70371</v>
      </c>
      <c r="U304" s="3">
        <v>73163</v>
      </c>
      <c r="V304" s="3">
        <v>76840</v>
      </c>
      <c r="W304" s="3">
        <v>81253</v>
      </c>
      <c r="X304" s="3">
        <v>82725</v>
      </c>
      <c r="Y304" s="3">
        <v>84679</v>
      </c>
      <c r="Z304" s="3">
        <v>85609</v>
      </c>
      <c r="AA304" s="3">
        <v>89414</v>
      </c>
      <c r="AB304" s="3">
        <v>89001</v>
      </c>
      <c r="AC304" s="3">
        <v>90437</v>
      </c>
      <c r="AD304" s="3">
        <v>89306</v>
      </c>
      <c r="AE304" s="3">
        <v>86997</v>
      </c>
      <c r="AF304" s="3">
        <v>82337</v>
      </c>
      <c r="AG304" s="3">
        <v>78146</v>
      </c>
      <c r="AH304" s="3">
        <v>75764</v>
      </c>
      <c r="AI304" s="3">
        <v>75668</v>
      </c>
      <c r="AJ304" s="3">
        <v>74498</v>
      </c>
      <c r="AK304" s="3">
        <v>73459</v>
      </c>
      <c r="AL304" s="3">
        <v>73186</v>
      </c>
      <c r="AM304" s="3">
        <v>73307</v>
      </c>
      <c r="AN304" s="3">
        <v>74645</v>
      </c>
      <c r="AO304" s="3">
        <v>76765</v>
      </c>
    </row>
    <row r="305" spans="1:41" x14ac:dyDescent="0.2">
      <c r="A305" s="125"/>
      <c r="B305" s="9">
        <v>92</v>
      </c>
      <c r="C305" s="3">
        <v>33073</v>
      </c>
      <c r="D305" s="3">
        <v>33823</v>
      </c>
      <c r="E305" s="3">
        <v>34748</v>
      </c>
      <c r="F305" s="3">
        <v>34058</v>
      </c>
      <c r="G305" s="3">
        <v>35445</v>
      </c>
      <c r="H305" s="3">
        <v>37017</v>
      </c>
      <c r="I305" s="3">
        <v>38268</v>
      </c>
      <c r="J305" s="3">
        <v>37905</v>
      </c>
      <c r="K305" s="3">
        <v>37770</v>
      </c>
      <c r="L305" s="3">
        <v>38026</v>
      </c>
      <c r="M305" s="3">
        <v>37887</v>
      </c>
      <c r="N305" s="3">
        <v>36200</v>
      </c>
      <c r="O305" s="3">
        <v>34025</v>
      </c>
      <c r="P305" s="3">
        <v>34757</v>
      </c>
      <c r="Q305" s="3">
        <v>36114</v>
      </c>
      <c r="R305" s="3">
        <v>36613</v>
      </c>
      <c r="S305" s="3">
        <v>51042</v>
      </c>
      <c r="T305" s="3">
        <v>56530</v>
      </c>
      <c r="U305" s="3">
        <v>60825</v>
      </c>
      <c r="V305" s="3">
        <v>63342</v>
      </c>
      <c r="W305" s="3">
        <v>66617</v>
      </c>
      <c r="X305" s="3">
        <v>70550</v>
      </c>
      <c r="Y305" s="3">
        <v>71923</v>
      </c>
      <c r="Z305" s="3">
        <v>73609</v>
      </c>
      <c r="AA305" s="3">
        <v>74531</v>
      </c>
      <c r="AB305" s="3">
        <v>77960</v>
      </c>
      <c r="AC305" s="3">
        <v>77717</v>
      </c>
      <c r="AD305" s="3">
        <v>79074</v>
      </c>
      <c r="AE305" s="3">
        <v>78205</v>
      </c>
      <c r="AF305" s="3">
        <v>76301</v>
      </c>
      <c r="AG305" s="3">
        <v>72202</v>
      </c>
      <c r="AH305" s="3">
        <v>68594</v>
      </c>
      <c r="AI305" s="3">
        <v>66600</v>
      </c>
      <c r="AJ305" s="3">
        <v>66593</v>
      </c>
      <c r="AK305" s="3">
        <v>65672</v>
      </c>
      <c r="AL305" s="3">
        <v>64836</v>
      </c>
      <c r="AM305" s="3">
        <v>64612</v>
      </c>
      <c r="AN305" s="3">
        <v>64784</v>
      </c>
      <c r="AO305" s="3">
        <v>66052</v>
      </c>
    </row>
    <row r="306" spans="1:41" x14ac:dyDescent="0.2">
      <c r="A306" s="125"/>
      <c r="B306" s="9">
        <v>93</v>
      </c>
      <c r="C306" s="3">
        <v>24404</v>
      </c>
      <c r="D306" s="3">
        <v>27177</v>
      </c>
      <c r="E306" s="3">
        <v>27894</v>
      </c>
      <c r="F306" s="3">
        <v>28749</v>
      </c>
      <c r="G306" s="3">
        <v>28240</v>
      </c>
      <c r="H306" s="3">
        <v>29482</v>
      </c>
      <c r="I306" s="3">
        <v>30860</v>
      </c>
      <c r="J306" s="3">
        <v>31924</v>
      </c>
      <c r="K306" s="3">
        <v>31688</v>
      </c>
      <c r="L306" s="3">
        <v>31643</v>
      </c>
      <c r="M306" s="3">
        <v>31895</v>
      </c>
      <c r="N306" s="3">
        <v>31832</v>
      </c>
      <c r="O306" s="3">
        <v>30490</v>
      </c>
      <c r="P306" s="3">
        <v>28674</v>
      </c>
      <c r="Q306" s="3">
        <v>29371</v>
      </c>
      <c r="R306" s="3">
        <v>30573</v>
      </c>
      <c r="S306" s="3">
        <v>31044</v>
      </c>
      <c r="T306" s="3">
        <v>43373</v>
      </c>
      <c r="U306" s="3">
        <v>48103</v>
      </c>
      <c r="V306" s="3">
        <v>51847</v>
      </c>
      <c r="W306" s="3">
        <v>54083</v>
      </c>
      <c r="X306" s="3">
        <v>56959</v>
      </c>
      <c r="Y306" s="3">
        <v>60433</v>
      </c>
      <c r="Z306" s="3">
        <v>61618</v>
      </c>
      <c r="AA306" s="3">
        <v>63152</v>
      </c>
      <c r="AB306" s="3">
        <v>64037</v>
      </c>
      <c r="AC306" s="3">
        <v>67093</v>
      </c>
      <c r="AD306" s="3">
        <v>66973</v>
      </c>
      <c r="AE306" s="3">
        <v>68252</v>
      </c>
      <c r="AF306" s="3">
        <v>67618</v>
      </c>
      <c r="AG306" s="3">
        <v>65956</v>
      </c>
      <c r="AH306" s="3">
        <v>62516</v>
      </c>
      <c r="AI306" s="3">
        <v>59497</v>
      </c>
      <c r="AJ306" s="3">
        <v>57846</v>
      </c>
      <c r="AK306" s="3">
        <v>57924</v>
      </c>
      <c r="AL306" s="3">
        <v>57198</v>
      </c>
      <c r="AM306" s="3">
        <v>56482</v>
      </c>
      <c r="AN306" s="3">
        <v>56356</v>
      </c>
      <c r="AO306" s="3">
        <v>56592</v>
      </c>
    </row>
    <row r="307" spans="1:41" x14ac:dyDescent="0.2">
      <c r="A307" s="125"/>
      <c r="B307" s="9">
        <v>94</v>
      </c>
      <c r="C307" s="3">
        <v>18689</v>
      </c>
      <c r="D307" s="3">
        <v>19656</v>
      </c>
      <c r="E307" s="3">
        <v>21957</v>
      </c>
      <c r="F307" s="3">
        <v>22639</v>
      </c>
      <c r="G307" s="3">
        <v>23382</v>
      </c>
      <c r="H307" s="3">
        <v>23054</v>
      </c>
      <c r="I307" s="3">
        <v>24099</v>
      </c>
      <c r="J307" s="3">
        <v>25260</v>
      </c>
      <c r="K307" s="3">
        <v>26196</v>
      </c>
      <c r="L307" s="3">
        <v>26057</v>
      </c>
      <c r="M307" s="3">
        <v>26073</v>
      </c>
      <c r="N307" s="3">
        <v>26322</v>
      </c>
      <c r="O307" s="3">
        <v>26319</v>
      </c>
      <c r="P307" s="3">
        <v>25268</v>
      </c>
      <c r="Q307" s="3">
        <v>23820</v>
      </c>
      <c r="R307" s="3">
        <v>24439</v>
      </c>
      <c r="S307" s="3">
        <v>25475</v>
      </c>
      <c r="T307" s="3">
        <v>25932</v>
      </c>
      <c r="U307" s="3">
        <v>36288</v>
      </c>
      <c r="V307" s="3">
        <v>40331</v>
      </c>
      <c r="W307" s="3">
        <v>43525</v>
      </c>
      <c r="X307" s="3">
        <v>45472</v>
      </c>
      <c r="Y307" s="3">
        <v>47986</v>
      </c>
      <c r="Z307" s="3">
        <v>50917</v>
      </c>
      <c r="AA307" s="3">
        <v>52013</v>
      </c>
      <c r="AB307" s="3">
        <v>53402</v>
      </c>
      <c r="AC307" s="3">
        <v>54239</v>
      </c>
      <c r="AD307" s="3">
        <v>56934</v>
      </c>
      <c r="AE307" s="3">
        <v>56943</v>
      </c>
      <c r="AF307" s="3">
        <v>58109</v>
      </c>
      <c r="AG307" s="3">
        <v>57560</v>
      </c>
      <c r="AH307" s="3">
        <v>56257</v>
      </c>
      <c r="AI307" s="3">
        <v>53419</v>
      </c>
      <c r="AJ307" s="3">
        <v>50903</v>
      </c>
      <c r="AK307" s="3">
        <v>49564</v>
      </c>
      <c r="AL307" s="3">
        <v>49739</v>
      </c>
      <c r="AM307" s="3">
        <v>49111</v>
      </c>
      <c r="AN307" s="3">
        <v>48553</v>
      </c>
      <c r="AO307" s="3">
        <v>48528</v>
      </c>
    </row>
    <row r="308" spans="1:41" x14ac:dyDescent="0.2">
      <c r="A308" s="125"/>
      <c r="B308" s="9">
        <v>95</v>
      </c>
      <c r="C308" s="3">
        <v>13098</v>
      </c>
      <c r="D308" s="3">
        <v>14718</v>
      </c>
      <c r="E308" s="3">
        <v>15526</v>
      </c>
      <c r="F308" s="3">
        <v>17451</v>
      </c>
      <c r="G308" s="3">
        <v>18024</v>
      </c>
      <c r="H308" s="3">
        <v>18686</v>
      </c>
      <c r="I308" s="3">
        <v>18464</v>
      </c>
      <c r="J308" s="3">
        <v>19326</v>
      </c>
      <c r="K308" s="3">
        <v>20312</v>
      </c>
      <c r="L308" s="3">
        <v>21104</v>
      </c>
      <c r="M308" s="3">
        <v>21049</v>
      </c>
      <c r="N308" s="3">
        <v>21096</v>
      </c>
      <c r="O308" s="3">
        <v>21350</v>
      </c>
      <c r="P308" s="3">
        <v>21383</v>
      </c>
      <c r="Q308" s="3">
        <v>20572</v>
      </c>
      <c r="R308" s="3">
        <v>19452</v>
      </c>
      <c r="S308" s="3">
        <v>19979</v>
      </c>
      <c r="T308" s="3">
        <v>20873</v>
      </c>
      <c r="U308" s="3">
        <v>21309</v>
      </c>
      <c r="V308" s="3">
        <v>29871</v>
      </c>
      <c r="W308" s="3">
        <v>33270</v>
      </c>
      <c r="X308" s="3">
        <v>35977</v>
      </c>
      <c r="Y308" s="3">
        <v>37679</v>
      </c>
      <c r="Z308" s="3">
        <v>39749</v>
      </c>
      <c r="AA308" s="3">
        <v>42232</v>
      </c>
      <c r="AB308" s="3">
        <v>43234</v>
      </c>
      <c r="AC308" s="3">
        <v>44475</v>
      </c>
      <c r="AD308" s="3">
        <v>45257</v>
      </c>
      <c r="AE308" s="3">
        <v>47592</v>
      </c>
      <c r="AF308" s="3">
        <v>47676</v>
      </c>
      <c r="AG308" s="3">
        <v>48669</v>
      </c>
      <c r="AH308" s="3">
        <v>48302</v>
      </c>
      <c r="AI308" s="3">
        <v>47300</v>
      </c>
      <c r="AJ308" s="3">
        <v>44970</v>
      </c>
      <c r="AK308" s="3">
        <v>42943</v>
      </c>
      <c r="AL308" s="3">
        <v>41888</v>
      </c>
      <c r="AM308" s="3">
        <v>42043</v>
      </c>
      <c r="AN308" s="3">
        <v>41571</v>
      </c>
      <c r="AO308" s="3">
        <v>41186</v>
      </c>
    </row>
    <row r="309" spans="1:41" x14ac:dyDescent="0.2">
      <c r="A309" s="125"/>
      <c r="B309" s="9">
        <v>96</v>
      </c>
      <c r="C309" s="3">
        <v>9416</v>
      </c>
      <c r="D309" s="3">
        <v>10067</v>
      </c>
      <c r="E309" s="3">
        <v>11368</v>
      </c>
      <c r="F309" s="3">
        <v>12054</v>
      </c>
      <c r="G309" s="3">
        <v>13584</v>
      </c>
      <c r="H309" s="3">
        <v>14076</v>
      </c>
      <c r="I309" s="3">
        <v>14652</v>
      </c>
      <c r="J309" s="3">
        <v>14489</v>
      </c>
      <c r="K309" s="3">
        <v>15207</v>
      </c>
      <c r="L309" s="3">
        <v>16020</v>
      </c>
      <c r="M309" s="3">
        <v>16688</v>
      </c>
      <c r="N309" s="3">
        <v>16672</v>
      </c>
      <c r="O309" s="3">
        <v>16757</v>
      </c>
      <c r="P309" s="3">
        <v>17006</v>
      </c>
      <c r="Q309" s="3">
        <v>17066</v>
      </c>
      <c r="R309" s="3">
        <v>16456</v>
      </c>
      <c r="S309" s="3">
        <v>15594</v>
      </c>
      <c r="T309" s="3">
        <v>16059</v>
      </c>
      <c r="U309" s="3">
        <v>16809</v>
      </c>
      <c r="V309" s="3">
        <v>17213</v>
      </c>
      <c r="W309" s="3">
        <v>24165</v>
      </c>
      <c r="X309" s="3">
        <v>26971</v>
      </c>
      <c r="Y309" s="3">
        <v>29249</v>
      </c>
      <c r="Z309" s="3">
        <v>30631</v>
      </c>
      <c r="AA309" s="3">
        <v>32377</v>
      </c>
      <c r="AB309" s="3">
        <v>34470</v>
      </c>
      <c r="AC309" s="3">
        <v>35353</v>
      </c>
      <c r="AD309" s="3">
        <v>36454</v>
      </c>
      <c r="AE309" s="3">
        <v>37156</v>
      </c>
      <c r="AF309" s="3">
        <v>39156</v>
      </c>
      <c r="AG309" s="3">
        <v>39228</v>
      </c>
      <c r="AH309" s="3">
        <v>40126</v>
      </c>
      <c r="AI309" s="3">
        <v>39901</v>
      </c>
      <c r="AJ309" s="3">
        <v>39150</v>
      </c>
      <c r="AK309" s="3">
        <v>37283</v>
      </c>
      <c r="AL309" s="3">
        <v>35694</v>
      </c>
      <c r="AM309" s="3">
        <v>34808</v>
      </c>
      <c r="AN309" s="3">
        <v>35005</v>
      </c>
      <c r="AO309" s="3">
        <v>34679</v>
      </c>
    </row>
    <row r="310" spans="1:41" x14ac:dyDescent="0.2">
      <c r="A310" s="125"/>
      <c r="B310" s="9">
        <v>97</v>
      </c>
      <c r="C310" s="3">
        <v>7104</v>
      </c>
      <c r="D310" s="3">
        <v>7052</v>
      </c>
      <c r="E310" s="3">
        <v>7578</v>
      </c>
      <c r="F310" s="3">
        <v>8611</v>
      </c>
      <c r="G310" s="3">
        <v>9133</v>
      </c>
      <c r="H310" s="3">
        <v>10348</v>
      </c>
      <c r="I310" s="3">
        <v>10760</v>
      </c>
      <c r="J310" s="3">
        <v>11232</v>
      </c>
      <c r="K310" s="3">
        <v>11134</v>
      </c>
      <c r="L310" s="3">
        <v>11708</v>
      </c>
      <c r="M310" s="3">
        <v>12355</v>
      </c>
      <c r="N310" s="3">
        <v>12920</v>
      </c>
      <c r="O310" s="3">
        <v>12942</v>
      </c>
      <c r="P310" s="3">
        <v>13032</v>
      </c>
      <c r="Q310" s="3">
        <v>13264</v>
      </c>
      <c r="R310" s="3">
        <v>13344</v>
      </c>
      <c r="S310" s="3">
        <v>12900</v>
      </c>
      <c r="T310" s="3">
        <v>12246</v>
      </c>
      <c r="U310" s="3">
        <v>12645</v>
      </c>
      <c r="V310" s="3">
        <v>13266</v>
      </c>
      <c r="W310" s="3">
        <v>13622</v>
      </c>
      <c r="X310" s="3">
        <v>19187</v>
      </c>
      <c r="Y310" s="3">
        <v>21471</v>
      </c>
      <c r="Z310" s="3">
        <v>23277</v>
      </c>
      <c r="AA310" s="3">
        <v>24443</v>
      </c>
      <c r="AB310" s="3">
        <v>25888</v>
      </c>
      <c r="AC310" s="3">
        <v>27625</v>
      </c>
      <c r="AD310" s="3">
        <v>28390</v>
      </c>
      <c r="AE310" s="3">
        <v>29339</v>
      </c>
      <c r="AF310" s="3">
        <v>29985</v>
      </c>
      <c r="AG310" s="3">
        <v>31603</v>
      </c>
      <c r="AH310" s="3">
        <v>31701</v>
      </c>
      <c r="AI310" s="3">
        <v>32514</v>
      </c>
      <c r="AJ310" s="3">
        <v>32394</v>
      </c>
      <c r="AK310" s="3">
        <v>31872</v>
      </c>
      <c r="AL310" s="3">
        <v>30422</v>
      </c>
      <c r="AM310" s="3">
        <v>29123</v>
      </c>
      <c r="AN310" s="3">
        <v>28458</v>
      </c>
      <c r="AO310" s="3">
        <v>28687</v>
      </c>
    </row>
    <row r="311" spans="1:41" x14ac:dyDescent="0.2">
      <c r="A311" s="125"/>
      <c r="B311" s="9">
        <v>98</v>
      </c>
      <c r="C311" s="3">
        <v>4575</v>
      </c>
      <c r="D311" s="3">
        <v>5180</v>
      </c>
      <c r="E311" s="3">
        <v>5162</v>
      </c>
      <c r="F311" s="3">
        <v>5594</v>
      </c>
      <c r="G311" s="3">
        <v>6374</v>
      </c>
      <c r="H311" s="3">
        <v>6762</v>
      </c>
      <c r="I311" s="3">
        <v>7703</v>
      </c>
      <c r="J311" s="3">
        <v>8020</v>
      </c>
      <c r="K311" s="3">
        <v>8411</v>
      </c>
      <c r="L311" s="3">
        <v>8359</v>
      </c>
      <c r="M311" s="3">
        <v>8830</v>
      </c>
      <c r="N311" s="3">
        <v>9331</v>
      </c>
      <c r="O311" s="3">
        <v>9789</v>
      </c>
      <c r="P311" s="3">
        <v>9828</v>
      </c>
      <c r="Q311" s="3">
        <v>9938</v>
      </c>
      <c r="R311" s="3">
        <v>10130</v>
      </c>
      <c r="S311" s="3">
        <v>10220</v>
      </c>
      <c r="T311" s="3">
        <v>9907</v>
      </c>
      <c r="U311" s="3">
        <v>9436</v>
      </c>
      <c r="V311" s="3">
        <v>9766</v>
      </c>
      <c r="W311" s="3">
        <v>10276</v>
      </c>
      <c r="X311" s="3">
        <v>10571</v>
      </c>
      <c r="Y311" s="3">
        <v>14932</v>
      </c>
      <c r="Z311" s="3">
        <v>16714</v>
      </c>
      <c r="AA311" s="3">
        <v>18143</v>
      </c>
      <c r="AB311" s="3">
        <v>19135</v>
      </c>
      <c r="AC311" s="3">
        <v>20305</v>
      </c>
      <c r="AD311" s="3">
        <v>21718</v>
      </c>
      <c r="AE311" s="3">
        <v>22377</v>
      </c>
      <c r="AF311" s="3">
        <v>23184</v>
      </c>
      <c r="AG311" s="3">
        <v>23706</v>
      </c>
      <c r="AH311" s="3">
        <v>25028</v>
      </c>
      <c r="AI311" s="3">
        <v>25173</v>
      </c>
      <c r="AJ311" s="3">
        <v>25886</v>
      </c>
      <c r="AK311" s="3">
        <v>25850</v>
      </c>
      <c r="AL311" s="3">
        <v>25487</v>
      </c>
      <c r="AM311" s="3">
        <v>24317</v>
      </c>
      <c r="AN311" s="3">
        <v>23341</v>
      </c>
      <c r="AO311" s="3">
        <v>22854</v>
      </c>
    </row>
    <row r="312" spans="1:41" x14ac:dyDescent="0.2">
      <c r="A312" s="125"/>
      <c r="B312" s="9">
        <v>99</v>
      </c>
      <c r="C312" s="3">
        <v>3172</v>
      </c>
      <c r="D312" s="3">
        <v>3229</v>
      </c>
      <c r="E312" s="3">
        <v>3696</v>
      </c>
      <c r="F312" s="3">
        <v>3694</v>
      </c>
      <c r="G312" s="3">
        <v>4023</v>
      </c>
      <c r="H312" s="3">
        <v>4612</v>
      </c>
      <c r="I312" s="3">
        <v>4920</v>
      </c>
      <c r="J312" s="3">
        <v>5597</v>
      </c>
      <c r="K312" s="3">
        <v>5846</v>
      </c>
      <c r="L312" s="3">
        <v>6157</v>
      </c>
      <c r="M312" s="3">
        <v>6134</v>
      </c>
      <c r="N312" s="3">
        <v>6516</v>
      </c>
      <c r="O312" s="3">
        <v>6898</v>
      </c>
      <c r="P312" s="3">
        <v>7246</v>
      </c>
      <c r="Q312" s="3">
        <v>7313</v>
      </c>
      <c r="R312" s="3">
        <v>7418</v>
      </c>
      <c r="S312" s="3">
        <v>7579</v>
      </c>
      <c r="T312" s="3">
        <v>7671</v>
      </c>
      <c r="U312" s="3">
        <v>7446</v>
      </c>
      <c r="V312" s="3">
        <v>7124</v>
      </c>
      <c r="W312" s="3">
        <v>7385</v>
      </c>
      <c r="X312" s="3">
        <v>7792</v>
      </c>
      <c r="Y312" s="3">
        <v>8057</v>
      </c>
      <c r="Z312" s="3">
        <v>11368</v>
      </c>
      <c r="AA312" s="3">
        <v>12755</v>
      </c>
      <c r="AB312" s="3">
        <v>13869</v>
      </c>
      <c r="AC312" s="3">
        <v>14674</v>
      </c>
      <c r="AD312" s="3">
        <v>15614</v>
      </c>
      <c r="AE312" s="3">
        <v>16759</v>
      </c>
      <c r="AF312" s="3">
        <v>17299</v>
      </c>
      <c r="AG312" s="3">
        <v>17918</v>
      </c>
      <c r="AH312" s="3">
        <v>18367</v>
      </c>
      <c r="AI312" s="3">
        <v>19443</v>
      </c>
      <c r="AJ312" s="3">
        <v>19608</v>
      </c>
      <c r="AK312" s="3">
        <v>20217</v>
      </c>
      <c r="AL312" s="3">
        <v>20236</v>
      </c>
      <c r="AM312" s="3">
        <v>19962</v>
      </c>
      <c r="AN312" s="3">
        <v>19093</v>
      </c>
      <c r="AO312" s="3">
        <v>18371</v>
      </c>
    </row>
    <row r="313" spans="1:41" x14ac:dyDescent="0.2">
      <c r="A313" s="125"/>
      <c r="B313" s="10" t="s">
        <v>79</v>
      </c>
      <c r="C313" s="4">
        <v>4554</v>
      </c>
      <c r="D313" s="4">
        <v>5150</v>
      </c>
      <c r="E313" s="4">
        <v>5584</v>
      </c>
      <c r="F313" s="4">
        <v>6196</v>
      </c>
      <c r="G313" s="4">
        <v>6593</v>
      </c>
      <c r="H313" s="4">
        <v>7120</v>
      </c>
      <c r="I313" s="4">
        <v>7901</v>
      </c>
      <c r="J313" s="4">
        <v>8651</v>
      </c>
      <c r="K313" s="4">
        <v>9642</v>
      </c>
      <c r="L313" s="4">
        <v>10526</v>
      </c>
      <c r="M313" s="4">
        <v>11347</v>
      </c>
      <c r="N313" s="4">
        <v>11929</v>
      </c>
      <c r="O313" s="4">
        <v>12639</v>
      </c>
      <c r="P313" s="4">
        <v>13426</v>
      </c>
      <c r="Q313" s="4">
        <v>14232</v>
      </c>
      <c r="R313" s="4">
        <v>14871</v>
      </c>
      <c r="S313" s="4">
        <v>15425</v>
      </c>
      <c r="T313" s="4">
        <v>15970</v>
      </c>
      <c r="U313" s="4">
        <v>16451</v>
      </c>
      <c r="V313" s="4">
        <v>16677</v>
      </c>
      <c r="W313" s="4">
        <v>16649</v>
      </c>
      <c r="X313" s="4">
        <v>16895</v>
      </c>
      <c r="Y313" s="4">
        <v>17398</v>
      </c>
      <c r="Z313" s="4">
        <v>17939</v>
      </c>
      <c r="AA313" s="4">
        <v>20787</v>
      </c>
      <c r="AB313" s="4">
        <v>23830</v>
      </c>
      <c r="AC313" s="4">
        <v>26848</v>
      </c>
      <c r="AD313" s="4">
        <v>29618</v>
      </c>
      <c r="AE313" s="4">
        <v>32338</v>
      </c>
      <c r="AF313" s="4">
        <v>35205</v>
      </c>
      <c r="AG313" s="4">
        <v>37620</v>
      </c>
      <c r="AH313" s="4">
        <v>39870</v>
      </c>
      <c r="AI313" s="4">
        <v>41933</v>
      </c>
      <c r="AJ313" s="4">
        <v>44295</v>
      </c>
      <c r="AK313" s="4">
        <v>46202</v>
      </c>
      <c r="AL313" s="4">
        <v>48146</v>
      </c>
      <c r="AM313" s="4">
        <v>49560</v>
      </c>
      <c r="AN313" s="4">
        <v>50478</v>
      </c>
      <c r="AO313" s="4">
        <v>50616</v>
      </c>
    </row>
  </sheetData>
  <mergeCells count="6">
    <mergeCell ref="A1:B1"/>
    <mergeCell ref="A8:A109"/>
    <mergeCell ref="A110:A211"/>
    <mergeCell ref="A212:A313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rgb="FF66C2C9"/>
  </sheetPr>
  <dimension ref="A1:AO73"/>
  <sheetViews>
    <sheetView workbookViewId="0">
      <pane xSplit="2" ySplit="7" topLeftCell="AA8" activePane="bottomRight" state="frozen"/>
      <selection pane="topRight"/>
      <selection pane="bottomLeft"/>
      <selection pane="bottomRight" activeCell="L8" sqref="L8:AO8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2"/>
      <c r="B1" s="132"/>
      <c r="C1" s="63" t="s">
        <v>54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7" t="s">
        <v>82</v>
      </c>
      <c r="B2" s="127"/>
      <c r="D2" s="26" t="s">
        <v>40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8"/>
    </row>
    <row r="3" spans="1:41" ht="12" customHeight="1" x14ac:dyDescent="0.2">
      <c r="A3" s="128" t="s">
        <v>83</v>
      </c>
      <c r="B3" s="128"/>
      <c r="D3" s="19" t="s">
        <v>69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24"/>
    </row>
    <row r="4" spans="1:41" ht="12" customHeight="1" x14ac:dyDescent="0.2">
      <c r="A4" s="13"/>
      <c r="B4" s="13"/>
      <c r="D4" s="19" t="s">
        <v>41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24"/>
    </row>
    <row r="5" spans="1:41" ht="12" customHeight="1" thickBot="1" x14ac:dyDescent="0.25">
      <c r="A5" s="13"/>
      <c r="B5" s="13"/>
      <c r="C5" s="14"/>
      <c r="D5" s="26" t="s">
        <v>49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21"/>
    </row>
    <row r="6" spans="1:41" ht="22.9" customHeight="1" thickBot="1" x14ac:dyDescent="0.25">
      <c r="A6" s="16" t="s">
        <v>104</v>
      </c>
      <c r="B6" s="18" t="s">
        <v>38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29" t="s">
        <v>47</v>
      </c>
      <c r="B8" s="69" t="s">
        <v>48</v>
      </c>
      <c r="C8" s="70">
        <v>37766327</v>
      </c>
      <c r="D8" s="70">
        <v>37650773</v>
      </c>
      <c r="E8" s="70">
        <v>37532044</v>
      </c>
      <c r="F8" s="70">
        <v>37412189</v>
      </c>
      <c r="G8" s="70">
        <v>37288794</v>
      </c>
      <c r="H8" s="70">
        <v>37254771</v>
      </c>
      <c r="I8" s="70">
        <v>37252993</v>
      </c>
      <c r="J8" s="70">
        <v>37172231</v>
      </c>
      <c r="K8" s="70">
        <v>37049551</v>
      </c>
      <c r="L8" s="70">
        <v>36906903</v>
      </c>
      <c r="M8" s="70">
        <v>36750047</v>
      </c>
      <c r="N8" s="70">
        <v>36581214</v>
      </c>
      <c r="O8" s="70">
        <v>36405733</v>
      </c>
      <c r="P8" s="70">
        <v>36223944</v>
      </c>
      <c r="Q8" s="70">
        <v>36036856</v>
      </c>
      <c r="R8" s="70">
        <v>35847455</v>
      </c>
      <c r="S8" s="70">
        <v>35654059</v>
      </c>
      <c r="T8" s="70">
        <v>35457605</v>
      </c>
      <c r="U8" s="70">
        <v>35258862</v>
      </c>
      <c r="V8" s="70">
        <v>35058188</v>
      </c>
      <c r="W8" s="70">
        <v>34855960</v>
      </c>
      <c r="X8" s="70">
        <v>34654531</v>
      </c>
      <c r="Y8" s="70">
        <v>34451798</v>
      </c>
      <c r="Z8" s="70">
        <v>34245295</v>
      </c>
      <c r="AA8" s="70">
        <v>34037787</v>
      </c>
      <c r="AB8" s="70">
        <v>33829362</v>
      </c>
      <c r="AC8" s="70">
        <v>33619626</v>
      </c>
      <c r="AD8" s="70">
        <v>33410504</v>
      </c>
      <c r="AE8" s="70">
        <v>33199662</v>
      </c>
      <c r="AF8" s="70">
        <v>32986858</v>
      </c>
      <c r="AG8" s="70">
        <v>32769153</v>
      </c>
      <c r="AH8" s="70">
        <v>32549146</v>
      </c>
      <c r="AI8" s="70">
        <v>32326537</v>
      </c>
      <c r="AJ8" s="70">
        <v>32100957</v>
      </c>
      <c r="AK8" s="70">
        <v>31872540</v>
      </c>
      <c r="AL8" s="70">
        <v>31641340</v>
      </c>
      <c r="AM8" s="70">
        <v>31404722</v>
      </c>
      <c r="AN8" s="70">
        <v>31165365</v>
      </c>
      <c r="AO8" s="70">
        <v>30925606</v>
      </c>
    </row>
    <row r="9" spans="1:41" x14ac:dyDescent="0.2">
      <c r="A9" s="130"/>
      <c r="B9" s="52" t="s">
        <v>20</v>
      </c>
      <c r="C9" s="3">
        <v>1752212</v>
      </c>
      <c r="D9" s="3">
        <v>1665092</v>
      </c>
      <c r="E9" s="3">
        <v>1591218</v>
      </c>
      <c r="F9" s="3">
        <v>1538741</v>
      </c>
      <c r="G9" s="3">
        <v>1498073</v>
      </c>
      <c r="H9" s="3">
        <v>1496070</v>
      </c>
      <c r="I9" s="3">
        <v>1490660</v>
      </c>
      <c r="J9" s="3">
        <v>1478890</v>
      </c>
      <c r="K9" s="3">
        <v>1463669</v>
      </c>
      <c r="L9" s="3">
        <v>1448662</v>
      </c>
      <c r="M9" s="3">
        <v>1434907</v>
      </c>
      <c r="N9" s="3">
        <v>1422505</v>
      </c>
      <c r="O9" s="3">
        <v>1411175</v>
      </c>
      <c r="P9" s="3">
        <v>1401762</v>
      </c>
      <c r="Q9" s="3">
        <v>1394648</v>
      </c>
      <c r="R9" s="3">
        <v>1390812</v>
      </c>
      <c r="S9" s="3">
        <v>1390082</v>
      </c>
      <c r="T9" s="3">
        <v>1392393</v>
      </c>
      <c r="U9" s="3">
        <v>1397149</v>
      </c>
      <c r="V9" s="3">
        <v>1403374</v>
      </c>
      <c r="W9" s="3">
        <v>1410070</v>
      </c>
      <c r="X9" s="3">
        <v>1416393</v>
      </c>
      <c r="Y9" s="3">
        <v>1421365</v>
      </c>
      <c r="Z9" s="3">
        <v>1424124</v>
      </c>
      <c r="AA9" s="3">
        <v>1424368</v>
      </c>
      <c r="AB9" s="3">
        <v>1421551</v>
      </c>
      <c r="AC9" s="3">
        <v>1415521</v>
      </c>
      <c r="AD9" s="3">
        <v>1406287</v>
      </c>
      <c r="AE9" s="3">
        <v>1393911</v>
      </c>
      <c r="AF9" s="3">
        <v>1378622</v>
      </c>
      <c r="AG9" s="3">
        <v>1360687</v>
      </c>
      <c r="AH9" s="3">
        <v>1340556</v>
      </c>
      <c r="AI9" s="3">
        <v>1318566</v>
      </c>
      <c r="AJ9" s="3">
        <v>1295595</v>
      </c>
      <c r="AK9" s="3">
        <v>1272219</v>
      </c>
      <c r="AL9" s="3">
        <v>1249001</v>
      </c>
      <c r="AM9" s="3">
        <v>1226441</v>
      </c>
      <c r="AN9" s="3">
        <v>1205275</v>
      </c>
      <c r="AO9" s="3">
        <v>1185729</v>
      </c>
    </row>
    <row r="10" spans="1:41" x14ac:dyDescent="0.2">
      <c r="A10" s="130"/>
      <c r="B10" s="52" t="s">
        <v>21</v>
      </c>
      <c r="C10" s="3">
        <v>1972048</v>
      </c>
      <c r="D10" s="3">
        <v>1983236</v>
      </c>
      <c r="E10" s="3">
        <v>1970390</v>
      </c>
      <c r="F10" s="3">
        <v>1936586</v>
      </c>
      <c r="G10" s="3">
        <v>1880151</v>
      </c>
      <c r="H10" s="3">
        <v>1786612</v>
      </c>
      <c r="I10" s="3">
        <v>1717836</v>
      </c>
      <c r="J10" s="3">
        <v>1651722</v>
      </c>
      <c r="K10" s="3">
        <v>1601766</v>
      </c>
      <c r="L10" s="3">
        <v>1560797</v>
      </c>
      <c r="M10" s="3">
        <v>1548004</v>
      </c>
      <c r="N10" s="3">
        <v>1528465</v>
      </c>
      <c r="O10" s="3">
        <v>1510405</v>
      </c>
      <c r="P10" s="3">
        <v>1492902</v>
      </c>
      <c r="Q10" s="3">
        <v>1476994</v>
      </c>
      <c r="R10" s="3">
        <v>1462976</v>
      </c>
      <c r="S10" s="3">
        <v>1450731</v>
      </c>
      <c r="T10" s="3">
        <v>1439729</v>
      </c>
      <c r="U10" s="3">
        <v>1430624</v>
      </c>
      <c r="V10" s="3">
        <v>1423801</v>
      </c>
      <c r="W10" s="3">
        <v>1420237</v>
      </c>
      <c r="X10" s="3">
        <v>1419757</v>
      </c>
      <c r="Y10" s="3">
        <v>1422285</v>
      </c>
      <c r="Z10" s="3">
        <v>1427281</v>
      </c>
      <c r="AA10" s="3">
        <v>1433700</v>
      </c>
      <c r="AB10" s="3">
        <v>1440586</v>
      </c>
      <c r="AC10" s="3">
        <v>1447094</v>
      </c>
      <c r="AD10" s="3">
        <v>1452272</v>
      </c>
      <c r="AE10" s="3">
        <v>1455228</v>
      </c>
      <c r="AF10" s="3">
        <v>1455636</v>
      </c>
      <c r="AG10" s="3">
        <v>1453006</v>
      </c>
      <c r="AH10" s="3">
        <v>1447192</v>
      </c>
      <c r="AI10" s="3">
        <v>1438139</v>
      </c>
      <c r="AJ10" s="3">
        <v>1425970</v>
      </c>
      <c r="AK10" s="3">
        <v>1410796</v>
      </c>
      <c r="AL10" s="3">
        <v>1393046</v>
      </c>
      <c r="AM10" s="3">
        <v>1373063</v>
      </c>
      <c r="AN10" s="3">
        <v>1351256</v>
      </c>
      <c r="AO10" s="3">
        <v>1328439</v>
      </c>
    </row>
    <row r="11" spans="1:41" x14ac:dyDescent="0.2">
      <c r="A11" s="130"/>
      <c r="B11" s="53" t="s">
        <v>22</v>
      </c>
      <c r="C11" s="3">
        <v>2091784</v>
      </c>
      <c r="D11" s="3">
        <v>2050567</v>
      </c>
      <c r="E11" s="3">
        <v>2010592</v>
      </c>
      <c r="F11" s="3">
        <v>1972195</v>
      </c>
      <c r="G11" s="3">
        <v>1966694</v>
      </c>
      <c r="H11" s="3">
        <v>1990522</v>
      </c>
      <c r="I11" s="3">
        <v>2020959</v>
      </c>
      <c r="J11" s="3">
        <v>2017581</v>
      </c>
      <c r="K11" s="3">
        <v>1987724</v>
      </c>
      <c r="L11" s="3">
        <v>1932626</v>
      </c>
      <c r="M11" s="3">
        <v>1826272</v>
      </c>
      <c r="N11" s="3">
        <v>1739378</v>
      </c>
      <c r="O11" s="3">
        <v>1664810</v>
      </c>
      <c r="P11" s="3">
        <v>1611411</v>
      </c>
      <c r="Q11" s="3">
        <v>1568860</v>
      </c>
      <c r="R11" s="3">
        <v>1555391</v>
      </c>
      <c r="S11" s="3">
        <v>1535787</v>
      </c>
      <c r="T11" s="3">
        <v>1517861</v>
      </c>
      <c r="U11" s="3">
        <v>1500492</v>
      </c>
      <c r="V11" s="3">
        <v>1484700</v>
      </c>
      <c r="W11" s="3">
        <v>1470788</v>
      </c>
      <c r="X11" s="3">
        <v>1458644</v>
      </c>
      <c r="Y11" s="3">
        <v>1447754</v>
      </c>
      <c r="Z11" s="3">
        <v>1438755</v>
      </c>
      <c r="AA11" s="3">
        <v>1432031</v>
      </c>
      <c r="AB11" s="3">
        <v>1428538</v>
      </c>
      <c r="AC11" s="3">
        <v>1428127</v>
      </c>
      <c r="AD11" s="3">
        <v>1430710</v>
      </c>
      <c r="AE11" s="3">
        <v>1435737</v>
      </c>
      <c r="AF11" s="3">
        <v>1442200</v>
      </c>
      <c r="AG11" s="3">
        <v>1449115</v>
      </c>
      <c r="AH11" s="3">
        <v>1455640</v>
      </c>
      <c r="AI11" s="3">
        <v>1460851</v>
      </c>
      <c r="AJ11" s="3">
        <v>1463852</v>
      </c>
      <c r="AK11" s="3">
        <v>1464330</v>
      </c>
      <c r="AL11" s="3">
        <v>1461738</v>
      </c>
      <c r="AM11" s="3">
        <v>1455985</v>
      </c>
      <c r="AN11" s="3">
        <v>1446986</v>
      </c>
      <c r="AO11" s="3">
        <v>1434886</v>
      </c>
    </row>
    <row r="12" spans="1:41" x14ac:dyDescent="0.2">
      <c r="A12" s="130"/>
      <c r="B12" s="52" t="s">
        <v>23</v>
      </c>
      <c r="C12" s="3">
        <v>1827410</v>
      </c>
      <c r="D12" s="3">
        <v>1909092</v>
      </c>
      <c r="E12" s="3">
        <v>1989914</v>
      </c>
      <c r="F12" s="3">
        <v>2055017</v>
      </c>
      <c r="G12" s="3">
        <v>2082399</v>
      </c>
      <c r="H12" s="3">
        <v>2100304</v>
      </c>
      <c r="I12" s="3">
        <v>2075034</v>
      </c>
      <c r="J12" s="3">
        <v>2043500</v>
      </c>
      <c r="K12" s="3">
        <v>2009337</v>
      </c>
      <c r="L12" s="3">
        <v>2006668</v>
      </c>
      <c r="M12" s="3">
        <v>2019596</v>
      </c>
      <c r="N12" s="3">
        <v>2032961</v>
      </c>
      <c r="O12" s="3">
        <v>2021690</v>
      </c>
      <c r="P12" s="3">
        <v>1988639</v>
      </c>
      <c r="Q12" s="3">
        <v>1931943</v>
      </c>
      <c r="R12" s="3">
        <v>1824995</v>
      </c>
      <c r="S12" s="3">
        <v>1738143</v>
      </c>
      <c r="T12" s="3">
        <v>1663816</v>
      </c>
      <c r="U12" s="3">
        <v>1610627</v>
      </c>
      <c r="V12" s="3">
        <v>1568226</v>
      </c>
      <c r="W12" s="3">
        <v>1554839</v>
      </c>
      <c r="X12" s="3">
        <v>1535289</v>
      </c>
      <c r="Y12" s="3">
        <v>1517450</v>
      </c>
      <c r="Z12" s="3">
        <v>1500155</v>
      </c>
      <c r="AA12" s="3">
        <v>1484432</v>
      </c>
      <c r="AB12" s="3">
        <v>1470569</v>
      </c>
      <c r="AC12" s="3">
        <v>1458466</v>
      </c>
      <c r="AD12" s="3">
        <v>1447641</v>
      </c>
      <c r="AE12" s="3">
        <v>1438686</v>
      </c>
      <c r="AF12" s="3">
        <v>1431997</v>
      </c>
      <c r="AG12" s="3">
        <v>1428548</v>
      </c>
      <c r="AH12" s="3">
        <v>1428171</v>
      </c>
      <c r="AI12" s="3">
        <v>1430774</v>
      </c>
      <c r="AJ12" s="3">
        <v>1435801</v>
      </c>
      <c r="AK12" s="3">
        <v>1442262</v>
      </c>
      <c r="AL12" s="3">
        <v>1449161</v>
      </c>
      <c r="AM12" s="3">
        <v>1455674</v>
      </c>
      <c r="AN12" s="3">
        <v>1460877</v>
      </c>
      <c r="AO12" s="3">
        <v>1463864</v>
      </c>
    </row>
    <row r="13" spans="1:41" x14ac:dyDescent="0.2">
      <c r="A13" s="130"/>
      <c r="B13" s="52" t="s">
        <v>24</v>
      </c>
      <c r="C13" s="3">
        <v>1828431</v>
      </c>
      <c r="D13" s="3">
        <v>1786898</v>
      </c>
      <c r="E13" s="3">
        <v>1763845</v>
      </c>
      <c r="F13" s="3">
        <v>1756128</v>
      </c>
      <c r="G13" s="3">
        <v>1772552</v>
      </c>
      <c r="H13" s="3">
        <v>1826599</v>
      </c>
      <c r="I13" s="3">
        <v>1916269</v>
      </c>
      <c r="J13" s="3">
        <v>2002720</v>
      </c>
      <c r="K13" s="3">
        <v>2072350</v>
      </c>
      <c r="L13" s="3">
        <v>2103589</v>
      </c>
      <c r="M13" s="3">
        <v>2114812</v>
      </c>
      <c r="N13" s="3">
        <v>2077922</v>
      </c>
      <c r="O13" s="3">
        <v>2041089</v>
      </c>
      <c r="P13" s="3">
        <v>2004924</v>
      </c>
      <c r="Q13" s="3">
        <v>2001232</v>
      </c>
      <c r="R13" s="3">
        <v>2013644</v>
      </c>
      <c r="S13" s="3">
        <v>2026855</v>
      </c>
      <c r="T13" s="3">
        <v>2015699</v>
      </c>
      <c r="U13" s="3">
        <v>1982856</v>
      </c>
      <c r="V13" s="3">
        <v>1926467</v>
      </c>
      <c r="W13" s="3">
        <v>1820006</v>
      </c>
      <c r="X13" s="3">
        <v>1733647</v>
      </c>
      <c r="Y13" s="3">
        <v>1659748</v>
      </c>
      <c r="Z13" s="3">
        <v>1606892</v>
      </c>
      <c r="AA13" s="3">
        <v>1564726</v>
      </c>
      <c r="AB13" s="3">
        <v>1551483</v>
      </c>
      <c r="AC13" s="3">
        <v>1532037</v>
      </c>
      <c r="AD13" s="3">
        <v>1514324</v>
      </c>
      <c r="AE13" s="3">
        <v>1497106</v>
      </c>
      <c r="AF13" s="3">
        <v>1481481</v>
      </c>
      <c r="AG13" s="3">
        <v>1467699</v>
      </c>
      <c r="AH13" s="3">
        <v>1455652</v>
      </c>
      <c r="AI13" s="3">
        <v>1444904</v>
      </c>
      <c r="AJ13" s="3">
        <v>1436005</v>
      </c>
      <c r="AK13" s="3">
        <v>1429383</v>
      </c>
      <c r="AL13" s="3">
        <v>1425997</v>
      </c>
      <c r="AM13" s="3">
        <v>1425658</v>
      </c>
      <c r="AN13" s="3">
        <v>1428258</v>
      </c>
      <c r="AO13" s="3">
        <v>1433291</v>
      </c>
    </row>
    <row r="14" spans="1:41" x14ac:dyDescent="0.2">
      <c r="A14" s="130"/>
      <c r="B14" s="52" t="s">
        <v>25</v>
      </c>
      <c r="C14" s="3">
        <v>2176867</v>
      </c>
      <c r="D14" s="3">
        <v>2083067</v>
      </c>
      <c r="E14" s="3">
        <v>1997701</v>
      </c>
      <c r="F14" s="3">
        <v>1936808</v>
      </c>
      <c r="G14" s="3">
        <v>1878887</v>
      </c>
      <c r="H14" s="3">
        <v>1830772</v>
      </c>
      <c r="I14" s="3">
        <v>1797379</v>
      </c>
      <c r="J14" s="3">
        <v>1778026</v>
      </c>
      <c r="K14" s="3">
        <v>1771643</v>
      </c>
      <c r="L14" s="3">
        <v>1788367</v>
      </c>
      <c r="M14" s="3">
        <v>1837357</v>
      </c>
      <c r="N14" s="3">
        <v>1919639</v>
      </c>
      <c r="O14" s="3">
        <v>2002474</v>
      </c>
      <c r="P14" s="3">
        <v>2070532</v>
      </c>
      <c r="Q14" s="3">
        <v>2100996</v>
      </c>
      <c r="R14" s="3">
        <v>2111899</v>
      </c>
      <c r="S14" s="3">
        <v>2075124</v>
      </c>
      <c r="T14" s="3">
        <v>2038572</v>
      </c>
      <c r="U14" s="3">
        <v>2002711</v>
      </c>
      <c r="V14" s="3">
        <v>1999195</v>
      </c>
      <c r="W14" s="3">
        <v>2011665</v>
      </c>
      <c r="X14" s="3">
        <v>2024866</v>
      </c>
      <c r="Y14" s="3">
        <v>2013815</v>
      </c>
      <c r="Z14" s="3">
        <v>1981166</v>
      </c>
      <c r="AA14" s="3">
        <v>1925155</v>
      </c>
      <c r="AB14" s="3">
        <v>1819221</v>
      </c>
      <c r="AC14" s="3">
        <v>1733387</v>
      </c>
      <c r="AD14" s="3">
        <v>1659926</v>
      </c>
      <c r="AE14" s="3">
        <v>1607473</v>
      </c>
      <c r="AF14" s="3">
        <v>1565527</v>
      </c>
      <c r="AG14" s="3">
        <v>1552424</v>
      </c>
      <c r="AH14" s="3">
        <v>1533088</v>
      </c>
      <c r="AI14" s="3">
        <v>1515507</v>
      </c>
      <c r="AJ14" s="3">
        <v>1498409</v>
      </c>
      <c r="AK14" s="3">
        <v>1482851</v>
      </c>
      <c r="AL14" s="3">
        <v>1469164</v>
      </c>
      <c r="AM14" s="3">
        <v>1457193</v>
      </c>
      <c r="AN14" s="3">
        <v>1446541</v>
      </c>
      <c r="AO14" s="3">
        <v>1437719</v>
      </c>
    </row>
    <row r="15" spans="1:41" x14ac:dyDescent="0.2">
      <c r="A15" s="130"/>
      <c r="B15" s="52" t="s">
        <v>26</v>
      </c>
      <c r="C15" s="3">
        <v>2657137</v>
      </c>
      <c r="D15" s="3">
        <v>2573455</v>
      </c>
      <c r="E15" s="3">
        <v>2486474</v>
      </c>
      <c r="F15" s="3">
        <v>2376474</v>
      </c>
      <c r="G15" s="3">
        <v>2267328</v>
      </c>
      <c r="H15" s="3">
        <v>2179810</v>
      </c>
      <c r="I15" s="3">
        <v>2097110</v>
      </c>
      <c r="J15" s="3">
        <v>2016491</v>
      </c>
      <c r="K15" s="3">
        <v>1957032</v>
      </c>
      <c r="L15" s="3">
        <v>1899164</v>
      </c>
      <c r="M15" s="3">
        <v>1845159</v>
      </c>
      <c r="N15" s="3">
        <v>1803931</v>
      </c>
      <c r="O15" s="3">
        <v>1781028</v>
      </c>
      <c r="P15" s="3">
        <v>1773277</v>
      </c>
      <c r="Q15" s="3">
        <v>1789392</v>
      </c>
      <c r="R15" s="3">
        <v>1837908</v>
      </c>
      <c r="S15" s="3">
        <v>1919832</v>
      </c>
      <c r="T15" s="3">
        <v>2002338</v>
      </c>
      <c r="U15" s="3">
        <v>2070081</v>
      </c>
      <c r="V15" s="3">
        <v>2100340</v>
      </c>
      <c r="W15" s="3">
        <v>2111292</v>
      </c>
      <c r="X15" s="3">
        <v>2074831</v>
      </c>
      <c r="Y15" s="3">
        <v>2038591</v>
      </c>
      <c r="Z15" s="3">
        <v>2003146</v>
      </c>
      <c r="AA15" s="3">
        <v>1999804</v>
      </c>
      <c r="AB15" s="3">
        <v>2012367</v>
      </c>
      <c r="AC15" s="3">
        <v>2025633</v>
      </c>
      <c r="AD15" s="3">
        <v>2014736</v>
      </c>
      <c r="AE15" s="3">
        <v>1982283</v>
      </c>
      <c r="AF15" s="3">
        <v>1926715</v>
      </c>
      <c r="AG15" s="3">
        <v>1821360</v>
      </c>
      <c r="AH15" s="3">
        <v>1736075</v>
      </c>
      <c r="AI15" s="3">
        <v>1663120</v>
      </c>
      <c r="AJ15" s="3">
        <v>1611119</v>
      </c>
      <c r="AK15" s="3">
        <v>1569511</v>
      </c>
      <c r="AL15" s="3">
        <v>1556622</v>
      </c>
      <c r="AM15" s="3">
        <v>1537470</v>
      </c>
      <c r="AN15" s="3">
        <v>1520041</v>
      </c>
      <c r="AO15" s="3">
        <v>1503067</v>
      </c>
    </row>
    <row r="16" spans="1:41" x14ac:dyDescent="0.2">
      <c r="A16" s="130"/>
      <c r="B16" s="52" t="s">
        <v>27</v>
      </c>
      <c r="C16" s="3">
        <v>3103931</v>
      </c>
      <c r="D16" s="3">
        <v>2990324</v>
      </c>
      <c r="E16" s="3">
        <v>2880815</v>
      </c>
      <c r="F16" s="3">
        <v>2787909</v>
      </c>
      <c r="G16" s="3">
        <v>2718663</v>
      </c>
      <c r="H16" s="3">
        <v>2654127</v>
      </c>
      <c r="I16" s="3">
        <v>2583829</v>
      </c>
      <c r="J16" s="3">
        <v>2503142</v>
      </c>
      <c r="K16" s="3">
        <v>2396001</v>
      </c>
      <c r="L16" s="3">
        <v>2288162</v>
      </c>
      <c r="M16" s="3">
        <v>2193763</v>
      </c>
      <c r="N16" s="3">
        <v>2101131</v>
      </c>
      <c r="O16" s="3">
        <v>2016348</v>
      </c>
      <c r="P16" s="3">
        <v>1955500</v>
      </c>
      <c r="Q16" s="3">
        <v>1897214</v>
      </c>
      <c r="R16" s="3">
        <v>1843350</v>
      </c>
      <c r="S16" s="3">
        <v>1802517</v>
      </c>
      <c r="T16" s="3">
        <v>1780012</v>
      </c>
      <c r="U16" s="3">
        <v>1772545</v>
      </c>
      <c r="V16" s="3">
        <v>1788806</v>
      </c>
      <c r="W16" s="3">
        <v>1837135</v>
      </c>
      <c r="X16" s="3">
        <v>1918666</v>
      </c>
      <c r="Y16" s="3">
        <v>2000768</v>
      </c>
      <c r="Z16" s="3">
        <v>2068073</v>
      </c>
      <c r="AA16" s="3">
        <v>2098177</v>
      </c>
      <c r="AB16" s="3">
        <v>2109190</v>
      </c>
      <c r="AC16" s="3">
        <v>2073031</v>
      </c>
      <c r="AD16" s="3">
        <v>2037148</v>
      </c>
      <c r="AE16" s="3">
        <v>2002097</v>
      </c>
      <c r="AF16" s="3">
        <v>1998930</v>
      </c>
      <c r="AG16" s="3">
        <v>2011610</v>
      </c>
      <c r="AH16" s="3">
        <v>2024922</v>
      </c>
      <c r="AI16" s="3">
        <v>2014190</v>
      </c>
      <c r="AJ16" s="3">
        <v>1981995</v>
      </c>
      <c r="AK16" s="3">
        <v>1926937</v>
      </c>
      <c r="AL16" s="3">
        <v>1822294</v>
      </c>
      <c r="AM16" s="3">
        <v>1737693</v>
      </c>
      <c r="AN16" s="3">
        <v>1665318</v>
      </c>
      <c r="AO16" s="3">
        <v>1613863</v>
      </c>
    </row>
    <row r="17" spans="1:41" x14ac:dyDescent="0.2">
      <c r="A17" s="130"/>
      <c r="B17" s="52" t="s">
        <v>28</v>
      </c>
      <c r="C17" s="3">
        <v>3121806</v>
      </c>
      <c r="D17" s="3">
        <v>3176899</v>
      </c>
      <c r="E17" s="3">
        <v>3195274</v>
      </c>
      <c r="F17" s="3">
        <v>3190078</v>
      </c>
      <c r="G17" s="3">
        <v>3161223</v>
      </c>
      <c r="H17" s="3">
        <v>3086593</v>
      </c>
      <c r="I17" s="3">
        <v>2985127</v>
      </c>
      <c r="J17" s="3">
        <v>2882997</v>
      </c>
      <c r="K17" s="3">
        <v>2794587</v>
      </c>
      <c r="L17" s="3">
        <v>2728497</v>
      </c>
      <c r="M17" s="3">
        <v>2657720</v>
      </c>
      <c r="N17" s="3">
        <v>2577045</v>
      </c>
      <c r="O17" s="3">
        <v>2492158</v>
      </c>
      <c r="P17" s="3">
        <v>2384213</v>
      </c>
      <c r="Q17" s="3">
        <v>2276598</v>
      </c>
      <c r="R17" s="3">
        <v>2182894</v>
      </c>
      <c r="S17" s="3">
        <v>2091284</v>
      </c>
      <c r="T17" s="3">
        <v>2007494</v>
      </c>
      <c r="U17" s="3">
        <v>1947427</v>
      </c>
      <c r="V17" s="3">
        <v>1889854</v>
      </c>
      <c r="W17" s="3">
        <v>1836604</v>
      </c>
      <c r="X17" s="3">
        <v>1796339</v>
      </c>
      <c r="Y17" s="3">
        <v>1774223</v>
      </c>
      <c r="Z17" s="3">
        <v>1766967</v>
      </c>
      <c r="AA17" s="3">
        <v>1783277</v>
      </c>
      <c r="AB17" s="3">
        <v>1831383</v>
      </c>
      <c r="AC17" s="3">
        <v>1912381</v>
      </c>
      <c r="AD17" s="3">
        <v>1993892</v>
      </c>
      <c r="AE17" s="3">
        <v>2060719</v>
      </c>
      <c r="AF17" s="3">
        <v>2090613</v>
      </c>
      <c r="AG17" s="3">
        <v>2101611</v>
      </c>
      <c r="AH17" s="3">
        <v>2065867</v>
      </c>
      <c r="AI17" s="3">
        <v>2030459</v>
      </c>
      <c r="AJ17" s="3">
        <v>1995894</v>
      </c>
      <c r="AK17" s="3">
        <v>1992890</v>
      </c>
      <c r="AL17" s="3">
        <v>2005681</v>
      </c>
      <c r="AM17" s="3">
        <v>2018962</v>
      </c>
      <c r="AN17" s="3">
        <v>2008373</v>
      </c>
      <c r="AO17" s="3">
        <v>1976494</v>
      </c>
    </row>
    <row r="18" spans="1:41" x14ac:dyDescent="0.2">
      <c r="A18" s="130"/>
      <c r="B18" s="52" t="s">
        <v>29</v>
      </c>
      <c r="C18" s="3">
        <v>2864415</v>
      </c>
      <c r="D18" s="3">
        <v>2928330</v>
      </c>
      <c r="E18" s="3">
        <v>2988319</v>
      </c>
      <c r="F18" s="3">
        <v>3031165</v>
      </c>
      <c r="G18" s="3">
        <v>3042309</v>
      </c>
      <c r="H18" s="3">
        <v>3086983</v>
      </c>
      <c r="I18" s="3">
        <v>3149544</v>
      </c>
      <c r="J18" s="3">
        <v>3172595</v>
      </c>
      <c r="K18" s="3">
        <v>3170516</v>
      </c>
      <c r="L18" s="3">
        <v>3144219</v>
      </c>
      <c r="M18" s="3">
        <v>3065658</v>
      </c>
      <c r="N18" s="3">
        <v>2957594</v>
      </c>
      <c r="O18" s="3">
        <v>2853477</v>
      </c>
      <c r="P18" s="3">
        <v>2765068</v>
      </c>
      <c r="Q18" s="3">
        <v>2699450</v>
      </c>
      <c r="R18" s="3">
        <v>2629595</v>
      </c>
      <c r="S18" s="3">
        <v>2550243</v>
      </c>
      <c r="T18" s="3">
        <v>2466806</v>
      </c>
      <c r="U18" s="3">
        <v>2360529</v>
      </c>
      <c r="V18" s="3">
        <v>2254571</v>
      </c>
      <c r="W18" s="3">
        <v>2162307</v>
      </c>
      <c r="X18" s="3">
        <v>2072095</v>
      </c>
      <c r="Y18" s="3">
        <v>1989626</v>
      </c>
      <c r="Z18" s="3">
        <v>1930557</v>
      </c>
      <c r="AA18" s="3">
        <v>1873932</v>
      </c>
      <c r="AB18" s="3">
        <v>1821460</v>
      </c>
      <c r="AC18" s="3">
        <v>1781817</v>
      </c>
      <c r="AD18" s="3">
        <v>1760210</v>
      </c>
      <c r="AE18" s="3">
        <v>1753326</v>
      </c>
      <c r="AF18" s="3">
        <v>1769725</v>
      </c>
      <c r="AG18" s="3">
        <v>1817497</v>
      </c>
      <c r="AH18" s="3">
        <v>1897798</v>
      </c>
      <c r="AI18" s="3">
        <v>1978510</v>
      </c>
      <c r="AJ18" s="3">
        <v>2044669</v>
      </c>
      <c r="AK18" s="3">
        <v>2074295</v>
      </c>
      <c r="AL18" s="3">
        <v>2085289</v>
      </c>
      <c r="AM18" s="3">
        <v>2050050</v>
      </c>
      <c r="AN18" s="3">
        <v>2015256</v>
      </c>
      <c r="AO18" s="3">
        <v>1981314</v>
      </c>
    </row>
    <row r="19" spans="1:41" x14ac:dyDescent="0.2">
      <c r="A19" s="130"/>
      <c r="B19" s="52" t="s">
        <v>30</v>
      </c>
      <c r="C19" s="3">
        <v>2364564</v>
      </c>
      <c r="D19" s="3">
        <v>2441889</v>
      </c>
      <c r="E19" s="3">
        <v>2532584</v>
      </c>
      <c r="F19" s="3">
        <v>2627493</v>
      </c>
      <c r="G19" s="3">
        <v>2727818</v>
      </c>
      <c r="H19" s="3">
        <v>2809443</v>
      </c>
      <c r="I19" s="3">
        <v>2878193</v>
      </c>
      <c r="J19" s="3">
        <v>2940614</v>
      </c>
      <c r="K19" s="3">
        <v>2984983</v>
      </c>
      <c r="L19" s="3">
        <v>2997711</v>
      </c>
      <c r="M19" s="3">
        <v>3038394</v>
      </c>
      <c r="N19" s="3">
        <v>3094387</v>
      </c>
      <c r="O19" s="3">
        <v>3114770</v>
      </c>
      <c r="P19" s="3">
        <v>3112151</v>
      </c>
      <c r="Q19" s="3">
        <v>3086185</v>
      </c>
      <c r="R19" s="3">
        <v>3009408</v>
      </c>
      <c r="S19" s="3">
        <v>2904036</v>
      </c>
      <c r="T19" s="3">
        <v>2802633</v>
      </c>
      <c r="U19" s="3">
        <v>2716562</v>
      </c>
      <c r="V19" s="3">
        <v>2652802</v>
      </c>
      <c r="W19" s="3">
        <v>2584649</v>
      </c>
      <c r="X19" s="3">
        <v>2507301</v>
      </c>
      <c r="Y19" s="3">
        <v>2425830</v>
      </c>
      <c r="Z19" s="3">
        <v>2321926</v>
      </c>
      <c r="AA19" s="3">
        <v>2218357</v>
      </c>
      <c r="AB19" s="3">
        <v>2128119</v>
      </c>
      <c r="AC19" s="3">
        <v>2039877</v>
      </c>
      <c r="AD19" s="3">
        <v>1959207</v>
      </c>
      <c r="AE19" s="3">
        <v>1901454</v>
      </c>
      <c r="AF19" s="3">
        <v>1846189</v>
      </c>
      <c r="AG19" s="3">
        <v>1794904</v>
      </c>
      <c r="AH19" s="3">
        <v>1756235</v>
      </c>
      <c r="AI19" s="3">
        <v>1735299</v>
      </c>
      <c r="AJ19" s="3">
        <v>1728840</v>
      </c>
      <c r="AK19" s="3">
        <v>1745248</v>
      </c>
      <c r="AL19" s="3">
        <v>1792462</v>
      </c>
      <c r="AM19" s="3">
        <v>1871768</v>
      </c>
      <c r="AN19" s="3">
        <v>1951451</v>
      </c>
      <c r="AO19" s="3">
        <v>2016752</v>
      </c>
    </row>
    <row r="20" spans="1:41" x14ac:dyDescent="0.2">
      <c r="A20" s="130"/>
      <c r="B20" s="52" t="s">
        <v>31</v>
      </c>
      <c r="C20" s="3">
        <v>2208012</v>
      </c>
      <c r="D20" s="3">
        <v>2179725</v>
      </c>
      <c r="E20" s="3">
        <v>2170338</v>
      </c>
      <c r="F20" s="3">
        <v>2188666</v>
      </c>
      <c r="G20" s="3">
        <v>2227338</v>
      </c>
      <c r="H20" s="3">
        <v>2290812</v>
      </c>
      <c r="I20" s="3">
        <v>2370777</v>
      </c>
      <c r="J20" s="3">
        <v>2461671</v>
      </c>
      <c r="K20" s="3">
        <v>2555721</v>
      </c>
      <c r="L20" s="3">
        <v>2654635</v>
      </c>
      <c r="M20" s="3">
        <v>2731701</v>
      </c>
      <c r="N20" s="3">
        <v>2794722</v>
      </c>
      <c r="O20" s="3">
        <v>2854074</v>
      </c>
      <c r="P20" s="3">
        <v>2897151</v>
      </c>
      <c r="Q20" s="3">
        <v>2909872</v>
      </c>
      <c r="R20" s="3">
        <v>2950207</v>
      </c>
      <c r="S20" s="3">
        <v>3005517</v>
      </c>
      <c r="T20" s="3">
        <v>3026173</v>
      </c>
      <c r="U20" s="3">
        <v>3024400</v>
      </c>
      <c r="V20" s="3">
        <v>2999713</v>
      </c>
      <c r="W20" s="3">
        <v>2925679</v>
      </c>
      <c r="X20" s="3">
        <v>2824171</v>
      </c>
      <c r="Y20" s="3">
        <v>2726586</v>
      </c>
      <c r="Z20" s="3">
        <v>2643819</v>
      </c>
      <c r="AA20" s="3">
        <v>2582588</v>
      </c>
      <c r="AB20" s="3">
        <v>2516968</v>
      </c>
      <c r="AC20" s="3">
        <v>2442232</v>
      </c>
      <c r="AD20" s="3">
        <v>2363638</v>
      </c>
      <c r="AE20" s="3">
        <v>2263247</v>
      </c>
      <c r="AF20" s="3">
        <v>2163140</v>
      </c>
      <c r="AG20" s="3">
        <v>2075814</v>
      </c>
      <c r="AH20" s="3">
        <v>1990396</v>
      </c>
      <c r="AI20" s="3">
        <v>1912221</v>
      </c>
      <c r="AJ20" s="3">
        <v>1856422</v>
      </c>
      <c r="AK20" s="3">
        <v>1803001</v>
      </c>
      <c r="AL20" s="3">
        <v>1753516</v>
      </c>
      <c r="AM20" s="3">
        <v>1716195</v>
      </c>
      <c r="AN20" s="3">
        <v>1696162</v>
      </c>
      <c r="AO20" s="3">
        <v>1690353</v>
      </c>
    </row>
    <row r="21" spans="1:41" x14ac:dyDescent="0.2">
      <c r="A21" s="130"/>
      <c r="B21" s="52" t="s">
        <v>32</v>
      </c>
      <c r="C21" s="3">
        <v>2444255</v>
      </c>
      <c r="D21" s="3">
        <v>2340910</v>
      </c>
      <c r="E21" s="3">
        <v>2247695</v>
      </c>
      <c r="F21" s="3">
        <v>2177251</v>
      </c>
      <c r="G21" s="3">
        <v>2128757</v>
      </c>
      <c r="H21" s="3">
        <v>2097801</v>
      </c>
      <c r="I21" s="3">
        <v>2076579</v>
      </c>
      <c r="J21" s="3">
        <v>2070874</v>
      </c>
      <c r="K21" s="3">
        <v>2090278</v>
      </c>
      <c r="L21" s="3">
        <v>2128508</v>
      </c>
      <c r="M21" s="3">
        <v>2187761</v>
      </c>
      <c r="N21" s="3">
        <v>2261448</v>
      </c>
      <c r="O21" s="3">
        <v>2347719</v>
      </c>
      <c r="P21" s="3">
        <v>2437982</v>
      </c>
      <c r="Q21" s="3">
        <v>2533102</v>
      </c>
      <c r="R21" s="3">
        <v>2607627</v>
      </c>
      <c r="S21" s="3">
        <v>2668814</v>
      </c>
      <c r="T21" s="3">
        <v>2726583</v>
      </c>
      <c r="U21" s="3">
        <v>2768948</v>
      </c>
      <c r="V21" s="3">
        <v>2782398</v>
      </c>
      <c r="W21" s="3">
        <v>2822146</v>
      </c>
      <c r="X21" s="3">
        <v>2876524</v>
      </c>
      <c r="Y21" s="3">
        <v>2897595</v>
      </c>
      <c r="Z21" s="3">
        <v>2896903</v>
      </c>
      <c r="AA21" s="3">
        <v>2873892</v>
      </c>
      <c r="AB21" s="3">
        <v>2803878</v>
      </c>
      <c r="AC21" s="3">
        <v>2707741</v>
      </c>
      <c r="AD21" s="3">
        <v>2615562</v>
      </c>
      <c r="AE21" s="3">
        <v>2537613</v>
      </c>
      <c r="AF21" s="3">
        <v>2480067</v>
      </c>
      <c r="AG21" s="3">
        <v>2418032</v>
      </c>
      <c r="AH21" s="3">
        <v>2347143</v>
      </c>
      <c r="AI21" s="3">
        <v>2272507</v>
      </c>
      <c r="AJ21" s="3">
        <v>2176907</v>
      </c>
      <c r="AK21" s="3">
        <v>2081678</v>
      </c>
      <c r="AL21" s="3">
        <v>1998558</v>
      </c>
      <c r="AM21" s="3">
        <v>1917145</v>
      </c>
      <c r="AN21" s="3">
        <v>1842633</v>
      </c>
      <c r="AO21" s="3">
        <v>1789743</v>
      </c>
    </row>
    <row r="22" spans="1:41" x14ac:dyDescent="0.2">
      <c r="A22" s="130"/>
      <c r="B22" s="53" t="s">
        <v>33</v>
      </c>
      <c r="C22" s="3">
        <v>2513554</v>
      </c>
      <c r="D22" s="3">
        <v>2517435</v>
      </c>
      <c r="E22" s="3">
        <v>2502147</v>
      </c>
      <c r="F22" s="3">
        <v>2438909</v>
      </c>
      <c r="G22" s="3">
        <v>2356447</v>
      </c>
      <c r="H22" s="3">
        <v>2258319</v>
      </c>
      <c r="I22" s="3">
        <v>2168244</v>
      </c>
      <c r="J22" s="3">
        <v>2086117</v>
      </c>
      <c r="K22" s="3">
        <v>2023974</v>
      </c>
      <c r="L22" s="3">
        <v>1981648</v>
      </c>
      <c r="M22" s="3">
        <v>1952654</v>
      </c>
      <c r="N22" s="3">
        <v>1931348</v>
      </c>
      <c r="O22" s="3">
        <v>1926356</v>
      </c>
      <c r="P22" s="3">
        <v>1945445</v>
      </c>
      <c r="Q22" s="3">
        <v>1982416</v>
      </c>
      <c r="R22" s="3">
        <v>2039315</v>
      </c>
      <c r="S22" s="3">
        <v>2109697</v>
      </c>
      <c r="T22" s="3">
        <v>2191517</v>
      </c>
      <c r="U22" s="3">
        <v>2277235</v>
      </c>
      <c r="V22" s="3">
        <v>2367502</v>
      </c>
      <c r="W22" s="3">
        <v>2438358</v>
      </c>
      <c r="X22" s="3">
        <v>2497027</v>
      </c>
      <c r="Y22" s="3">
        <v>2552730</v>
      </c>
      <c r="Z22" s="3">
        <v>2593935</v>
      </c>
      <c r="AA22" s="3">
        <v>2608061</v>
      </c>
      <c r="AB22" s="3">
        <v>2647031</v>
      </c>
      <c r="AC22" s="3">
        <v>2699561</v>
      </c>
      <c r="AD22" s="3">
        <v>2721018</v>
      </c>
      <c r="AE22" s="3">
        <v>2721853</v>
      </c>
      <c r="AF22" s="3">
        <v>2701407</v>
      </c>
      <c r="AG22" s="3">
        <v>2636753</v>
      </c>
      <c r="AH22" s="3">
        <v>2547994</v>
      </c>
      <c r="AI22" s="3">
        <v>2462751</v>
      </c>
      <c r="AJ22" s="3">
        <v>2390959</v>
      </c>
      <c r="AK22" s="3">
        <v>2338146</v>
      </c>
      <c r="AL22" s="3">
        <v>2280952</v>
      </c>
      <c r="AM22" s="3">
        <v>2215267</v>
      </c>
      <c r="AN22" s="3">
        <v>2145906</v>
      </c>
      <c r="AO22" s="3">
        <v>2056909</v>
      </c>
    </row>
    <row r="23" spans="1:41" x14ac:dyDescent="0.2">
      <c r="A23" s="130"/>
      <c r="B23" s="52" t="s">
        <v>34</v>
      </c>
      <c r="C23" s="3">
        <v>2053284</v>
      </c>
      <c r="D23" s="3">
        <v>2107102</v>
      </c>
      <c r="E23" s="3">
        <v>2152440</v>
      </c>
      <c r="F23" s="3">
        <v>2199204</v>
      </c>
      <c r="G23" s="3">
        <v>2223448</v>
      </c>
      <c r="H23" s="3">
        <v>2245959</v>
      </c>
      <c r="I23" s="3">
        <v>2253783</v>
      </c>
      <c r="J23" s="3">
        <v>2243264</v>
      </c>
      <c r="K23" s="3">
        <v>2189486</v>
      </c>
      <c r="L23" s="3">
        <v>2117972</v>
      </c>
      <c r="M23" s="3">
        <v>2030951</v>
      </c>
      <c r="N23" s="3">
        <v>1950331</v>
      </c>
      <c r="O23" s="3">
        <v>1878208</v>
      </c>
      <c r="P23" s="3">
        <v>1824030</v>
      </c>
      <c r="Q23" s="3">
        <v>1787601</v>
      </c>
      <c r="R23" s="3">
        <v>1763454</v>
      </c>
      <c r="S23" s="3">
        <v>1746391</v>
      </c>
      <c r="T23" s="3">
        <v>1743889</v>
      </c>
      <c r="U23" s="3">
        <v>1763220</v>
      </c>
      <c r="V23" s="3">
        <v>1798732</v>
      </c>
      <c r="W23" s="3">
        <v>1852020</v>
      </c>
      <c r="X23" s="3">
        <v>1917802</v>
      </c>
      <c r="Y23" s="3">
        <v>1993970</v>
      </c>
      <c r="Z23" s="3">
        <v>2073734</v>
      </c>
      <c r="AA23" s="3">
        <v>2157609</v>
      </c>
      <c r="AB23" s="3">
        <v>2223767</v>
      </c>
      <c r="AC23" s="3">
        <v>2278743</v>
      </c>
      <c r="AD23" s="3">
        <v>2331367</v>
      </c>
      <c r="AE23" s="3">
        <v>2371129</v>
      </c>
      <c r="AF23" s="3">
        <v>2386033</v>
      </c>
      <c r="AG23" s="3">
        <v>2423702</v>
      </c>
      <c r="AH23" s="3">
        <v>2473972</v>
      </c>
      <c r="AI23" s="3">
        <v>2495405</v>
      </c>
      <c r="AJ23" s="3">
        <v>2497668</v>
      </c>
      <c r="AK23" s="3">
        <v>2479936</v>
      </c>
      <c r="AL23" s="3">
        <v>2422122</v>
      </c>
      <c r="AM23" s="3">
        <v>2342333</v>
      </c>
      <c r="AN23" s="3">
        <v>2265783</v>
      </c>
      <c r="AO23" s="3">
        <v>2201913</v>
      </c>
    </row>
    <row r="24" spans="1:41" x14ac:dyDescent="0.2">
      <c r="A24" s="130"/>
      <c r="B24" s="52" t="s">
        <v>35</v>
      </c>
      <c r="C24" s="3">
        <v>1186305</v>
      </c>
      <c r="D24" s="3">
        <v>1319833</v>
      </c>
      <c r="E24" s="3">
        <v>1453604</v>
      </c>
      <c r="F24" s="3">
        <v>1596793</v>
      </c>
      <c r="G24" s="3">
        <v>1682274</v>
      </c>
      <c r="H24" s="3">
        <v>1746315</v>
      </c>
      <c r="I24" s="3">
        <v>1796407</v>
      </c>
      <c r="J24" s="3">
        <v>1838126</v>
      </c>
      <c r="K24" s="3">
        <v>1881215</v>
      </c>
      <c r="L24" s="3">
        <v>1904876</v>
      </c>
      <c r="M24" s="3">
        <v>1926428</v>
      </c>
      <c r="N24" s="3">
        <v>1934548</v>
      </c>
      <c r="O24" s="3">
        <v>1927350</v>
      </c>
      <c r="P24" s="3">
        <v>1882954</v>
      </c>
      <c r="Q24" s="3">
        <v>1823135</v>
      </c>
      <c r="R24" s="3">
        <v>1750508</v>
      </c>
      <c r="S24" s="3">
        <v>1683854</v>
      </c>
      <c r="T24" s="3">
        <v>1624281</v>
      </c>
      <c r="U24" s="3">
        <v>1579808</v>
      </c>
      <c r="V24" s="3">
        <v>1550466</v>
      </c>
      <c r="W24" s="3">
        <v>1531413</v>
      </c>
      <c r="X24" s="3">
        <v>1518970</v>
      </c>
      <c r="Y24" s="3">
        <v>1519275</v>
      </c>
      <c r="Z24" s="3">
        <v>1538327</v>
      </c>
      <c r="AA24" s="3">
        <v>1571539</v>
      </c>
      <c r="AB24" s="3">
        <v>1620309</v>
      </c>
      <c r="AC24" s="3">
        <v>1679698</v>
      </c>
      <c r="AD24" s="3">
        <v>1748470</v>
      </c>
      <c r="AE24" s="3">
        <v>1820816</v>
      </c>
      <c r="AF24" s="3">
        <v>1896808</v>
      </c>
      <c r="AG24" s="3">
        <v>1956711</v>
      </c>
      <c r="AH24" s="3">
        <v>2006859</v>
      </c>
      <c r="AI24" s="3">
        <v>2055139</v>
      </c>
      <c r="AJ24" s="3">
        <v>2092166</v>
      </c>
      <c r="AK24" s="3">
        <v>2107396</v>
      </c>
      <c r="AL24" s="3">
        <v>2143050</v>
      </c>
      <c r="AM24" s="3">
        <v>2189793</v>
      </c>
      <c r="AN24" s="3">
        <v>2210884</v>
      </c>
      <c r="AO24" s="3">
        <v>2215051</v>
      </c>
    </row>
    <row r="25" spans="1:41" x14ac:dyDescent="0.2">
      <c r="A25" s="130"/>
      <c r="B25" s="52" t="s">
        <v>36</v>
      </c>
      <c r="C25" s="3">
        <v>801434</v>
      </c>
      <c r="D25" s="3">
        <v>782149</v>
      </c>
      <c r="E25" s="3">
        <v>769936</v>
      </c>
      <c r="F25" s="3">
        <v>761685</v>
      </c>
      <c r="G25" s="3">
        <v>829008</v>
      </c>
      <c r="H25" s="3">
        <v>925992</v>
      </c>
      <c r="I25" s="3">
        <v>1034317</v>
      </c>
      <c r="J25" s="3">
        <v>1140577</v>
      </c>
      <c r="K25" s="3">
        <v>1251972</v>
      </c>
      <c r="L25" s="3">
        <v>1321252</v>
      </c>
      <c r="M25" s="3">
        <v>1373723</v>
      </c>
      <c r="N25" s="3">
        <v>1415152</v>
      </c>
      <c r="O25" s="3">
        <v>1450301</v>
      </c>
      <c r="P25" s="3">
        <v>1487196</v>
      </c>
      <c r="Q25" s="3">
        <v>1508788</v>
      </c>
      <c r="R25" s="3">
        <v>1529042</v>
      </c>
      <c r="S25" s="3">
        <v>1538347</v>
      </c>
      <c r="T25" s="3">
        <v>1534635</v>
      </c>
      <c r="U25" s="3">
        <v>1501343</v>
      </c>
      <c r="V25" s="3">
        <v>1455399</v>
      </c>
      <c r="W25" s="3">
        <v>1399528</v>
      </c>
      <c r="X25" s="3">
        <v>1349472</v>
      </c>
      <c r="Y25" s="3">
        <v>1305168</v>
      </c>
      <c r="Z25" s="3">
        <v>1272087</v>
      </c>
      <c r="AA25" s="3">
        <v>1250852</v>
      </c>
      <c r="AB25" s="3">
        <v>1237791</v>
      </c>
      <c r="AC25" s="3">
        <v>1230174</v>
      </c>
      <c r="AD25" s="3">
        <v>1233359</v>
      </c>
      <c r="AE25" s="3">
        <v>1251955</v>
      </c>
      <c r="AF25" s="3">
        <v>1282099</v>
      </c>
      <c r="AG25" s="3">
        <v>1324519</v>
      </c>
      <c r="AH25" s="3">
        <v>1375657</v>
      </c>
      <c r="AI25" s="3">
        <v>1434221</v>
      </c>
      <c r="AJ25" s="3">
        <v>1495904</v>
      </c>
      <c r="AK25" s="3">
        <v>1560560</v>
      </c>
      <c r="AL25" s="3">
        <v>1611999</v>
      </c>
      <c r="AM25" s="3">
        <v>1655017</v>
      </c>
      <c r="AN25" s="3">
        <v>1696967</v>
      </c>
      <c r="AO25" s="3">
        <v>1730339</v>
      </c>
    </row>
    <row r="26" spans="1:41" x14ac:dyDescent="0.2">
      <c r="A26" s="130"/>
      <c r="B26" s="52" t="s">
        <v>37</v>
      </c>
      <c r="C26" s="3">
        <v>524638</v>
      </c>
      <c r="D26" s="3">
        <v>529511</v>
      </c>
      <c r="E26" s="3">
        <v>532169</v>
      </c>
      <c r="F26" s="3">
        <v>531881</v>
      </c>
      <c r="G26" s="3">
        <v>523673</v>
      </c>
      <c r="H26" s="3">
        <v>509875</v>
      </c>
      <c r="I26" s="3">
        <v>500802</v>
      </c>
      <c r="J26" s="3">
        <v>496153</v>
      </c>
      <c r="K26" s="3">
        <v>494092</v>
      </c>
      <c r="L26" s="3">
        <v>544304</v>
      </c>
      <c r="M26" s="3">
        <v>612196</v>
      </c>
      <c r="N26" s="3">
        <v>686056</v>
      </c>
      <c r="O26" s="3">
        <v>757146</v>
      </c>
      <c r="P26" s="3">
        <v>830109</v>
      </c>
      <c r="Q26" s="3">
        <v>878495</v>
      </c>
      <c r="R26" s="3">
        <v>916378</v>
      </c>
      <c r="S26" s="3">
        <v>947331</v>
      </c>
      <c r="T26" s="3">
        <v>973530</v>
      </c>
      <c r="U26" s="3">
        <v>1001838</v>
      </c>
      <c r="V26" s="3">
        <v>1019625</v>
      </c>
      <c r="W26" s="3">
        <v>1036534</v>
      </c>
      <c r="X26" s="3">
        <v>1045872</v>
      </c>
      <c r="Y26" s="3">
        <v>1045693</v>
      </c>
      <c r="Z26" s="3">
        <v>1024857</v>
      </c>
      <c r="AA26" s="3">
        <v>995062</v>
      </c>
      <c r="AB26" s="3">
        <v>959331</v>
      </c>
      <c r="AC26" s="3">
        <v>928279</v>
      </c>
      <c r="AD26" s="3">
        <v>901647</v>
      </c>
      <c r="AE26" s="3">
        <v>882518</v>
      </c>
      <c r="AF26" s="3">
        <v>871037</v>
      </c>
      <c r="AG26" s="3">
        <v>864529</v>
      </c>
      <c r="AH26" s="3">
        <v>862233</v>
      </c>
      <c r="AI26" s="3">
        <v>867522</v>
      </c>
      <c r="AJ26" s="3">
        <v>883855</v>
      </c>
      <c r="AK26" s="3">
        <v>908373</v>
      </c>
      <c r="AL26" s="3">
        <v>941890</v>
      </c>
      <c r="AM26" s="3">
        <v>981005</v>
      </c>
      <c r="AN26" s="3">
        <v>1025478</v>
      </c>
      <c r="AO26" s="3">
        <v>1072854</v>
      </c>
    </row>
    <row r="27" spans="1:41" x14ac:dyDescent="0.2">
      <c r="A27" s="130"/>
      <c r="B27" s="62" t="s">
        <v>80</v>
      </c>
      <c r="C27" s="3">
        <v>221012</v>
      </c>
      <c r="D27" s="3">
        <v>227434</v>
      </c>
      <c r="E27" s="3">
        <v>234133</v>
      </c>
      <c r="F27" s="3">
        <v>240581</v>
      </c>
      <c r="G27" s="3">
        <v>247634</v>
      </c>
      <c r="H27" s="3">
        <v>252649</v>
      </c>
      <c r="I27" s="3">
        <v>257087</v>
      </c>
      <c r="J27" s="3">
        <v>260166</v>
      </c>
      <c r="K27" s="3">
        <v>261791</v>
      </c>
      <c r="L27" s="3">
        <v>259394</v>
      </c>
      <c r="M27" s="3">
        <v>253603</v>
      </c>
      <c r="N27" s="3">
        <v>250374</v>
      </c>
      <c r="O27" s="3">
        <v>250146</v>
      </c>
      <c r="P27" s="3">
        <v>251330</v>
      </c>
      <c r="Q27" s="3">
        <v>281551</v>
      </c>
      <c r="R27" s="3">
        <v>320167</v>
      </c>
      <c r="S27" s="3">
        <v>361119</v>
      </c>
      <c r="T27" s="3">
        <v>399511</v>
      </c>
      <c r="U27" s="3">
        <v>438037</v>
      </c>
      <c r="V27" s="3">
        <v>465849</v>
      </c>
      <c r="W27" s="3">
        <v>488102</v>
      </c>
      <c r="X27" s="3">
        <v>507184</v>
      </c>
      <c r="Y27" s="3">
        <v>523647</v>
      </c>
      <c r="Z27" s="3">
        <v>541442</v>
      </c>
      <c r="AA27" s="3">
        <v>553508</v>
      </c>
      <c r="AB27" s="3">
        <v>565201</v>
      </c>
      <c r="AC27" s="3">
        <v>572440</v>
      </c>
      <c r="AD27" s="3">
        <v>574281</v>
      </c>
      <c r="AE27" s="3">
        <v>565066</v>
      </c>
      <c r="AF27" s="3">
        <v>550702</v>
      </c>
      <c r="AG27" s="3">
        <v>533107</v>
      </c>
      <c r="AH27" s="3">
        <v>518748</v>
      </c>
      <c r="AI27" s="3">
        <v>506763</v>
      </c>
      <c r="AJ27" s="3">
        <v>498593</v>
      </c>
      <c r="AK27" s="3">
        <v>494500</v>
      </c>
      <c r="AL27" s="3">
        <v>493371</v>
      </c>
      <c r="AM27" s="3">
        <v>494611</v>
      </c>
      <c r="AN27" s="3">
        <v>500302</v>
      </c>
      <c r="AO27" s="3">
        <v>512736</v>
      </c>
    </row>
    <row r="28" spans="1:41" x14ac:dyDescent="0.2">
      <c r="A28" s="130"/>
      <c r="B28" s="62" t="s">
        <v>81</v>
      </c>
      <c r="C28" s="3">
        <v>47320</v>
      </c>
      <c r="D28" s="3">
        <v>51207</v>
      </c>
      <c r="E28" s="3">
        <v>55402</v>
      </c>
      <c r="F28" s="3">
        <v>60872</v>
      </c>
      <c r="G28" s="3">
        <v>65886</v>
      </c>
      <c r="H28" s="3">
        <v>70321</v>
      </c>
      <c r="I28" s="3">
        <v>73159</v>
      </c>
      <c r="J28" s="3">
        <v>76141</v>
      </c>
      <c r="K28" s="3">
        <v>79259</v>
      </c>
      <c r="L28" s="3">
        <v>82551</v>
      </c>
      <c r="M28" s="3">
        <v>85043</v>
      </c>
      <c r="N28" s="3">
        <v>87143</v>
      </c>
      <c r="O28" s="3">
        <v>88947</v>
      </c>
      <c r="P28" s="3">
        <v>90308</v>
      </c>
      <c r="Q28" s="3">
        <v>90289</v>
      </c>
      <c r="R28" s="3">
        <v>88915</v>
      </c>
      <c r="S28" s="3">
        <v>88648</v>
      </c>
      <c r="T28" s="3">
        <v>89689</v>
      </c>
      <c r="U28" s="3">
        <v>91289</v>
      </c>
      <c r="V28" s="3">
        <v>104898</v>
      </c>
      <c r="W28" s="3">
        <v>121076</v>
      </c>
      <c r="X28" s="3">
        <v>137781</v>
      </c>
      <c r="Y28" s="3">
        <v>153043</v>
      </c>
      <c r="Z28" s="3">
        <v>167719</v>
      </c>
      <c r="AA28" s="3">
        <v>179385</v>
      </c>
      <c r="AB28" s="3">
        <v>189085</v>
      </c>
      <c r="AC28" s="3">
        <v>197646</v>
      </c>
      <c r="AD28" s="3">
        <v>205245</v>
      </c>
      <c r="AE28" s="3">
        <v>214097</v>
      </c>
      <c r="AF28" s="3">
        <v>220650</v>
      </c>
      <c r="AG28" s="3">
        <v>226824</v>
      </c>
      <c r="AH28" s="3">
        <v>231028</v>
      </c>
      <c r="AI28" s="3">
        <v>232806</v>
      </c>
      <c r="AJ28" s="3">
        <v>230061</v>
      </c>
      <c r="AK28" s="3">
        <v>225170</v>
      </c>
      <c r="AL28" s="3">
        <v>219562</v>
      </c>
      <c r="AM28" s="3">
        <v>215398</v>
      </c>
      <c r="AN28" s="3">
        <v>212191</v>
      </c>
      <c r="AO28" s="3">
        <v>210504</v>
      </c>
    </row>
    <row r="29" spans="1:41" x14ac:dyDescent="0.2">
      <c r="A29" s="131"/>
      <c r="B29" s="54" t="s">
        <v>79</v>
      </c>
      <c r="C29" s="4">
        <v>5908</v>
      </c>
      <c r="D29" s="4">
        <v>6618</v>
      </c>
      <c r="E29" s="4">
        <v>7054</v>
      </c>
      <c r="F29" s="4">
        <v>7753</v>
      </c>
      <c r="G29" s="4">
        <v>8232</v>
      </c>
      <c r="H29" s="4">
        <v>8893</v>
      </c>
      <c r="I29" s="4">
        <v>9898</v>
      </c>
      <c r="J29" s="4">
        <v>10864</v>
      </c>
      <c r="K29" s="4">
        <v>12155</v>
      </c>
      <c r="L29" s="4">
        <v>13301</v>
      </c>
      <c r="M29" s="4">
        <v>14345</v>
      </c>
      <c r="N29" s="4">
        <v>15134</v>
      </c>
      <c r="O29" s="4">
        <v>16062</v>
      </c>
      <c r="P29" s="4">
        <v>17060</v>
      </c>
      <c r="Q29" s="4">
        <v>18095</v>
      </c>
      <c r="R29" s="4">
        <v>18970</v>
      </c>
      <c r="S29" s="4">
        <v>19707</v>
      </c>
      <c r="T29" s="4">
        <v>20444</v>
      </c>
      <c r="U29" s="4">
        <v>21141</v>
      </c>
      <c r="V29" s="4">
        <v>21470</v>
      </c>
      <c r="W29" s="4">
        <v>21512</v>
      </c>
      <c r="X29" s="4">
        <v>21900</v>
      </c>
      <c r="Y29" s="4">
        <v>22636</v>
      </c>
      <c r="Z29" s="4">
        <v>23430</v>
      </c>
      <c r="AA29" s="4">
        <v>27332</v>
      </c>
      <c r="AB29" s="4">
        <v>31534</v>
      </c>
      <c r="AC29" s="4">
        <v>35741</v>
      </c>
      <c r="AD29" s="4">
        <v>39564</v>
      </c>
      <c r="AE29" s="4">
        <v>43348</v>
      </c>
      <c r="AF29" s="4">
        <v>47280</v>
      </c>
      <c r="AG29" s="4">
        <v>50701</v>
      </c>
      <c r="AH29" s="4">
        <v>53920</v>
      </c>
      <c r="AI29" s="4">
        <v>56883</v>
      </c>
      <c r="AJ29" s="4">
        <v>60273</v>
      </c>
      <c r="AK29" s="4">
        <v>63058</v>
      </c>
      <c r="AL29" s="4">
        <v>65865</v>
      </c>
      <c r="AM29" s="4">
        <v>68001</v>
      </c>
      <c r="AN29" s="4">
        <v>69427</v>
      </c>
      <c r="AO29" s="4">
        <v>69786</v>
      </c>
    </row>
    <row r="30" spans="1:41" x14ac:dyDescent="0.2">
      <c r="A30" s="130" t="s">
        <v>50</v>
      </c>
      <c r="B30" s="69" t="s">
        <v>65</v>
      </c>
      <c r="C30" s="70">
        <v>18249321</v>
      </c>
      <c r="D30" s="70">
        <v>18189987</v>
      </c>
      <c r="E30" s="70">
        <v>18128696</v>
      </c>
      <c r="F30" s="70">
        <v>18066229</v>
      </c>
      <c r="G30" s="70">
        <v>18001290</v>
      </c>
      <c r="H30" s="70">
        <v>17965694</v>
      </c>
      <c r="I30" s="70">
        <v>17941225</v>
      </c>
      <c r="J30" s="70">
        <v>17888642</v>
      </c>
      <c r="K30" s="70">
        <v>17821719</v>
      </c>
      <c r="L30" s="70">
        <v>17746677</v>
      </c>
      <c r="M30" s="70">
        <v>17665549</v>
      </c>
      <c r="N30" s="70">
        <v>17579453</v>
      </c>
      <c r="O30" s="70">
        <v>17491298</v>
      </c>
      <c r="P30" s="70">
        <v>17400347</v>
      </c>
      <c r="Q30" s="70">
        <v>17307024</v>
      </c>
      <c r="R30" s="70">
        <v>17213974</v>
      </c>
      <c r="S30" s="70">
        <v>17119442</v>
      </c>
      <c r="T30" s="70">
        <v>17023719</v>
      </c>
      <c r="U30" s="70">
        <v>16927450</v>
      </c>
      <c r="V30" s="70">
        <v>16830680</v>
      </c>
      <c r="W30" s="70">
        <v>16733569</v>
      </c>
      <c r="X30" s="70">
        <v>16638295</v>
      </c>
      <c r="Y30" s="70">
        <v>16542489</v>
      </c>
      <c r="Z30" s="70">
        <v>16446079</v>
      </c>
      <c r="AA30" s="70">
        <v>16349190</v>
      </c>
      <c r="AB30" s="70">
        <v>16251661</v>
      </c>
      <c r="AC30" s="70">
        <v>16153165</v>
      </c>
      <c r="AD30" s="70">
        <v>16055587</v>
      </c>
      <c r="AE30" s="70">
        <v>15956629</v>
      </c>
      <c r="AF30" s="70">
        <v>15856126</v>
      </c>
      <c r="AG30" s="70">
        <v>15753842</v>
      </c>
      <c r="AH30" s="70">
        <v>15649644</v>
      </c>
      <c r="AI30" s="70">
        <v>15543411</v>
      </c>
      <c r="AJ30" s="70">
        <v>15435298</v>
      </c>
      <c r="AK30" s="70">
        <v>15325205</v>
      </c>
      <c r="AL30" s="70">
        <v>15213293</v>
      </c>
      <c r="AM30" s="70">
        <v>15099658</v>
      </c>
      <c r="AN30" s="70">
        <v>14984575</v>
      </c>
      <c r="AO30" s="70">
        <v>14870036</v>
      </c>
    </row>
    <row r="31" spans="1:41" x14ac:dyDescent="0.2">
      <c r="A31" s="130"/>
      <c r="B31" s="52" t="s">
        <v>20</v>
      </c>
      <c r="C31" s="11">
        <v>899638</v>
      </c>
      <c r="D31" s="3">
        <v>854706</v>
      </c>
      <c r="E31" s="3">
        <v>816969</v>
      </c>
      <c r="F31" s="3">
        <v>790439</v>
      </c>
      <c r="G31" s="3">
        <v>769922</v>
      </c>
      <c r="H31" s="3">
        <v>769410</v>
      </c>
      <c r="I31" s="3">
        <v>766651</v>
      </c>
      <c r="J31" s="3">
        <v>760612</v>
      </c>
      <c r="K31" s="3">
        <v>752832</v>
      </c>
      <c r="L31" s="3">
        <v>745124</v>
      </c>
      <c r="M31" s="3">
        <v>738073</v>
      </c>
      <c r="N31" s="3">
        <v>731699</v>
      </c>
      <c r="O31" s="3">
        <v>725875</v>
      </c>
      <c r="P31" s="3">
        <v>721047</v>
      </c>
      <c r="Q31" s="3">
        <v>717382</v>
      </c>
      <c r="R31" s="3">
        <v>715419</v>
      </c>
      <c r="S31" s="3">
        <v>715029</v>
      </c>
      <c r="T31" s="3">
        <v>716223</v>
      </c>
      <c r="U31" s="3">
        <v>718668</v>
      </c>
      <c r="V31" s="3">
        <v>721873</v>
      </c>
      <c r="W31" s="3">
        <v>725325</v>
      </c>
      <c r="X31" s="3">
        <v>728587</v>
      </c>
      <c r="Y31" s="3">
        <v>731147</v>
      </c>
      <c r="Z31" s="3">
        <v>732569</v>
      </c>
      <c r="AA31" s="3">
        <v>732697</v>
      </c>
      <c r="AB31" s="3">
        <v>731242</v>
      </c>
      <c r="AC31" s="3">
        <v>728145</v>
      </c>
      <c r="AD31" s="3">
        <v>723413</v>
      </c>
      <c r="AE31" s="3">
        <v>717036</v>
      </c>
      <c r="AF31" s="3">
        <v>709194</v>
      </c>
      <c r="AG31" s="3">
        <v>699971</v>
      </c>
      <c r="AH31" s="3">
        <v>689605</v>
      </c>
      <c r="AI31" s="3">
        <v>678259</v>
      </c>
      <c r="AJ31" s="3">
        <v>666433</v>
      </c>
      <c r="AK31" s="3">
        <v>654383</v>
      </c>
      <c r="AL31" s="3">
        <v>642415</v>
      </c>
      <c r="AM31" s="3">
        <v>630814</v>
      </c>
      <c r="AN31" s="3">
        <v>619922</v>
      </c>
      <c r="AO31" s="3">
        <v>609845</v>
      </c>
    </row>
    <row r="32" spans="1:41" x14ac:dyDescent="0.2">
      <c r="A32" s="130"/>
      <c r="B32" s="52" t="s">
        <v>21</v>
      </c>
      <c r="C32" s="11">
        <v>1012405</v>
      </c>
      <c r="D32" s="3">
        <v>1018688</v>
      </c>
      <c r="E32" s="3">
        <v>1012191</v>
      </c>
      <c r="F32" s="3">
        <v>994598</v>
      </c>
      <c r="G32" s="3">
        <v>965528</v>
      </c>
      <c r="H32" s="3">
        <v>917173</v>
      </c>
      <c r="I32" s="3">
        <v>881491</v>
      </c>
      <c r="J32" s="3">
        <v>847718</v>
      </c>
      <c r="K32" s="3">
        <v>822432</v>
      </c>
      <c r="L32" s="3">
        <v>801829</v>
      </c>
      <c r="M32" s="3">
        <v>795871</v>
      </c>
      <c r="N32" s="3">
        <v>785949</v>
      </c>
      <c r="O32" s="3">
        <v>776709</v>
      </c>
      <c r="P32" s="3">
        <v>767777</v>
      </c>
      <c r="Q32" s="3">
        <v>759632</v>
      </c>
      <c r="R32" s="3">
        <v>752416</v>
      </c>
      <c r="S32" s="3">
        <v>746127</v>
      </c>
      <c r="T32" s="3">
        <v>740458</v>
      </c>
      <c r="U32" s="3">
        <v>735782</v>
      </c>
      <c r="V32" s="3">
        <v>732260</v>
      </c>
      <c r="W32" s="3">
        <v>730443</v>
      </c>
      <c r="X32" s="3">
        <v>730175</v>
      </c>
      <c r="Y32" s="3">
        <v>731488</v>
      </c>
      <c r="Z32" s="3">
        <v>734075</v>
      </c>
      <c r="AA32" s="3">
        <v>737387</v>
      </c>
      <c r="AB32" s="3">
        <v>740938</v>
      </c>
      <c r="AC32" s="3">
        <v>744297</v>
      </c>
      <c r="AD32" s="3">
        <v>746962</v>
      </c>
      <c r="AE32" s="3">
        <v>748484</v>
      </c>
      <c r="AF32" s="3">
        <v>748683</v>
      </c>
      <c r="AG32" s="3">
        <v>747336</v>
      </c>
      <c r="AH32" s="3">
        <v>744365</v>
      </c>
      <c r="AI32" s="3">
        <v>739737</v>
      </c>
      <c r="AJ32" s="3">
        <v>733463</v>
      </c>
      <c r="AK32" s="3">
        <v>725677</v>
      </c>
      <c r="AL32" s="3">
        <v>716550</v>
      </c>
      <c r="AM32" s="3">
        <v>706247</v>
      </c>
      <c r="AN32" s="3">
        <v>695000</v>
      </c>
      <c r="AO32" s="3">
        <v>683258</v>
      </c>
    </row>
    <row r="33" spans="1:41" x14ac:dyDescent="0.2">
      <c r="A33" s="130"/>
      <c r="B33" s="52" t="s">
        <v>22</v>
      </c>
      <c r="C33" s="11">
        <v>1073629</v>
      </c>
      <c r="D33" s="3">
        <v>1053013</v>
      </c>
      <c r="E33" s="3">
        <v>1033033</v>
      </c>
      <c r="F33" s="3">
        <v>1013141</v>
      </c>
      <c r="G33" s="3">
        <v>1009914</v>
      </c>
      <c r="H33" s="3">
        <v>1021604</v>
      </c>
      <c r="I33" s="3">
        <v>1037616</v>
      </c>
      <c r="J33" s="3">
        <v>1035890</v>
      </c>
      <c r="K33" s="3">
        <v>1020367</v>
      </c>
      <c r="L33" s="3">
        <v>991967</v>
      </c>
      <c r="M33" s="3">
        <v>937163</v>
      </c>
      <c r="N33" s="3">
        <v>892323</v>
      </c>
      <c r="O33" s="3">
        <v>854291</v>
      </c>
      <c r="P33" s="3">
        <v>827266</v>
      </c>
      <c r="Q33" s="3">
        <v>805864</v>
      </c>
      <c r="R33" s="3">
        <v>799562</v>
      </c>
      <c r="S33" s="3">
        <v>789587</v>
      </c>
      <c r="T33" s="3">
        <v>780408</v>
      </c>
      <c r="U33" s="3">
        <v>771532</v>
      </c>
      <c r="V33" s="3">
        <v>763442</v>
      </c>
      <c r="W33" s="3">
        <v>756279</v>
      </c>
      <c r="X33" s="3">
        <v>750039</v>
      </c>
      <c r="Y33" s="3">
        <v>744431</v>
      </c>
      <c r="Z33" s="3">
        <v>739816</v>
      </c>
      <c r="AA33" s="3">
        <v>736344</v>
      </c>
      <c r="AB33" s="3">
        <v>734567</v>
      </c>
      <c r="AC33" s="3">
        <v>734335</v>
      </c>
      <c r="AD33" s="3">
        <v>735670</v>
      </c>
      <c r="AE33" s="3">
        <v>738275</v>
      </c>
      <c r="AF33" s="3">
        <v>741602</v>
      </c>
      <c r="AG33" s="3">
        <v>745168</v>
      </c>
      <c r="AH33" s="3">
        <v>748536</v>
      </c>
      <c r="AI33" s="3">
        <v>751229</v>
      </c>
      <c r="AJ33" s="3">
        <v>752787</v>
      </c>
      <c r="AK33" s="3">
        <v>753016</v>
      </c>
      <c r="AL33" s="3">
        <v>751688</v>
      </c>
      <c r="AM33" s="3">
        <v>748737</v>
      </c>
      <c r="AN33" s="3">
        <v>744130</v>
      </c>
      <c r="AO33" s="3">
        <v>737894</v>
      </c>
    </row>
    <row r="34" spans="1:41" x14ac:dyDescent="0.2">
      <c r="A34" s="130"/>
      <c r="B34" s="52" t="s">
        <v>23</v>
      </c>
      <c r="C34" s="11">
        <v>936422</v>
      </c>
      <c r="D34" s="3">
        <v>978147</v>
      </c>
      <c r="E34" s="3">
        <v>1018844</v>
      </c>
      <c r="F34" s="3">
        <v>1052800</v>
      </c>
      <c r="G34" s="3">
        <v>1067465</v>
      </c>
      <c r="H34" s="3">
        <v>1077206</v>
      </c>
      <c r="I34" s="3">
        <v>1064696</v>
      </c>
      <c r="J34" s="3">
        <v>1048956</v>
      </c>
      <c r="K34" s="3">
        <v>1031041</v>
      </c>
      <c r="L34" s="3">
        <v>1029180</v>
      </c>
      <c r="M34" s="3">
        <v>1035392</v>
      </c>
      <c r="N34" s="3">
        <v>1042857</v>
      </c>
      <c r="O34" s="3">
        <v>1037186</v>
      </c>
      <c r="P34" s="3">
        <v>1020040</v>
      </c>
      <c r="Q34" s="3">
        <v>990862</v>
      </c>
      <c r="R34" s="3">
        <v>935825</v>
      </c>
      <c r="S34" s="3">
        <v>891085</v>
      </c>
      <c r="T34" s="3">
        <v>853191</v>
      </c>
      <c r="U34" s="3">
        <v>826308</v>
      </c>
      <c r="V34" s="3">
        <v>805018</v>
      </c>
      <c r="W34" s="3">
        <v>798771</v>
      </c>
      <c r="X34" s="3">
        <v>788830</v>
      </c>
      <c r="Y34" s="3">
        <v>779703</v>
      </c>
      <c r="Z34" s="3">
        <v>770866</v>
      </c>
      <c r="AA34" s="3">
        <v>762815</v>
      </c>
      <c r="AB34" s="3">
        <v>755671</v>
      </c>
      <c r="AC34" s="3">
        <v>749457</v>
      </c>
      <c r="AD34" s="3">
        <v>743879</v>
      </c>
      <c r="AE34" s="3">
        <v>739286</v>
      </c>
      <c r="AF34" s="3">
        <v>735828</v>
      </c>
      <c r="AG34" s="3">
        <v>734066</v>
      </c>
      <c r="AH34" s="3">
        <v>733849</v>
      </c>
      <c r="AI34" s="3">
        <v>735192</v>
      </c>
      <c r="AJ34" s="3">
        <v>737788</v>
      </c>
      <c r="AK34" s="3">
        <v>741123</v>
      </c>
      <c r="AL34" s="3">
        <v>744675</v>
      </c>
      <c r="AM34" s="3">
        <v>748035</v>
      </c>
      <c r="AN34" s="3">
        <v>750730</v>
      </c>
      <c r="AO34" s="3">
        <v>752277</v>
      </c>
    </row>
    <row r="35" spans="1:41" x14ac:dyDescent="0.2">
      <c r="A35" s="130"/>
      <c r="B35" s="52" t="s">
        <v>24</v>
      </c>
      <c r="C35" s="11">
        <v>932776</v>
      </c>
      <c r="D35" s="3">
        <v>911594</v>
      </c>
      <c r="E35" s="3">
        <v>900948</v>
      </c>
      <c r="F35" s="3">
        <v>897586</v>
      </c>
      <c r="G35" s="3">
        <v>906169</v>
      </c>
      <c r="H35" s="3">
        <v>932122</v>
      </c>
      <c r="I35" s="3">
        <v>975903</v>
      </c>
      <c r="J35" s="3">
        <v>1019121</v>
      </c>
      <c r="K35" s="3">
        <v>1055950</v>
      </c>
      <c r="L35" s="3">
        <v>1073378</v>
      </c>
      <c r="M35" s="3">
        <v>1080726</v>
      </c>
      <c r="N35" s="3">
        <v>1063127</v>
      </c>
      <c r="O35" s="3">
        <v>1045119</v>
      </c>
      <c r="P35" s="3">
        <v>1026422</v>
      </c>
      <c r="Q35" s="3">
        <v>1024152</v>
      </c>
      <c r="R35" s="3">
        <v>1030140</v>
      </c>
      <c r="S35" s="3">
        <v>1037507</v>
      </c>
      <c r="T35" s="3">
        <v>1031923</v>
      </c>
      <c r="U35" s="3">
        <v>1014941</v>
      </c>
      <c r="V35" s="3">
        <v>985967</v>
      </c>
      <c r="W35" s="3">
        <v>931283</v>
      </c>
      <c r="X35" s="3">
        <v>886913</v>
      </c>
      <c r="Y35" s="3">
        <v>849311</v>
      </c>
      <c r="Z35" s="3">
        <v>822650</v>
      </c>
      <c r="AA35" s="3">
        <v>801551</v>
      </c>
      <c r="AB35" s="3">
        <v>795405</v>
      </c>
      <c r="AC35" s="3">
        <v>785547</v>
      </c>
      <c r="AD35" s="3">
        <v>776494</v>
      </c>
      <c r="AE35" s="3">
        <v>767713</v>
      </c>
      <c r="AF35" s="3">
        <v>759736</v>
      </c>
      <c r="AG35" s="3">
        <v>752665</v>
      </c>
      <c r="AH35" s="3">
        <v>746478</v>
      </c>
      <c r="AI35" s="3">
        <v>740950</v>
      </c>
      <c r="AJ35" s="3">
        <v>736398</v>
      </c>
      <c r="AK35" s="3">
        <v>732973</v>
      </c>
      <c r="AL35" s="3">
        <v>731239</v>
      </c>
      <c r="AM35" s="3">
        <v>731034</v>
      </c>
      <c r="AN35" s="3">
        <v>732358</v>
      </c>
      <c r="AO35" s="3">
        <v>734944</v>
      </c>
    </row>
    <row r="36" spans="1:41" x14ac:dyDescent="0.2">
      <c r="A36" s="130"/>
      <c r="B36" s="52" t="s">
        <v>25</v>
      </c>
      <c r="C36" s="11">
        <v>1106052</v>
      </c>
      <c r="D36" s="3">
        <v>1058745</v>
      </c>
      <c r="E36" s="3">
        <v>1016131</v>
      </c>
      <c r="F36" s="3">
        <v>985622</v>
      </c>
      <c r="G36" s="3">
        <v>956147</v>
      </c>
      <c r="H36" s="3">
        <v>930641</v>
      </c>
      <c r="I36" s="3">
        <v>911457</v>
      </c>
      <c r="J36" s="3">
        <v>901716</v>
      </c>
      <c r="K36" s="3">
        <v>898726</v>
      </c>
      <c r="L36" s="3">
        <v>907440</v>
      </c>
      <c r="M36" s="3">
        <v>932240</v>
      </c>
      <c r="N36" s="3">
        <v>974309</v>
      </c>
      <c r="O36" s="3">
        <v>1016635</v>
      </c>
      <c r="P36" s="3">
        <v>1052987</v>
      </c>
      <c r="Q36" s="3">
        <v>1070205</v>
      </c>
      <c r="R36" s="3">
        <v>1077501</v>
      </c>
      <c r="S36" s="3">
        <v>1060024</v>
      </c>
      <c r="T36" s="3">
        <v>1042206</v>
      </c>
      <c r="U36" s="3">
        <v>1023727</v>
      </c>
      <c r="V36" s="3">
        <v>1021541</v>
      </c>
      <c r="W36" s="3">
        <v>1027556</v>
      </c>
      <c r="X36" s="3">
        <v>1034897</v>
      </c>
      <c r="Y36" s="3">
        <v>1029403</v>
      </c>
      <c r="Z36" s="3">
        <v>1012563</v>
      </c>
      <c r="AA36" s="3">
        <v>983860</v>
      </c>
      <c r="AB36" s="3">
        <v>929547</v>
      </c>
      <c r="AC36" s="3">
        <v>885497</v>
      </c>
      <c r="AD36" s="3">
        <v>848213</v>
      </c>
      <c r="AE36" s="3">
        <v>821770</v>
      </c>
      <c r="AF36" s="3">
        <v>800800</v>
      </c>
      <c r="AG36" s="3">
        <v>794705</v>
      </c>
      <c r="AH36" s="3">
        <v>784937</v>
      </c>
      <c r="AI36" s="3">
        <v>775945</v>
      </c>
      <c r="AJ36" s="3">
        <v>767227</v>
      </c>
      <c r="AK36" s="3">
        <v>759320</v>
      </c>
      <c r="AL36" s="3">
        <v>752312</v>
      </c>
      <c r="AM36" s="3">
        <v>746201</v>
      </c>
      <c r="AN36" s="3">
        <v>740741</v>
      </c>
      <c r="AO36" s="3">
        <v>736248</v>
      </c>
    </row>
    <row r="37" spans="1:41" x14ac:dyDescent="0.2">
      <c r="A37" s="130"/>
      <c r="B37" s="52" t="s">
        <v>26</v>
      </c>
      <c r="C37" s="11">
        <v>1349411</v>
      </c>
      <c r="D37" s="3">
        <v>1307455</v>
      </c>
      <c r="E37" s="3">
        <v>1262142</v>
      </c>
      <c r="F37" s="3">
        <v>1205523</v>
      </c>
      <c r="G37" s="3">
        <v>1149739</v>
      </c>
      <c r="H37" s="3">
        <v>1103269</v>
      </c>
      <c r="I37" s="3">
        <v>1058878</v>
      </c>
      <c r="J37" s="3">
        <v>1017728</v>
      </c>
      <c r="K37" s="3">
        <v>987838</v>
      </c>
      <c r="L37" s="3">
        <v>958638</v>
      </c>
      <c r="M37" s="3">
        <v>932121</v>
      </c>
      <c r="N37" s="3">
        <v>911437</v>
      </c>
      <c r="O37" s="3">
        <v>901063</v>
      </c>
      <c r="P37" s="3">
        <v>897910</v>
      </c>
      <c r="Q37" s="3">
        <v>906554</v>
      </c>
      <c r="R37" s="3">
        <v>931218</v>
      </c>
      <c r="S37" s="3">
        <v>973086</v>
      </c>
      <c r="T37" s="3">
        <v>1015190</v>
      </c>
      <c r="U37" s="3">
        <v>1051309</v>
      </c>
      <c r="V37" s="3">
        <v>1068419</v>
      </c>
      <c r="W37" s="3">
        <v>1075757</v>
      </c>
      <c r="X37" s="3">
        <v>1058496</v>
      </c>
      <c r="Y37" s="3">
        <v>1040923</v>
      </c>
      <c r="Z37" s="3">
        <v>1022740</v>
      </c>
      <c r="AA37" s="3">
        <v>1020630</v>
      </c>
      <c r="AB37" s="3">
        <v>1026679</v>
      </c>
      <c r="AC37" s="3">
        <v>1034076</v>
      </c>
      <c r="AD37" s="3">
        <v>1028668</v>
      </c>
      <c r="AE37" s="3">
        <v>1011980</v>
      </c>
      <c r="AF37" s="3">
        <v>983587</v>
      </c>
      <c r="AG37" s="3">
        <v>929692</v>
      </c>
      <c r="AH37" s="3">
        <v>885986</v>
      </c>
      <c r="AI37" s="3">
        <v>849047</v>
      </c>
      <c r="AJ37" s="3">
        <v>822890</v>
      </c>
      <c r="AK37" s="3">
        <v>802107</v>
      </c>
      <c r="AL37" s="3">
        <v>796166</v>
      </c>
      <c r="AM37" s="3">
        <v>786509</v>
      </c>
      <c r="AN37" s="3">
        <v>777611</v>
      </c>
      <c r="AO37" s="3">
        <v>768986</v>
      </c>
    </row>
    <row r="38" spans="1:41" x14ac:dyDescent="0.2">
      <c r="A38" s="130"/>
      <c r="B38" s="52" t="s">
        <v>27</v>
      </c>
      <c r="C38" s="11">
        <v>1571659</v>
      </c>
      <c r="D38" s="3">
        <v>1514008</v>
      </c>
      <c r="E38" s="3">
        <v>1458518</v>
      </c>
      <c r="F38" s="3">
        <v>1411827</v>
      </c>
      <c r="G38" s="3">
        <v>1377894</v>
      </c>
      <c r="H38" s="3">
        <v>1342231</v>
      </c>
      <c r="I38" s="3">
        <v>1303701</v>
      </c>
      <c r="J38" s="3">
        <v>1260329</v>
      </c>
      <c r="K38" s="3">
        <v>1204974</v>
      </c>
      <c r="L38" s="3">
        <v>1150092</v>
      </c>
      <c r="M38" s="3">
        <v>1102614</v>
      </c>
      <c r="N38" s="3">
        <v>1056560</v>
      </c>
      <c r="O38" s="3">
        <v>1014931</v>
      </c>
      <c r="P38" s="3">
        <v>985078</v>
      </c>
      <c r="Q38" s="3">
        <v>956083</v>
      </c>
      <c r="R38" s="3">
        <v>929887</v>
      </c>
      <c r="S38" s="3">
        <v>909538</v>
      </c>
      <c r="T38" s="3">
        <v>899446</v>
      </c>
      <c r="U38" s="3">
        <v>896507</v>
      </c>
      <c r="V38" s="3">
        <v>905245</v>
      </c>
      <c r="W38" s="3">
        <v>929773</v>
      </c>
      <c r="X38" s="3">
        <v>971407</v>
      </c>
      <c r="Y38" s="3">
        <v>1013228</v>
      </c>
      <c r="Z38" s="3">
        <v>1049086</v>
      </c>
      <c r="AA38" s="3">
        <v>1066133</v>
      </c>
      <c r="AB38" s="3">
        <v>1073537</v>
      </c>
      <c r="AC38" s="3">
        <v>1056491</v>
      </c>
      <c r="AD38" s="3">
        <v>1039170</v>
      </c>
      <c r="AE38" s="3">
        <v>1021258</v>
      </c>
      <c r="AF38" s="3">
        <v>1019254</v>
      </c>
      <c r="AG38" s="3">
        <v>1025395</v>
      </c>
      <c r="AH38" s="3">
        <v>1032849</v>
      </c>
      <c r="AI38" s="3">
        <v>1027579</v>
      </c>
      <c r="AJ38" s="3">
        <v>1011068</v>
      </c>
      <c r="AK38" s="3">
        <v>983023</v>
      </c>
      <c r="AL38" s="3">
        <v>929551</v>
      </c>
      <c r="AM38" s="3">
        <v>886287</v>
      </c>
      <c r="AN38" s="3">
        <v>849706</v>
      </c>
      <c r="AO38" s="3">
        <v>823890</v>
      </c>
    </row>
    <row r="39" spans="1:41" x14ac:dyDescent="0.2">
      <c r="A39" s="130"/>
      <c r="B39" s="52" t="s">
        <v>28</v>
      </c>
      <c r="C39" s="11">
        <v>1575433</v>
      </c>
      <c r="D39" s="3">
        <v>1603113</v>
      </c>
      <c r="E39" s="3">
        <v>1612391</v>
      </c>
      <c r="F39" s="3">
        <v>1610457</v>
      </c>
      <c r="G39" s="3">
        <v>1595768</v>
      </c>
      <c r="H39" s="3">
        <v>1555641</v>
      </c>
      <c r="I39" s="3">
        <v>1501385</v>
      </c>
      <c r="J39" s="3">
        <v>1448232</v>
      </c>
      <c r="K39" s="3">
        <v>1403231</v>
      </c>
      <c r="L39" s="3">
        <v>1370562</v>
      </c>
      <c r="M39" s="3">
        <v>1334241</v>
      </c>
      <c r="N39" s="3">
        <v>1294099</v>
      </c>
      <c r="O39" s="3">
        <v>1250427</v>
      </c>
      <c r="P39" s="3">
        <v>1195560</v>
      </c>
      <c r="Q39" s="3">
        <v>1141349</v>
      </c>
      <c r="R39" s="3">
        <v>1094577</v>
      </c>
      <c r="S39" s="3">
        <v>1049301</v>
      </c>
      <c r="T39" s="3">
        <v>1008322</v>
      </c>
      <c r="U39" s="3">
        <v>978974</v>
      </c>
      <c r="V39" s="3">
        <v>950491</v>
      </c>
      <c r="W39" s="3">
        <v>924737</v>
      </c>
      <c r="X39" s="3">
        <v>904774</v>
      </c>
      <c r="Y39" s="3">
        <v>894953</v>
      </c>
      <c r="Z39" s="3">
        <v>892162</v>
      </c>
      <c r="AA39" s="3">
        <v>900950</v>
      </c>
      <c r="AB39" s="3">
        <v>925366</v>
      </c>
      <c r="AC39" s="3">
        <v>966646</v>
      </c>
      <c r="AD39" s="3">
        <v>1008081</v>
      </c>
      <c r="AE39" s="3">
        <v>1043631</v>
      </c>
      <c r="AF39" s="3">
        <v>1060512</v>
      </c>
      <c r="AG39" s="3">
        <v>1067903</v>
      </c>
      <c r="AH39" s="3">
        <v>1051142</v>
      </c>
      <c r="AI39" s="3">
        <v>1034163</v>
      </c>
      <c r="AJ39" s="3">
        <v>1016600</v>
      </c>
      <c r="AK39" s="3">
        <v>1014714</v>
      </c>
      <c r="AL39" s="3">
        <v>1020955</v>
      </c>
      <c r="AM39" s="3">
        <v>1028381</v>
      </c>
      <c r="AN39" s="3">
        <v>1023232</v>
      </c>
      <c r="AO39" s="3">
        <v>1006939</v>
      </c>
    </row>
    <row r="40" spans="1:41" x14ac:dyDescent="0.2">
      <c r="A40" s="130"/>
      <c r="B40" s="52" t="s">
        <v>29</v>
      </c>
      <c r="C40" s="11">
        <v>1437293</v>
      </c>
      <c r="D40" s="3">
        <v>1469292</v>
      </c>
      <c r="E40" s="3">
        <v>1499627</v>
      </c>
      <c r="F40" s="3">
        <v>1520855</v>
      </c>
      <c r="G40" s="3">
        <v>1526539</v>
      </c>
      <c r="H40" s="3">
        <v>1547930</v>
      </c>
      <c r="I40" s="3">
        <v>1576977</v>
      </c>
      <c r="J40" s="3">
        <v>1587376</v>
      </c>
      <c r="K40" s="3">
        <v>1586426</v>
      </c>
      <c r="L40" s="3">
        <v>1572722</v>
      </c>
      <c r="M40" s="3">
        <v>1532648</v>
      </c>
      <c r="N40" s="3">
        <v>1478132</v>
      </c>
      <c r="O40" s="3">
        <v>1425647</v>
      </c>
      <c r="P40" s="3">
        <v>1381525</v>
      </c>
      <c r="Q40" s="3">
        <v>1349592</v>
      </c>
      <c r="R40" s="3">
        <v>1314135</v>
      </c>
      <c r="S40" s="3">
        <v>1274961</v>
      </c>
      <c r="T40" s="3">
        <v>1232339</v>
      </c>
      <c r="U40" s="3">
        <v>1178656</v>
      </c>
      <c r="V40" s="3">
        <v>1125628</v>
      </c>
      <c r="W40" s="3">
        <v>1079843</v>
      </c>
      <c r="X40" s="3">
        <v>1035520</v>
      </c>
      <c r="Y40" s="3">
        <v>995465</v>
      </c>
      <c r="Z40" s="3">
        <v>966792</v>
      </c>
      <c r="AA40" s="3">
        <v>938973</v>
      </c>
      <c r="AB40" s="3">
        <v>913757</v>
      </c>
      <c r="AC40" s="3">
        <v>894242</v>
      </c>
      <c r="AD40" s="3">
        <v>884769</v>
      </c>
      <c r="AE40" s="3">
        <v>882247</v>
      </c>
      <c r="AF40" s="3">
        <v>891107</v>
      </c>
      <c r="AG40" s="3">
        <v>915306</v>
      </c>
      <c r="AH40" s="3">
        <v>956120</v>
      </c>
      <c r="AI40" s="3">
        <v>997010</v>
      </c>
      <c r="AJ40" s="3">
        <v>1032115</v>
      </c>
      <c r="AK40" s="3">
        <v>1048816</v>
      </c>
      <c r="AL40" s="3">
        <v>1056171</v>
      </c>
      <c r="AM40" s="3">
        <v>1039760</v>
      </c>
      <c r="AN40" s="3">
        <v>1023196</v>
      </c>
      <c r="AO40" s="3">
        <v>1006097</v>
      </c>
    </row>
    <row r="41" spans="1:41" x14ac:dyDescent="0.2">
      <c r="A41" s="130"/>
      <c r="B41" s="52" t="s">
        <v>30</v>
      </c>
      <c r="C41" s="11">
        <v>1174238</v>
      </c>
      <c r="D41" s="3">
        <v>1213008</v>
      </c>
      <c r="E41" s="3">
        <v>1259302</v>
      </c>
      <c r="F41" s="3">
        <v>1306251</v>
      </c>
      <c r="G41" s="3">
        <v>1356471</v>
      </c>
      <c r="H41" s="3">
        <v>1396031</v>
      </c>
      <c r="I41" s="3">
        <v>1428489</v>
      </c>
      <c r="J41" s="3">
        <v>1458939</v>
      </c>
      <c r="K41" s="3">
        <v>1480410</v>
      </c>
      <c r="L41" s="3">
        <v>1486679</v>
      </c>
      <c r="M41" s="3">
        <v>1507365</v>
      </c>
      <c r="N41" s="3">
        <v>1535087</v>
      </c>
      <c r="O41" s="3">
        <v>1545186</v>
      </c>
      <c r="P41" s="3">
        <v>1544453</v>
      </c>
      <c r="Q41" s="3">
        <v>1531318</v>
      </c>
      <c r="R41" s="3">
        <v>1492729</v>
      </c>
      <c r="S41" s="3">
        <v>1440165</v>
      </c>
      <c r="T41" s="3">
        <v>1389581</v>
      </c>
      <c r="U41" s="3">
        <v>1347154</v>
      </c>
      <c r="V41" s="3">
        <v>1316487</v>
      </c>
      <c r="W41" s="3">
        <v>1282228</v>
      </c>
      <c r="X41" s="3">
        <v>1244450</v>
      </c>
      <c r="Y41" s="3">
        <v>1203174</v>
      </c>
      <c r="Z41" s="3">
        <v>1151177</v>
      </c>
      <c r="AA41" s="3">
        <v>1099859</v>
      </c>
      <c r="AB41" s="3">
        <v>1055535</v>
      </c>
      <c r="AC41" s="3">
        <v>1012598</v>
      </c>
      <c r="AD41" s="3">
        <v>973835</v>
      </c>
      <c r="AE41" s="3">
        <v>946093</v>
      </c>
      <c r="AF41" s="3">
        <v>919218</v>
      </c>
      <c r="AG41" s="3">
        <v>894863</v>
      </c>
      <c r="AH41" s="3">
        <v>876011</v>
      </c>
      <c r="AI41" s="3">
        <v>867008</v>
      </c>
      <c r="AJ41" s="3">
        <v>864773</v>
      </c>
      <c r="AK41" s="3">
        <v>873645</v>
      </c>
      <c r="AL41" s="3">
        <v>897448</v>
      </c>
      <c r="AM41" s="3">
        <v>937562</v>
      </c>
      <c r="AN41" s="3">
        <v>977728</v>
      </c>
      <c r="AO41" s="3">
        <v>1012230</v>
      </c>
    </row>
    <row r="42" spans="1:41" x14ac:dyDescent="0.2">
      <c r="A42" s="130"/>
      <c r="B42" s="52" t="s">
        <v>31</v>
      </c>
      <c r="C42" s="11">
        <v>1077178</v>
      </c>
      <c r="D42" s="3">
        <v>1064586</v>
      </c>
      <c r="E42" s="3">
        <v>1060204</v>
      </c>
      <c r="F42" s="3">
        <v>1070196</v>
      </c>
      <c r="G42" s="3">
        <v>1089309</v>
      </c>
      <c r="H42" s="3">
        <v>1120072</v>
      </c>
      <c r="I42" s="3">
        <v>1158407</v>
      </c>
      <c r="J42" s="3">
        <v>1203618</v>
      </c>
      <c r="K42" s="3">
        <v>1249339</v>
      </c>
      <c r="L42" s="3">
        <v>1298158</v>
      </c>
      <c r="M42" s="3">
        <v>1336116</v>
      </c>
      <c r="N42" s="3">
        <v>1367011</v>
      </c>
      <c r="O42" s="3">
        <v>1396511</v>
      </c>
      <c r="P42" s="3">
        <v>1417545</v>
      </c>
      <c r="Q42" s="3">
        <v>1424045</v>
      </c>
      <c r="R42" s="3">
        <v>1444626</v>
      </c>
      <c r="S42" s="3">
        <v>1471918</v>
      </c>
      <c r="T42" s="3">
        <v>1482181</v>
      </c>
      <c r="U42" s="3">
        <v>1482011</v>
      </c>
      <c r="V42" s="3">
        <v>1469754</v>
      </c>
      <c r="W42" s="3">
        <v>1433079</v>
      </c>
      <c r="X42" s="3">
        <v>1383243</v>
      </c>
      <c r="Y42" s="3">
        <v>1335363</v>
      </c>
      <c r="Z42" s="3">
        <v>1295259</v>
      </c>
      <c r="AA42" s="3">
        <v>1266367</v>
      </c>
      <c r="AB42" s="3">
        <v>1233910</v>
      </c>
      <c r="AC42" s="3">
        <v>1197971</v>
      </c>
      <c r="AD42" s="3">
        <v>1158761</v>
      </c>
      <c r="AE42" s="3">
        <v>1109235</v>
      </c>
      <c r="AF42" s="3">
        <v>1060384</v>
      </c>
      <c r="AG42" s="3">
        <v>1018093</v>
      </c>
      <c r="AH42" s="3">
        <v>977128</v>
      </c>
      <c r="AI42" s="3">
        <v>940047</v>
      </c>
      <c r="AJ42" s="3">
        <v>913686</v>
      </c>
      <c r="AK42" s="3">
        <v>888088</v>
      </c>
      <c r="AL42" s="3">
        <v>864945</v>
      </c>
      <c r="AM42" s="3">
        <v>847037</v>
      </c>
      <c r="AN42" s="3">
        <v>838673</v>
      </c>
      <c r="AO42" s="3">
        <v>836891</v>
      </c>
    </row>
    <row r="43" spans="1:41" x14ac:dyDescent="0.2">
      <c r="A43" s="130"/>
      <c r="B43" s="52" t="s">
        <v>32</v>
      </c>
      <c r="C43" s="3">
        <v>1151513</v>
      </c>
      <c r="D43" s="3">
        <v>1105353</v>
      </c>
      <c r="E43" s="3">
        <v>1064551</v>
      </c>
      <c r="F43" s="3">
        <v>1034139</v>
      </c>
      <c r="G43" s="3">
        <v>1013002</v>
      </c>
      <c r="H43" s="3">
        <v>999115</v>
      </c>
      <c r="I43" s="3">
        <v>989548</v>
      </c>
      <c r="J43" s="3">
        <v>986733</v>
      </c>
      <c r="K43" s="3">
        <v>997001</v>
      </c>
      <c r="L43" s="3">
        <v>1015558</v>
      </c>
      <c r="M43" s="3">
        <v>1044643</v>
      </c>
      <c r="N43" s="3">
        <v>1080571</v>
      </c>
      <c r="O43" s="3">
        <v>1123396</v>
      </c>
      <c r="P43" s="3">
        <v>1166799</v>
      </c>
      <c r="Q43" s="3">
        <v>1213100</v>
      </c>
      <c r="R43" s="3">
        <v>1249403</v>
      </c>
      <c r="S43" s="3">
        <v>1279061</v>
      </c>
      <c r="T43" s="3">
        <v>1307420</v>
      </c>
      <c r="U43" s="3">
        <v>1327919</v>
      </c>
      <c r="V43" s="3">
        <v>1334880</v>
      </c>
      <c r="W43" s="3">
        <v>1354951</v>
      </c>
      <c r="X43" s="3">
        <v>1381583</v>
      </c>
      <c r="Y43" s="3">
        <v>1392135</v>
      </c>
      <c r="Z43" s="3">
        <v>1392745</v>
      </c>
      <c r="AA43" s="3">
        <v>1381669</v>
      </c>
      <c r="AB43" s="3">
        <v>1347805</v>
      </c>
      <c r="AC43" s="3">
        <v>1301654</v>
      </c>
      <c r="AD43" s="3">
        <v>1257562</v>
      </c>
      <c r="AE43" s="3">
        <v>1220810</v>
      </c>
      <c r="AF43" s="3">
        <v>1194393</v>
      </c>
      <c r="AG43" s="3">
        <v>1164447</v>
      </c>
      <c r="AH43" s="3">
        <v>1131162</v>
      </c>
      <c r="AI43" s="3">
        <v>1094720</v>
      </c>
      <c r="AJ43" s="3">
        <v>1048506</v>
      </c>
      <c r="AK43" s="3">
        <v>1002992</v>
      </c>
      <c r="AL43" s="3">
        <v>963556</v>
      </c>
      <c r="AM43" s="3">
        <v>925359</v>
      </c>
      <c r="AN43" s="3">
        <v>890794</v>
      </c>
      <c r="AO43" s="3">
        <v>866409</v>
      </c>
    </row>
    <row r="44" spans="1:41" x14ac:dyDescent="0.2">
      <c r="A44" s="130"/>
      <c r="B44" s="53" t="s">
        <v>33</v>
      </c>
      <c r="C44" s="3">
        <v>1129239</v>
      </c>
      <c r="D44" s="3">
        <v>1134153</v>
      </c>
      <c r="E44" s="3">
        <v>1129985</v>
      </c>
      <c r="F44" s="3">
        <v>1103354</v>
      </c>
      <c r="G44" s="3">
        <v>1068228</v>
      </c>
      <c r="H44" s="3">
        <v>1026476</v>
      </c>
      <c r="I44" s="3">
        <v>987842</v>
      </c>
      <c r="J44" s="3">
        <v>953407</v>
      </c>
      <c r="K44" s="3">
        <v>927921</v>
      </c>
      <c r="L44" s="3">
        <v>910507</v>
      </c>
      <c r="M44" s="3">
        <v>898697</v>
      </c>
      <c r="N44" s="3">
        <v>890339</v>
      </c>
      <c r="O44" s="3">
        <v>888693</v>
      </c>
      <c r="P44" s="3">
        <v>898877</v>
      </c>
      <c r="Q44" s="3">
        <v>916644</v>
      </c>
      <c r="R44" s="3">
        <v>944192</v>
      </c>
      <c r="S44" s="3">
        <v>977858</v>
      </c>
      <c r="T44" s="3">
        <v>1017543</v>
      </c>
      <c r="U44" s="3">
        <v>1057843</v>
      </c>
      <c r="V44" s="3">
        <v>1100777</v>
      </c>
      <c r="W44" s="3">
        <v>1134460</v>
      </c>
      <c r="X44" s="3">
        <v>1162360</v>
      </c>
      <c r="Y44" s="3">
        <v>1189311</v>
      </c>
      <c r="Z44" s="3">
        <v>1209068</v>
      </c>
      <c r="AA44" s="3">
        <v>1216485</v>
      </c>
      <c r="AB44" s="3">
        <v>1236010</v>
      </c>
      <c r="AC44" s="3">
        <v>1261306</v>
      </c>
      <c r="AD44" s="3">
        <v>1272085</v>
      </c>
      <c r="AE44" s="3">
        <v>1273613</v>
      </c>
      <c r="AF44" s="3">
        <v>1264298</v>
      </c>
      <c r="AG44" s="3">
        <v>1234184</v>
      </c>
      <c r="AH44" s="3">
        <v>1193064</v>
      </c>
      <c r="AI44" s="3">
        <v>1153619</v>
      </c>
      <c r="AJ44" s="3">
        <v>1120923</v>
      </c>
      <c r="AK44" s="3">
        <v>1097645</v>
      </c>
      <c r="AL44" s="3">
        <v>1070913</v>
      </c>
      <c r="AM44" s="3">
        <v>1041083</v>
      </c>
      <c r="AN44" s="3">
        <v>1008226</v>
      </c>
      <c r="AO44" s="3">
        <v>966533</v>
      </c>
    </row>
    <row r="45" spans="1:41" x14ac:dyDescent="0.2">
      <c r="A45" s="130"/>
      <c r="B45" s="52" t="s">
        <v>34</v>
      </c>
      <c r="C45" s="3">
        <v>866095</v>
      </c>
      <c r="D45" s="3">
        <v>890473</v>
      </c>
      <c r="E45" s="3">
        <v>912182</v>
      </c>
      <c r="F45" s="3">
        <v>934982</v>
      </c>
      <c r="G45" s="3">
        <v>949607</v>
      </c>
      <c r="H45" s="3">
        <v>962148</v>
      </c>
      <c r="I45" s="3">
        <v>968581</v>
      </c>
      <c r="J45" s="3">
        <v>966768</v>
      </c>
      <c r="K45" s="3">
        <v>945775</v>
      </c>
      <c r="L45" s="3">
        <v>917224</v>
      </c>
      <c r="M45" s="3">
        <v>882640</v>
      </c>
      <c r="N45" s="3">
        <v>850384</v>
      </c>
      <c r="O45" s="3">
        <v>822271</v>
      </c>
      <c r="P45" s="3">
        <v>801612</v>
      </c>
      <c r="Q45" s="3">
        <v>787686</v>
      </c>
      <c r="R45" s="3">
        <v>778833</v>
      </c>
      <c r="S45" s="3">
        <v>773049</v>
      </c>
      <c r="T45" s="3">
        <v>772846</v>
      </c>
      <c r="U45" s="3">
        <v>782978</v>
      </c>
      <c r="V45" s="3">
        <v>799655</v>
      </c>
      <c r="W45" s="3">
        <v>824720</v>
      </c>
      <c r="X45" s="3">
        <v>855328</v>
      </c>
      <c r="Y45" s="3">
        <v>891234</v>
      </c>
      <c r="Z45" s="3">
        <v>927720</v>
      </c>
      <c r="AA45" s="3">
        <v>966534</v>
      </c>
      <c r="AB45" s="3">
        <v>997216</v>
      </c>
      <c r="AC45" s="3">
        <v>1022680</v>
      </c>
      <c r="AD45" s="3">
        <v>1047673</v>
      </c>
      <c r="AE45" s="3">
        <v>1066392</v>
      </c>
      <c r="AF45" s="3">
        <v>1074187</v>
      </c>
      <c r="AG45" s="3">
        <v>1092859</v>
      </c>
      <c r="AH45" s="3">
        <v>1116669</v>
      </c>
      <c r="AI45" s="3">
        <v>1127332</v>
      </c>
      <c r="AJ45" s="3">
        <v>1129667</v>
      </c>
      <c r="AK45" s="3">
        <v>1122054</v>
      </c>
      <c r="AL45" s="3">
        <v>1096273</v>
      </c>
      <c r="AM45" s="3">
        <v>1060882</v>
      </c>
      <c r="AN45" s="3">
        <v>1027023</v>
      </c>
      <c r="AO45" s="3">
        <v>999383</v>
      </c>
    </row>
    <row r="46" spans="1:41" x14ac:dyDescent="0.2">
      <c r="A46" s="130"/>
      <c r="B46" s="52" t="s">
        <v>35</v>
      </c>
      <c r="C46" s="3">
        <v>462231</v>
      </c>
      <c r="D46" s="3">
        <v>517903</v>
      </c>
      <c r="E46" s="3">
        <v>572751</v>
      </c>
      <c r="F46" s="3">
        <v>630865</v>
      </c>
      <c r="G46" s="3">
        <v>665897</v>
      </c>
      <c r="H46" s="3">
        <v>693055</v>
      </c>
      <c r="I46" s="3">
        <v>714708</v>
      </c>
      <c r="J46" s="3">
        <v>733804</v>
      </c>
      <c r="K46" s="3">
        <v>754090</v>
      </c>
      <c r="L46" s="3">
        <v>767728</v>
      </c>
      <c r="M46" s="3">
        <v>779525</v>
      </c>
      <c r="N46" s="3">
        <v>785992</v>
      </c>
      <c r="O46" s="3">
        <v>785927</v>
      </c>
      <c r="P46" s="3">
        <v>770022</v>
      </c>
      <c r="Q46" s="3">
        <v>747892</v>
      </c>
      <c r="R46" s="3">
        <v>721264</v>
      </c>
      <c r="S46" s="3">
        <v>696673</v>
      </c>
      <c r="T46" s="3">
        <v>675261</v>
      </c>
      <c r="U46" s="3">
        <v>659699</v>
      </c>
      <c r="V46" s="3">
        <v>649580</v>
      </c>
      <c r="W46" s="3">
        <v>643296</v>
      </c>
      <c r="X46" s="3">
        <v>639927</v>
      </c>
      <c r="Y46" s="3">
        <v>641137</v>
      </c>
      <c r="Z46" s="3">
        <v>650991</v>
      </c>
      <c r="AA46" s="3">
        <v>666208</v>
      </c>
      <c r="AB46" s="3">
        <v>688501</v>
      </c>
      <c r="AC46" s="3">
        <v>715122</v>
      </c>
      <c r="AD46" s="3">
        <v>746500</v>
      </c>
      <c r="AE46" s="3">
        <v>778467</v>
      </c>
      <c r="AF46" s="3">
        <v>812407</v>
      </c>
      <c r="AG46" s="3">
        <v>839368</v>
      </c>
      <c r="AH46" s="3">
        <v>861968</v>
      </c>
      <c r="AI46" s="3">
        <v>884197</v>
      </c>
      <c r="AJ46" s="3">
        <v>901110</v>
      </c>
      <c r="AK46" s="3">
        <v>908922</v>
      </c>
      <c r="AL46" s="3">
        <v>925994</v>
      </c>
      <c r="AM46" s="3">
        <v>947546</v>
      </c>
      <c r="AN46" s="3">
        <v>957909</v>
      </c>
      <c r="AO46" s="3">
        <v>961332</v>
      </c>
    </row>
    <row r="47" spans="1:41" x14ac:dyDescent="0.2">
      <c r="A47" s="130"/>
      <c r="B47" s="52" t="s">
        <v>36</v>
      </c>
      <c r="C47" s="3">
        <v>272513</v>
      </c>
      <c r="D47" s="3">
        <v>268612</v>
      </c>
      <c r="E47" s="3">
        <v>266933</v>
      </c>
      <c r="F47" s="3">
        <v>266842</v>
      </c>
      <c r="G47" s="3">
        <v>294233</v>
      </c>
      <c r="H47" s="3">
        <v>331955</v>
      </c>
      <c r="I47" s="3">
        <v>373773</v>
      </c>
      <c r="J47" s="3">
        <v>414113</v>
      </c>
      <c r="K47" s="3">
        <v>456187</v>
      </c>
      <c r="L47" s="3">
        <v>482776</v>
      </c>
      <c r="M47" s="3">
        <v>503906</v>
      </c>
      <c r="N47" s="3">
        <v>520973</v>
      </c>
      <c r="O47" s="3">
        <v>536390</v>
      </c>
      <c r="P47" s="3">
        <v>552908</v>
      </c>
      <c r="Q47" s="3">
        <v>564511</v>
      </c>
      <c r="R47" s="3">
        <v>575046</v>
      </c>
      <c r="S47" s="3">
        <v>581530</v>
      </c>
      <c r="T47" s="3">
        <v>582627</v>
      </c>
      <c r="U47" s="3">
        <v>571956</v>
      </c>
      <c r="V47" s="3">
        <v>556538</v>
      </c>
      <c r="W47" s="3">
        <v>537813</v>
      </c>
      <c r="X47" s="3">
        <v>521234</v>
      </c>
      <c r="Y47" s="3">
        <v>507033</v>
      </c>
      <c r="Z47" s="3">
        <v>496889</v>
      </c>
      <c r="AA47" s="3">
        <v>490678</v>
      </c>
      <c r="AB47" s="3">
        <v>487264</v>
      </c>
      <c r="AC47" s="3">
        <v>485983</v>
      </c>
      <c r="AD47" s="3">
        <v>488506</v>
      </c>
      <c r="AE47" s="3">
        <v>497716</v>
      </c>
      <c r="AF47" s="3">
        <v>510935</v>
      </c>
      <c r="AG47" s="3">
        <v>529595</v>
      </c>
      <c r="AH47" s="3">
        <v>551589</v>
      </c>
      <c r="AI47" s="3">
        <v>577001</v>
      </c>
      <c r="AJ47" s="3">
        <v>602991</v>
      </c>
      <c r="AK47" s="3">
        <v>630402</v>
      </c>
      <c r="AL47" s="3">
        <v>652365</v>
      </c>
      <c r="AM47" s="3">
        <v>670925</v>
      </c>
      <c r="AN47" s="3">
        <v>689496</v>
      </c>
      <c r="AO47" s="3">
        <v>704354</v>
      </c>
    </row>
    <row r="48" spans="1:41" x14ac:dyDescent="0.2">
      <c r="A48" s="130"/>
      <c r="B48" s="52" t="s">
        <v>37</v>
      </c>
      <c r="C48" s="3">
        <v>154364</v>
      </c>
      <c r="D48" s="3">
        <v>156564</v>
      </c>
      <c r="E48" s="3">
        <v>158257</v>
      </c>
      <c r="F48" s="3">
        <v>159462</v>
      </c>
      <c r="G48" s="3">
        <v>158608</v>
      </c>
      <c r="H48" s="3">
        <v>155735</v>
      </c>
      <c r="I48" s="3">
        <v>154673</v>
      </c>
      <c r="J48" s="3">
        <v>154845</v>
      </c>
      <c r="K48" s="3">
        <v>156114</v>
      </c>
      <c r="L48" s="3">
        <v>174720</v>
      </c>
      <c r="M48" s="3">
        <v>198960</v>
      </c>
      <c r="N48" s="3">
        <v>225127</v>
      </c>
      <c r="O48" s="3">
        <v>249928</v>
      </c>
      <c r="P48" s="3">
        <v>275311</v>
      </c>
      <c r="Q48" s="3">
        <v>292327</v>
      </c>
      <c r="R48" s="3">
        <v>306628</v>
      </c>
      <c r="S48" s="3">
        <v>318646</v>
      </c>
      <c r="T48" s="3">
        <v>329316</v>
      </c>
      <c r="U48" s="3">
        <v>341049</v>
      </c>
      <c r="V48" s="3">
        <v>349644</v>
      </c>
      <c r="W48" s="3">
        <v>357429</v>
      </c>
      <c r="X48" s="3">
        <v>362870</v>
      </c>
      <c r="Y48" s="3">
        <v>364669</v>
      </c>
      <c r="Z48" s="3">
        <v>359062</v>
      </c>
      <c r="AA48" s="3">
        <v>350400</v>
      </c>
      <c r="AB48" s="3">
        <v>339939</v>
      </c>
      <c r="AC48" s="3">
        <v>330883</v>
      </c>
      <c r="AD48" s="3">
        <v>323689</v>
      </c>
      <c r="AE48" s="3">
        <v>318822</v>
      </c>
      <c r="AF48" s="3">
        <v>316255</v>
      </c>
      <c r="AG48" s="3">
        <v>315435</v>
      </c>
      <c r="AH48" s="3">
        <v>316033</v>
      </c>
      <c r="AI48" s="3">
        <v>318981</v>
      </c>
      <c r="AJ48" s="3">
        <v>326427</v>
      </c>
      <c r="AK48" s="3">
        <v>336501</v>
      </c>
      <c r="AL48" s="3">
        <v>350179</v>
      </c>
      <c r="AM48" s="3">
        <v>366044</v>
      </c>
      <c r="AN48" s="3">
        <v>384202</v>
      </c>
      <c r="AO48" s="3">
        <v>403152</v>
      </c>
    </row>
    <row r="49" spans="1:41" x14ac:dyDescent="0.2">
      <c r="A49" s="130"/>
      <c r="B49" s="62" t="s">
        <v>80</v>
      </c>
      <c r="C49" s="3">
        <v>55923</v>
      </c>
      <c r="D49" s="3">
        <v>58145</v>
      </c>
      <c r="E49" s="3">
        <v>60195</v>
      </c>
      <c r="F49" s="3">
        <v>62265</v>
      </c>
      <c r="G49" s="3">
        <v>64463</v>
      </c>
      <c r="H49" s="3">
        <v>66270</v>
      </c>
      <c r="I49" s="3">
        <v>67792</v>
      </c>
      <c r="J49" s="3">
        <v>69047</v>
      </c>
      <c r="K49" s="3">
        <v>70203</v>
      </c>
      <c r="L49" s="3">
        <v>70417</v>
      </c>
      <c r="M49" s="3">
        <v>69623</v>
      </c>
      <c r="N49" s="3">
        <v>69664</v>
      </c>
      <c r="O49" s="3">
        <v>70479</v>
      </c>
      <c r="P49" s="3">
        <v>71761</v>
      </c>
      <c r="Q49" s="3">
        <v>81827</v>
      </c>
      <c r="R49" s="3">
        <v>94359</v>
      </c>
      <c r="S49" s="3">
        <v>107639</v>
      </c>
      <c r="T49" s="3">
        <v>119831</v>
      </c>
      <c r="U49" s="3">
        <v>132103</v>
      </c>
      <c r="V49" s="3">
        <v>141030</v>
      </c>
      <c r="W49" s="3">
        <v>148605</v>
      </c>
      <c r="X49" s="3">
        <v>155374</v>
      </c>
      <c r="Y49" s="3">
        <v>161488</v>
      </c>
      <c r="Z49" s="3">
        <v>168378</v>
      </c>
      <c r="AA49" s="3">
        <v>173670</v>
      </c>
      <c r="AB49" s="3">
        <v>178579</v>
      </c>
      <c r="AC49" s="3">
        <v>182128</v>
      </c>
      <c r="AD49" s="3">
        <v>183899</v>
      </c>
      <c r="AE49" s="3">
        <v>181917</v>
      </c>
      <c r="AF49" s="3">
        <v>178321</v>
      </c>
      <c r="AG49" s="3">
        <v>174010</v>
      </c>
      <c r="AH49" s="3">
        <v>170599</v>
      </c>
      <c r="AI49" s="3">
        <v>167970</v>
      </c>
      <c r="AJ49" s="3">
        <v>166415</v>
      </c>
      <c r="AK49" s="3">
        <v>165943</v>
      </c>
      <c r="AL49" s="3">
        <v>166344</v>
      </c>
      <c r="AM49" s="3">
        <v>167629</v>
      </c>
      <c r="AN49" s="3">
        <v>170226</v>
      </c>
      <c r="AO49" s="3">
        <v>175477</v>
      </c>
    </row>
    <row r="50" spans="1:41" x14ac:dyDescent="0.2">
      <c r="A50" s="130"/>
      <c r="B50" s="62" t="s">
        <v>81</v>
      </c>
      <c r="C50" s="3">
        <v>9955</v>
      </c>
      <c r="D50" s="3">
        <v>10961</v>
      </c>
      <c r="E50" s="3">
        <v>12072</v>
      </c>
      <c r="F50" s="3">
        <v>13468</v>
      </c>
      <c r="G50" s="3">
        <v>14748</v>
      </c>
      <c r="H50" s="3">
        <v>15837</v>
      </c>
      <c r="I50" s="3">
        <v>16660</v>
      </c>
      <c r="J50" s="3">
        <v>17477</v>
      </c>
      <c r="K50" s="3">
        <v>18349</v>
      </c>
      <c r="L50" s="3">
        <v>19203</v>
      </c>
      <c r="M50" s="3">
        <v>19987</v>
      </c>
      <c r="N50" s="3">
        <v>20608</v>
      </c>
      <c r="O50" s="3">
        <v>21211</v>
      </c>
      <c r="P50" s="3">
        <v>21813</v>
      </c>
      <c r="Q50" s="3">
        <v>22136</v>
      </c>
      <c r="R50" s="3">
        <v>22115</v>
      </c>
      <c r="S50" s="3">
        <v>22376</v>
      </c>
      <c r="T50" s="3">
        <v>22933</v>
      </c>
      <c r="U50" s="3">
        <v>23644</v>
      </c>
      <c r="V50" s="3">
        <v>27658</v>
      </c>
      <c r="W50" s="3">
        <v>32358</v>
      </c>
      <c r="X50" s="3">
        <v>37283</v>
      </c>
      <c r="Y50" s="3">
        <v>41655</v>
      </c>
      <c r="Z50" s="3">
        <v>45980</v>
      </c>
      <c r="AA50" s="3">
        <v>49435</v>
      </c>
      <c r="AB50" s="3">
        <v>52489</v>
      </c>
      <c r="AC50" s="3">
        <v>55214</v>
      </c>
      <c r="AD50" s="3">
        <v>57812</v>
      </c>
      <c r="AE50" s="3">
        <v>60874</v>
      </c>
      <c r="AF50" s="3">
        <v>63350</v>
      </c>
      <c r="AG50" s="3">
        <v>65700</v>
      </c>
      <c r="AH50" s="3">
        <v>67504</v>
      </c>
      <c r="AI50" s="3">
        <v>68475</v>
      </c>
      <c r="AJ50" s="3">
        <v>68053</v>
      </c>
      <c r="AK50" s="3">
        <v>67005</v>
      </c>
      <c r="AL50" s="3">
        <v>65835</v>
      </c>
      <c r="AM50" s="3">
        <v>65145</v>
      </c>
      <c r="AN50" s="3">
        <v>64723</v>
      </c>
      <c r="AO50" s="3">
        <v>64727</v>
      </c>
    </row>
    <row r="51" spans="1:41" x14ac:dyDescent="0.2">
      <c r="A51" s="130"/>
      <c r="B51" s="54" t="s">
        <v>79</v>
      </c>
      <c r="C51" s="3">
        <v>1354</v>
      </c>
      <c r="D51" s="3">
        <v>1468</v>
      </c>
      <c r="E51" s="3">
        <v>1470</v>
      </c>
      <c r="F51" s="3">
        <v>1557</v>
      </c>
      <c r="G51" s="3">
        <v>1639</v>
      </c>
      <c r="H51" s="3">
        <v>1773</v>
      </c>
      <c r="I51" s="3">
        <v>1997</v>
      </c>
      <c r="J51" s="3">
        <v>2213</v>
      </c>
      <c r="K51" s="3">
        <v>2513</v>
      </c>
      <c r="L51" s="3">
        <v>2775</v>
      </c>
      <c r="M51" s="3">
        <v>2998</v>
      </c>
      <c r="N51" s="3">
        <v>3205</v>
      </c>
      <c r="O51" s="3">
        <v>3423</v>
      </c>
      <c r="P51" s="3">
        <v>3634</v>
      </c>
      <c r="Q51" s="3">
        <v>3863</v>
      </c>
      <c r="R51" s="3">
        <v>4099</v>
      </c>
      <c r="S51" s="3">
        <v>4282</v>
      </c>
      <c r="T51" s="3">
        <v>4474</v>
      </c>
      <c r="U51" s="3">
        <v>4690</v>
      </c>
      <c r="V51" s="3">
        <v>4793</v>
      </c>
      <c r="W51" s="3">
        <v>4863</v>
      </c>
      <c r="X51" s="3">
        <v>5005</v>
      </c>
      <c r="Y51" s="3">
        <v>5238</v>
      </c>
      <c r="Z51" s="3">
        <v>5491</v>
      </c>
      <c r="AA51" s="3">
        <v>6545</v>
      </c>
      <c r="AB51" s="3">
        <v>7704</v>
      </c>
      <c r="AC51" s="3">
        <v>8893</v>
      </c>
      <c r="AD51" s="3">
        <v>9946</v>
      </c>
      <c r="AE51" s="3">
        <v>11010</v>
      </c>
      <c r="AF51" s="3">
        <v>12075</v>
      </c>
      <c r="AG51" s="3">
        <v>13081</v>
      </c>
      <c r="AH51" s="3">
        <v>14050</v>
      </c>
      <c r="AI51" s="3">
        <v>14950</v>
      </c>
      <c r="AJ51" s="3">
        <v>15978</v>
      </c>
      <c r="AK51" s="3">
        <v>16856</v>
      </c>
      <c r="AL51" s="3">
        <v>17719</v>
      </c>
      <c r="AM51" s="3">
        <v>18441</v>
      </c>
      <c r="AN51" s="3">
        <v>18949</v>
      </c>
      <c r="AO51" s="3">
        <v>19170</v>
      </c>
    </row>
    <row r="52" spans="1:41" x14ac:dyDescent="0.2">
      <c r="A52" s="129" t="s">
        <v>51</v>
      </c>
      <c r="B52" s="69" t="s">
        <v>65</v>
      </c>
      <c r="C52" s="70">
        <v>19517006</v>
      </c>
      <c r="D52" s="70">
        <v>19460786</v>
      </c>
      <c r="E52" s="70">
        <v>19403348</v>
      </c>
      <c r="F52" s="70">
        <v>19345960</v>
      </c>
      <c r="G52" s="70">
        <v>19287504</v>
      </c>
      <c r="H52" s="70">
        <v>19289077</v>
      </c>
      <c r="I52" s="70">
        <v>19311768</v>
      </c>
      <c r="J52" s="70">
        <v>19283589</v>
      </c>
      <c r="K52" s="70">
        <v>19227832</v>
      </c>
      <c r="L52" s="70">
        <v>19160226</v>
      </c>
      <c r="M52" s="70">
        <v>19084498</v>
      </c>
      <c r="N52" s="70">
        <v>19001761</v>
      </c>
      <c r="O52" s="70">
        <v>18914435</v>
      </c>
      <c r="P52" s="70">
        <v>18823597</v>
      </c>
      <c r="Q52" s="70">
        <v>18729832</v>
      </c>
      <c r="R52" s="70">
        <v>18633481</v>
      </c>
      <c r="S52" s="70">
        <v>18534617</v>
      </c>
      <c r="T52" s="70">
        <v>18433886</v>
      </c>
      <c r="U52" s="70">
        <v>18331412</v>
      </c>
      <c r="V52" s="70">
        <v>18227508</v>
      </c>
      <c r="W52" s="70">
        <v>18122391</v>
      </c>
      <c r="X52" s="70">
        <v>18016236</v>
      </c>
      <c r="Y52" s="70">
        <v>17909309</v>
      </c>
      <c r="Z52" s="70">
        <v>17799216</v>
      </c>
      <c r="AA52" s="70">
        <v>17688597</v>
      </c>
      <c r="AB52" s="70">
        <v>17577701</v>
      </c>
      <c r="AC52" s="70">
        <v>17466461</v>
      </c>
      <c r="AD52" s="70">
        <v>17354917</v>
      </c>
      <c r="AE52" s="70">
        <v>17243033</v>
      </c>
      <c r="AF52" s="70">
        <v>17130732</v>
      </c>
      <c r="AG52" s="70">
        <v>17015311</v>
      </c>
      <c r="AH52" s="70">
        <v>16899502</v>
      </c>
      <c r="AI52" s="70">
        <v>16783126</v>
      </c>
      <c r="AJ52" s="70">
        <v>16665659</v>
      </c>
      <c r="AK52" s="70">
        <v>16547335</v>
      </c>
      <c r="AL52" s="70">
        <v>16428047</v>
      </c>
      <c r="AM52" s="70">
        <v>16305064</v>
      </c>
      <c r="AN52" s="70">
        <v>16180790</v>
      </c>
      <c r="AO52" s="70">
        <v>16055570</v>
      </c>
    </row>
    <row r="53" spans="1:41" x14ac:dyDescent="0.2">
      <c r="A53" s="130"/>
      <c r="B53" s="52" t="s">
        <v>20</v>
      </c>
      <c r="C53" s="3">
        <v>852574</v>
      </c>
      <c r="D53" s="3">
        <v>810386</v>
      </c>
      <c r="E53" s="3">
        <v>774249</v>
      </c>
      <c r="F53" s="3">
        <v>748302</v>
      </c>
      <c r="G53" s="3">
        <v>728151</v>
      </c>
      <c r="H53" s="3">
        <v>726660</v>
      </c>
      <c r="I53" s="3">
        <v>724009</v>
      </c>
      <c r="J53" s="3">
        <v>718278</v>
      </c>
      <c r="K53" s="3">
        <v>710837</v>
      </c>
      <c r="L53" s="3">
        <v>703538</v>
      </c>
      <c r="M53" s="3">
        <v>696834</v>
      </c>
      <c r="N53" s="3">
        <v>690806</v>
      </c>
      <c r="O53" s="3">
        <v>685300</v>
      </c>
      <c r="P53" s="3">
        <v>680715</v>
      </c>
      <c r="Q53" s="3">
        <v>677266</v>
      </c>
      <c r="R53" s="3">
        <v>675393</v>
      </c>
      <c r="S53" s="3">
        <v>675053</v>
      </c>
      <c r="T53" s="3">
        <v>676170</v>
      </c>
      <c r="U53" s="3">
        <v>678481</v>
      </c>
      <c r="V53" s="3">
        <v>681501</v>
      </c>
      <c r="W53" s="3">
        <v>684745</v>
      </c>
      <c r="X53" s="3">
        <v>687806</v>
      </c>
      <c r="Y53" s="3">
        <v>690218</v>
      </c>
      <c r="Z53" s="3">
        <v>691555</v>
      </c>
      <c r="AA53" s="3">
        <v>691671</v>
      </c>
      <c r="AB53" s="3">
        <v>690309</v>
      </c>
      <c r="AC53" s="3">
        <v>687376</v>
      </c>
      <c r="AD53" s="3">
        <v>682874</v>
      </c>
      <c r="AE53" s="3">
        <v>676875</v>
      </c>
      <c r="AF53" s="3">
        <v>669428</v>
      </c>
      <c r="AG53" s="3">
        <v>660716</v>
      </c>
      <c r="AH53" s="3">
        <v>650951</v>
      </c>
      <c r="AI53" s="3">
        <v>640307</v>
      </c>
      <c r="AJ53" s="3">
        <v>629162</v>
      </c>
      <c r="AK53" s="3">
        <v>617836</v>
      </c>
      <c r="AL53" s="3">
        <v>606586</v>
      </c>
      <c r="AM53" s="3">
        <v>595627</v>
      </c>
      <c r="AN53" s="3">
        <v>585353</v>
      </c>
      <c r="AO53" s="3">
        <v>575884</v>
      </c>
    </row>
    <row r="54" spans="1:41" x14ac:dyDescent="0.2">
      <c r="A54" s="130"/>
      <c r="B54" s="52" t="s">
        <v>21</v>
      </c>
      <c r="C54" s="3">
        <v>959643</v>
      </c>
      <c r="D54" s="3">
        <v>964548</v>
      </c>
      <c r="E54" s="3">
        <v>958199</v>
      </c>
      <c r="F54" s="3">
        <v>941988</v>
      </c>
      <c r="G54" s="3">
        <v>914623</v>
      </c>
      <c r="H54" s="3">
        <v>869439</v>
      </c>
      <c r="I54" s="3">
        <v>836345</v>
      </c>
      <c r="J54" s="3">
        <v>804004</v>
      </c>
      <c r="K54" s="3">
        <v>779334</v>
      </c>
      <c r="L54" s="3">
        <v>758968</v>
      </c>
      <c r="M54" s="3">
        <v>752133</v>
      </c>
      <c r="N54" s="3">
        <v>742516</v>
      </c>
      <c r="O54" s="3">
        <v>733696</v>
      </c>
      <c r="P54" s="3">
        <v>725125</v>
      </c>
      <c r="Q54" s="3">
        <v>717362</v>
      </c>
      <c r="R54" s="3">
        <v>710560</v>
      </c>
      <c r="S54" s="3">
        <v>704604</v>
      </c>
      <c r="T54" s="3">
        <v>699271</v>
      </c>
      <c r="U54" s="3">
        <v>694842</v>
      </c>
      <c r="V54" s="3">
        <v>691541</v>
      </c>
      <c r="W54" s="3">
        <v>689794</v>
      </c>
      <c r="X54" s="3">
        <v>689582</v>
      </c>
      <c r="Y54" s="3">
        <v>690797</v>
      </c>
      <c r="Z54" s="3">
        <v>693206</v>
      </c>
      <c r="AA54" s="3">
        <v>696313</v>
      </c>
      <c r="AB54" s="3">
        <v>699648</v>
      </c>
      <c r="AC54" s="3">
        <v>702797</v>
      </c>
      <c r="AD54" s="3">
        <v>705310</v>
      </c>
      <c r="AE54" s="3">
        <v>706744</v>
      </c>
      <c r="AF54" s="3">
        <v>706953</v>
      </c>
      <c r="AG54" s="3">
        <v>705670</v>
      </c>
      <c r="AH54" s="3">
        <v>702827</v>
      </c>
      <c r="AI54" s="3">
        <v>698402</v>
      </c>
      <c r="AJ54" s="3">
        <v>692507</v>
      </c>
      <c r="AK54" s="3">
        <v>685119</v>
      </c>
      <c r="AL54" s="3">
        <v>676496</v>
      </c>
      <c r="AM54" s="3">
        <v>666816</v>
      </c>
      <c r="AN54" s="3">
        <v>656256</v>
      </c>
      <c r="AO54" s="3">
        <v>645181</v>
      </c>
    </row>
    <row r="55" spans="1:41" x14ac:dyDescent="0.2">
      <c r="A55" s="130"/>
      <c r="B55" s="52" t="s">
        <v>22</v>
      </c>
      <c r="C55" s="3">
        <v>1018155</v>
      </c>
      <c r="D55" s="3">
        <v>997554</v>
      </c>
      <c r="E55" s="3">
        <v>977559</v>
      </c>
      <c r="F55" s="3">
        <v>959054</v>
      </c>
      <c r="G55" s="3">
        <v>956780</v>
      </c>
      <c r="H55" s="3">
        <v>968918</v>
      </c>
      <c r="I55" s="3">
        <v>983343</v>
      </c>
      <c r="J55" s="3">
        <v>981691</v>
      </c>
      <c r="K55" s="3">
        <v>967357</v>
      </c>
      <c r="L55" s="3">
        <v>940659</v>
      </c>
      <c r="M55" s="3">
        <v>889109</v>
      </c>
      <c r="N55" s="3">
        <v>847055</v>
      </c>
      <c r="O55" s="3">
        <v>810519</v>
      </c>
      <c r="P55" s="3">
        <v>784145</v>
      </c>
      <c r="Q55" s="3">
        <v>762996</v>
      </c>
      <c r="R55" s="3">
        <v>755829</v>
      </c>
      <c r="S55" s="3">
        <v>746200</v>
      </c>
      <c r="T55" s="3">
        <v>737453</v>
      </c>
      <c r="U55" s="3">
        <v>728960</v>
      </c>
      <c r="V55" s="3">
        <v>721258</v>
      </c>
      <c r="W55" s="3">
        <v>714509</v>
      </c>
      <c r="X55" s="3">
        <v>708605</v>
      </c>
      <c r="Y55" s="3">
        <v>703323</v>
      </c>
      <c r="Z55" s="3">
        <v>698939</v>
      </c>
      <c r="AA55" s="3">
        <v>695687</v>
      </c>
      <c r="AB55" s="3">
        <v>693971</v>
      </c>
      <c r="AC55" s="3">
        <v>693792</v>
      </c>
      <c r="AD55" s="3">
        <v>695040</v>
      </c>
      <c r="AE55" s="3">
        <v>697462</v>
      </c>
      <c r="AF55" s="3">
        <v>700598</v>
      </c>
      <c r="AG55" s="3">
        <v>703947</v>
      </c>
      <c r="AH55" s="3">
        <v>707104</v>
      </c>
      <c r="AI55" s="3">
        <v>709622</v>
      </c>
      <c r="AJ55" s="3">
        <v>711065</v>
      </c>
      <c r="AK55" s="3">
        <v>711314</v>
      </c>
      <c r="AL55" s="3">
        <v>710050</v>
      </c>
      <c r="AM55" s="3">
        <v>707248</v>
      </c>
      <c r="AN55" s="3">
        <v>702856</v>
      </c>
      <c r="AO55" s="3">
        <v>696992</v>
      </c>
    </row>
    <row r="56" spans="1:41" x14ac:dyDescent="0.2">
      <c r="A56" s="130"/>
      <c r="B56" s="52" t="s">
        <v>23</v>
      </c>
      <c r="C56" s="3">
        <v>890988</v>
      </c>
      <c r="D56" s="3">
        <v>930945</v>
      </c>
      <c r="E56" s="3">
        <v>971070</v>
      </c>
      <c r="F56" s="3">
        <v>1002217</v>
      </c>
      <c r="G56" s="3">
        <v>1014934</v>
      </c>
      <c r="H56" s="3">
        <v>1023098</v>
      </c>
      <c r="I56" s="3">
        <v>1010338</v>
      </c>
      <c r="J56" s="3">
        <v>994544</v>
      </c>
      <c r="K56" s="3">
        <v>978296</v>
      </c>
      <c r="L56" s="3">
        <v>977488</v>
      </c>
      <c r="M56" s="3">
        <v>984204</v>
      </c>
      <c r="N56" s="3">
        <v>990104</v>
      </c>
      <c r="O56" s="3">
        <v>984504</v>
      </c>
      <c r="P56" s="3">
        <v>968599</v>
      </c>
      <c r="Q56" s="3">
        <v>941081</v>
      </c>
      <c r="R56" s="3">
        <v>889170</v>
      </c>
      <c r="S56" s="3">
        <v>847058</v>
      </c>
      <c r="T56" s="3">
        <v>810625</v>
      </c>
      <c r="U56" s="3">
        <v>784319</v>
      </c>
      <c r="V56" s="3">
        <v>763208</v>
      </c>
      <c r="W56" s="3">
        <v>756068</v>
      </c>
      <c r="X56" s="3">
        <v>746459</v>
      </c>
      <c r="Y56" s="3">
        <v>737747</v>
      </c>
      <c r="Z56" s="3">
        <v>729289</v>
      </c>
      <c r="AA56" s="3">
        <v>721617</v>
      </c>
      <c r="AB56" s="3">
        <v>714898</v>
      </c>
      <c r="AC56" s="3">
        <v>709009</v>
      </c>
      <c r="AD56" s="3">
        <v>703762</v>
      </c>
      <c r="AE56" s="3">
        <v>699400</v>
      </c>
      <c r="AF56" s="3">
        <v>696169</v>
      </c>
      <c r="AG56" s="3">
        <v>694482</v>
      </c>
      <c r="AH56" s="3">
        <v>694322</v>
      </c>
      <c r="AI56" s="3">
        <v>695582</v>
      </c>
      <c r="AJ56" s="3">
        <v>698013</v>
      </c>
      <c r="AK56" s="3">
        <v>701139</v>
      </c>
      <c r="AL56" s="3">
        <v>704486</v>
      </c>
      <c r="AM56" s="3">
        <v>707639</v>
      </c>
      <c r="AN56" s="3">
        <v>710147</v>
      </c>
      <c r="AO56" s="3">
        <v>711587</v>
      </c>
    </row>
    <row r="57" spans="1:41" x14ac:dyDescent="0.2">
      <c r="A57" s="130"/>
      <c r="B57" s="52" t="s">
        <v>24</v>
      </c>
      <c r="C57" s="3">
        <v>895655</v>
      </c>
      <c r="D57" s="3">
        <v>875304</v>
      </c>
      <c r="E57" s="3">
        <v>862897</v>
      </c>
      <c r="F57" s="3">
        <v>858542</v>
      </c>
      <c r="G57" s="3">
        <v>866383</v>
      </c>
      <c r="H57" s="3">
        <v>894477</v>
      </c>
      <c r="I57" s="3">
        <v>940366</v>
      </c>
      <c r="J57" s="3">
        <v>983599</v>
      </c>
      <c r="K57" s="3">
        <v>1016400</v>
      </c>
      <c r="L57" s="3">
        <v>1030211</v>
      </c>
      <c r="M57" s="3">
        <v>1034086</v>
      </c>
      <c r="N57" s="3">
        <v>1014795</v>
      </c>
      <c r="O57" s="3">
        <v>995970</v>
      </c>
      <c r="P57" s="3">
        <v>978502</v>
      </c>
      <c r="Q57" s="3">
        <v>977080</v>
      </c>
      <c r="R57" s="3">
        <v>983504</v>
      </c>
      <c r="S57" s="3">
        <v>989348</v>
      </c>
      <c r="T57" s="3">
        <v>983776</v>
      </c>
      <c r="U57" s="3">
        <v>967915</v>
      </c>
      <c r="V57" s="3">
        <v>940500</v>
      </c>
      <c r="W57" s="3">
        <v>888723</v>
      </c>
      <c r="X57" s="3">
        <v>846734</v>
      </c>
      <c r="Y57" s="3">
        <v>810437</v>
      </c>
      <c r="Z57" s="3">
        <v>784242</v>
      </c>
      <c r="AA57" s="3">
        <v>763175</v>
      </c>
      <c r="AB57" s="3">
        <v>756078</v>
      </c>
      <c r="AC57" s="3">
        <v>746490</v>
      </c>
      <c r="AD57" s="3">
        <v>737830</v>
      </c>
      <c r="AE57" s="3">
        <v>729393</v>
      </c>
      <c r="AF57" s="3">
        <v>721745</v>
      </c>
      <c r="AG57" s="3">
        <v>715034</v>
      </c>
      <c r="AH57" s="3">
        <v>709174</v>
      </c>
      <c r="AI57" s="3">
        <v>703954</v>
      </c>
      <c r="AJ57" s="3">
        <v>699607</v>
      </c>
      <c r="AK57" s="3">
        <v>696410</v>
      </c>
      <c r="AL57" s="3">
        <v>694758</v>
      </c>
      <c r="AM57" s="3">
        <v>694624</v>
      </c>
      <c r="AN57" s="3">
        <v>695900</v>
      </c>
      <c r="AO57" s="3">
        <v>698347</v>
      </c>
    </row>
    <row r="58" spans="1:41" x14ac:dyDescent="0.2">
      <c r="A58" s="130"/>
      <c r="B58" s="52" t="s">
        <v>25</v>
      </c>
      <c r="C58" s="3">
        <v>1070815</v>
      </c>
      <c r="D58" s="3">
        <v>1024322</v>
      </c>
      <c r="E58" s="3">
        <v>981570</v>
      </c>
      <c r="F58" s="3">
        <v>951186</v>
      </c>
      <c r="G58" s="3">
        <v>922740</v>
      </c>
      <c r="H58" s="3">
        <v>900131</v>
      </c>
      <c r="I58" s="3">
        <v>885922</v>
      </c>
      <c r="J58" s="3">
        <v>876310</v>
      </c>
      <c r="K58" s="3">
        <v>872917</v>
      </c>
      <c r="L58" s="3">
        <v>880927</v>
      </c>
      <c r="M58" s="3">
        <v>905117</v>
      </c>
      <c r="N58" s="3">
        <v>945330</v>
      </c>
      <c r="O58" s="3">
        <v>985839</v>
      </c>
      <c r="P58" s="3">
        <v>1017545</v>
      </c>
      <c r="Q58" s="3">
        <v>1030791</v>
      </c>
      <c r="R58" s="3">
        <v>1034398</v>
      </c>
      <c r="S58" s="3">
        <v>1015100</v>
      </c>
      <c r="T58" s="3">
        <v>996366</v>
      </c>
      <c r="U58" s="3">
        <v>978984</v>
      </c>
      <c r="V58" s="3">
        <v>977654</v>
      </c>
      <c r="W58" s="3">
        <v>984109</v>
      </c>
      <c r="X58" s="3">
        <v>989969</v>
      </c>
      <c r="Y58" s="3">
        <v>984412</v>
      </c>
      <c r="Z58" s="3">
        <v>968603</v>
      </c>
      <c r="AA58" s="3">
        <v>941295</v>
      </c>
      <c r="AB58" s="3">
        <v>889674</v>
      </c>
      <c r="AC58" s="3">
        <v>847890</v>
      </c>
      <c r="AD58" s="3">
        <v>811713</v>
      </c>
      <c r="AE58" s="3">
        <v>785703</v>
      </c>
      <c r="AF58" s="3">
        <v>764727</v>
      </c>
      <c r="AG58" s="3">
        <v>757719</v>
      </c>
      <c r="AH58" s="3">
        <v>748151</v>
      </c>
      <c r="AI58" s="3">
        <v>739562</v>
      </c>
      <c r="AJ58" s="3">
        <v>731182</v>
      </c>
      <c r="AK58" s="3">
        <v>723531</v>
      </c>
      <c r="AL58" s="3">
        <v>716852</v>
      </c>
      <c r="AM58" s="3">
        <v>710992</v>
      </c>
      <c r="AN58" s="3">
        <v>705800</v>
      </c>
      <c r="AO58" s="3">
        <v>701471</v>
      </c>
    </row>
    <row r="59" spans="1:41" x14ac:dyDescent="0.2">
      <c r="A59" s="130"/>
      <c r="B59" s="52" t="s">
        <v>26</v>
      </c>
      <c r="C59" s="3">
        <v>1307726</v>
      </c>
      <c r="D59" s="3">
        <v>1266000</v>
      </c>
      <c r="E59" s="3">
        <v>1224332</v>
      </c>
      <c r="F59" s="3">
        <v>1170951</v>
      </c>
      <c r="G59" s="3">
        <v>1117589</v>
      </c>
      <c r="H59" s="3">
        <v>1076541</v>
      </c>
      <c r="I59" s="3">
        <v>1038232</v>
      </c>
      <c r="J59" s="3">
        <v>998763</v>
      </c>
      <c r="K59" s="3">
        <v>969194</v>
      </c>
      <c r="L59" s="3">
        <v>940526</v>
      </c>
      <c r="M59" s="3">
        <v>913038</v>
      </c>
      <c r="N59" s="3">
        <v>892494</v>
      </c>
      <c r="O59" s="3">
        <v>879965</v>
      </c>
      <c r="P59" s="3">
        <v>875367</v>
      </c>
      <c r="Q59" s="3">
        <v>882838</v>
      </c>
      <c r="R59" s="3">
        <v>906690</v>
      </c>
      <c r="S59" s="3">
        <v>946746</v>
      </c>
      <c r="T59" s="3">
        <v>987148</v>
      </c>
      <c r="U59" s="3">
        <v>1018772</v>
      </c>
      <c r="V59" s="3">
        <v>1031921</v>
      </c>
      <c r="W59" s="3">
        <v>1035535</v>
      </c>
      <c r="X59" s="3">
        <v>1016335</v>
      </c>
      <c r="Y59" s="3">
        <v>997668</v>
      </c>
      <c r="Z59" s="3">
        <v>980406</v>
      </c>
      <c r="AA59" s="3">
        <v>979174</v>
      </c>
      <c r="AB59" s="3">
        <v>985688</v>
      </c>
      <c r="AC59" s="3">
        <v>991557</v>
      </c>
      <c r="AD59" s="3">
        <v>986068</v>
      </c>
      <c r="AE59" s="3">
        <v>970303</v>
      </c>
      <c r="AF59" s="3">
        <v>943128</v>
      </c>
      <c r="AG59" s="3">
        <v>891668</v>
      </c>
      <c r="AH59" s="3">
        <v>850089</v>
      </c>
      <c r="AI59" s="3">
        <v>814073</v>
      </c>
      <c r="AJ59" s="3">
        <v>788229</v>
      </c>
      <c r="AK59" s="3">
        <v>767404</v>
      </c>
      <c r="AL59" s="3">
        <v>760456</v>
      </c>
      <c r="AM59" s="3">
        <v>750961</v>
      </c>
      <c r="AN59" s="3">
        <v>742430</v>
      </c>
      <c r="AO59" s="3">
        <v>734081</v>
      </c>
    </row>
    <row r="60" spans="1:41" x14ac:dyDescent="0.2">
      <c r="A60" s="130"/>
      <c r="B60" s="52" t="s">
        <v>27</v>
      </c>
      <c r="C60" s="3">
        <v>1532272</v>
      </c>
      <c r="D60" s="3">
        <v>1476316</v>
      </c>
      <c r="E60" s="3">
        <v>1422297</v>
      </c>
      <c r="F60" s="3">
        <v>1376082</v>
      </c>
      <c r="G60" s="3">
        <v>1340769</v>
      </c>
      <c r="H60" s="3">
        <v>1311896</v>
      </c>
      <c r="I60" s="3">
        <v>1280128</v>
      </c>
      <c r="J60" s="3">
        <v>1242813</v>
      </c>
      <c r="K60" s="3">
        <v>1191027</v>
      </c>
      <c r="L60" s="3">
        <v>1138070</v>
      </c>
      <c r="M60" s="3">
        <v>1091149</v>
      </c>
      <c r="N60" s="3">
        <v>1044571</v>
      </c>
      <c r="O60" s="3">
        <v>1001417</v>
      </c>
      <c r="P60" s="3">
        <v>970422</v>
      </c>
      <c r="Q60" s="3">
        <v>941131</v>
      </c>
      <c r="R60" s="3">
        <v>913463</v>
      </c>
      <c r="S60" s="3">
        <v>892979</v>
      </c>
      <c r="T60" s="3">
        <v>880566</v>
      </c>
      <c r="U60" s="3">
        <v>876038</v>
      </c>
      <c r="V60" s="3">
        <v>883561</v>
      </c>
      <c r="W60" s="3">
        <v>907362</v>
      </c>
      <c r="X60" s="3">
        <v>947259</v>
      </c>
      <c r="Y60" s="3">
        <v>987540</v>
      </c>
      <c r="Z60" s="3">
        <v>1018987</v>
      </c>
      <c r="AA60" s="3">
        <v>1032044</v>
      </c>
      <c r="AB60" s="3">
        <v>1035653</v>
      </c>
      <c r="AC60" s="3">
        <v>1016540</v>
      </c>
      <c r="AD60" s="3">
        <v>997978</v>
      </c>
      <c r="AE60" s="3">
        <v>980839</v>
      </c>
      <c r="AF60" s="3">
        <v>979676</v>
      </c>
      <c r="AG60" s="3">
        <v>986215</v>
      </c>
      <c r="AH60" s="3">
        <v>992073</v>
      </c>
      <c r="AI60" s="3">
        <v>986611</v>
      </c>
      <c r="AJ60" s="3">
        <v>970927</v>
      </c>
      <c r="AK60" s="3">
        <v>943914</v>
      </c>
      <c r="AL60" s="3">
        <v>892743</v>
      </c>
      <c r="AM60" s="3">
        <v>851406</v>
      </c>
      <c r="AN60" s="3">
        <v>815612</v>
      </c>
      <c r="AO60" s="3">
        <v>789973</v>
      </c>
    </row>
    <row r="61" spans="1:41" x14ac:dyDescent="0.2">
      <c r="A61" s="130"/>
      <c r="B61" s="52" t="s">
        <v>28</v>
      </c>
      <c r="C61" s="3">
        <v>1546373</v>
      </c>
      <c r="D61" s="3">
        <v>1573786</v>
      </c>
      <c r="E61" s="3">
        <v>1582883</v>
      </c>
      <c r="F61" s="3">
        <v>1579621</v>
      </c>
      <c r="G61" s="3">
        <v>1565455</v>
      </c>
      <c r="H61" s="3">
        <v>1530952</v>
      </c>
      <c r="I61" s="3">
        <v>1483742</v>
      </c>
      <c r="J61" s="3">
        <v>1434765</v>
      </c>
      <c r="K61" s="3">
        <v>1391356</v>
      </c>
      <c r="L61" s="3">
        <v>1357935</v>
      </c>
      <c r="M61" s="3">
        <v>1323479</v>
      </c>
      <c r="N61" s="3">
        <v>1282946</v>
      </c>
      <c r="O61" s="3">
        <v>1241731</v>
      </c>
      <c r="P61" s="3">
        <v>1188653</v>
      </c>
      <c r="Q61" s="3">
        <v>1135249</v>
      </c>
      <c r="R61" s="3">
        <v>1088317</v>
      </c>
      <c r="S61" s="3">
        <v>1041983</v>
      </c>
      <c r="T61" s="3">
        <v>999172</v>
      </c>
      <c r="U61" s="3">
        <v>968453</v>
      </c>
      <c r="V61" s="3">
        <v>939363</v>
      </c>
      <c r="W61" s="3">
        <v>911867</v>
      </c>
      <c r="X61" s="3">
        <v>891565</v>
      </c>
      <c r="Y61" s="3">
        <v>879270</v>
      </c>
      <c r="Z61" s="3">
        <v>874805</v>
      </c>
      <c r="AA61" s="3">
        <v>882327</v>
      </c>
      <c r="AB61" s="3">
        <v>906017</v>
      </c>
      <c r="AC61" s="3">
        <v>945735</v>
      </c>
      <c r="AD61" s="3">
        <v>985811</v>
      </c>
      <c r="AE61" s="3">
        <v>1017088</v>
      </c>
      <c r="AF61" s="3">
        <v>1030101</v>
      </c>
      <c r="AG61" s="3">
        <v>1033708</v>
      </c>
      <c r="AH61" s="3">
        <v>1014725</v>
      </c>
      <c r="AI61" s="3">
        <v>996296</v>
      </c>
      <c r="AJ61" s="3">
        <v>979294</v>
      </c>
      <c r="AK61" s="3">
        <v>978176</v>
      </c>
      <c r="AL61" s="3">
        <v>984726</v>
      </c>
      <c r="AM61" s="3">
        <v>990581</v>
      </c>
      <c r="AN61" s="3">
        <v>985141</v>
      </c>
      <c r="AO61" s="3">
        <v>969555</v>
      </c>
    </row>
    <row r="62" spans="1:41" x14ac:dyDescent="0.2">
      <c r="A62" s="130"/>
      <c r="B62" s="52" t="s">
        <v>29</v>
      </c>
      <c r="C62" s="3">
        <v>1427122</v>
      </c>
      <c r="D62" s="3">
        <v>1459038</v>
      </c>
      <c r="E62" s="3">
        <v>1488692</v>
      </c>
      <c r="F62" s="3">
        <v>1510310</v>
      </c>
      <c r="G62" s="3">
        <v>1515770</v>
      </c>
      <c r="H62" s="3">
        <v>1539053</v>
      </c>
      <c r="I62" s="3">
        <v>1572567</v>
      </c>
      <c r="J62" s="3">
        <v>1585219</v>
      </c>
      <c r="K62" s="3">
        <v>1584090</v>
      </c>
      <c r="L62" s="3">
        <v>1571497</v>
      </c>
      <c r="M62" s="3">
        <v>1533010</v>
      </c>
      <c r="N62" s="3">
        <v>1479462</v>
      </c>
      <c r="O62" s="3">
        <v>1427830</v>
      </c>
      <c r="P62" s="3">
        <v>1383543</v>
      </c>
      <c r="Q62" s="3">
        <v>1349858</v>
      </c>
      <c r="R62" s="3">
        <v>1315460</v>
      </c>
      <c r="S62" s="3">
        <v>1275282</v>
      </c>
      <c r="T62" s="3">
        <v>1234467</v>
      </c>
      <c r="U62" s="3">
        <v>1181873</v>
      </c>
      <c r="V62" s="3">
        <v>1128943</v>
      </c>
      <c r="W62" s="3">
        <v>1082464</v>
      </c>
      <c r="X62" s="3">
        <v>1036575</v>
      </c>
      <c r="Y62" s="3">
        <v>994161</v>
      </c>
      <c r="Z62" s="3">
        <v>963765</v>
      </c>
      <c r="AA62" s="3">
        <v>934959</v>
      </c>
      <c r="AB62" s="3">
        <v>907703</v>
      </c>
      <c r="AC62" s="3">
        <v>887575</v>
      </c>
      <c r="AD62" s="3">
        <v>875441</v>
      </c>
      <c r="AE62" s="3">
        <v>871079</v>
      </c>
      <c r="AF62" s="3">
        <v>878618</v>
      </c>
      <c r="AG62" s="3">
        <v>902191</v>
      </c>
      <c r="AH62" s="3">
        <v>941678</v>
      </c>
      <c r="AI62" s="3">
        <v>981500</v>
      </c>
      <c r="AJ62" s="3">
        <v>1012554</v>
      </c>
      <c r="AK62" s="3">
        <v>1025479</v>
      </c>
      <c r="AL62" s="3">
        <v>1029118</v>
      </c>
      <c r="AM62" s="3">
        <v>1010290</v>
      </c>
      <c r="AN62" s="3">
        <v>992060</v>
      </c>
      <c r="AO62" s="3">
        <v>975217</v>
      </c>
    </row>
    <row r="63" spans="1:41" x14ac:dyDescent="0.2">
      <c r="A63" s="130"/>
      <c r="B63" s="52" t="s">
        <v>30</v>
      </c>
      <c r="C63" s="3">
        <v>1190326</v>
      </c>
      <c r="D63" s="3">
        <v>1228881</v>
      </c>
      <c r="E63" s="3">
        <v>1273282</v>
      </c>
      <c r="F63" s="3">
        <v>1321242</v>
      </c>
      <c r="G63" s="3">
        <v>1371347</v>
      </c>
      <c r="H63" s="3">
        <v>1413412</v>
      </c>
      <c r="I63" s="3">
        <v>1449704</v>
      </c>
      <c r="J63" s="3">
        <v>1481675</v>
      </c>
      <c r="K63" s="3">
        <v>1504573</v>
      </c>
      <c r="L63" s="3">
        <v>1511032</v>
      </c>
      <c r="M63" s="3">
        <v>1531029</v>
      </c>
      <c r="N63" s="3">
        <v>1559300</v>
      </c>
      <c r="O63" s="3">
        <v>1569584</v>
      </c>
      <c r="P63" s="3">
        <v>1567698</v>
      </c>
      <c r="Q63" s="3">
        <v>1554867</v>
      </c>
      <c r="R63" s="3">
        <v>1516679</v>
      </c>
      <c r="S63" s="3">
        <v>1463871</v>
      </c>
      <c r="T63" s="3">
        <v>1413052</v>
      </c>
      <c r="U63" s="3">
        <v>1369408</v>
      </c>
      <c r="V63" s="3">
        <v>1336315</v>
      </c>
      <c r="W63" s="3">
        <v>1302421</v>
      </c>
      <c r="X63" s="3">
        <v>1262851</v>
      </c>
      <c r="Y63" s="3">
        <v>1222656</v>
      </c>
      <c r="Z63" s="3">
        <v>1170749</v>
      </c>
      <c r="AA63" s="3">
        <v>1118498</v>
      </c>
      <c r="AB63" s="3">
        <v>1072584</v>
      </c>
      <c r="AC63" s="3">
        <v>1027279</v>
      </c>
      <c r="AD63" s="3">
        <v>985372</v>
      </c>
      <c r="AE63" s="3">
        <v>955361</v>
      </c>
      <c r="AF63" s="3">
        <v>926971</v>
      </c>
      <c r="AG63" s="3">
        <v>900041</v>
      </c>
      <c r="AH63" s="3">
        <v>880224</v>
      </c>
      <c r="AI63" s="3">
        <v>868291</v>
      </c>
      <c r="AJ63" s="3">
        <v>864067</v>
      </c>
      <c r="AK63" s="3">
        <v>871603</v>
      </c>
      <c r="AL63" s="3">
        <v>895014</v>
      </c>
      <c r="AM63" s="3">
        <v>934206</v>
      </c>
      <c r="AN63" s="3">
        <v>973723</v>
      </c>
      <c r="AO63" s="3">
        <v>1004522</v>
      </c>
    </row>
    <row r="64" spans="1:41" x14ac:dyDescent="0.2">
      <c r="A64" s="130"/>
      <c r="B64" s="52" t="s">
        <v>31</v>
      </c>
      <c r="C64" s="3">
        <v>1130834</v>
      </c>
      <c r="D64" s="3">
        <v>1115139</v>
      </c>
      <c r="E64" s="3">
        <v>1110134</v>
      </c>
      <c r="F64" s="3">
        <v>1118470</v>
      </c>
      <c r="G64" s="3">
        <v>1138029</v>
      </c>
      <c r="H64" s="3">
        <v>1170740</v>
      </c>
      <c r="I64" s="3">
        <v>1212370</v>
      </c>
      <c r="J64" s="3">
        <v>1258053</v>
      </c>
      <c r="K64" s="3">
        <v>1306382</v>
      </c>
      <c r="L64" s="3">
        <v>1356477</v>
      </c>
      <c r="M64" s="3">
        <v>1395585</v>
      </c>
      <c r="N64" s="3">
        <v>1427711</v>
      </c>
      <c r="O64" s="3">
        <v>1457563</v>
      </c>
      <c r="P64" s="3">
        <v>1479606</v>
      </c>
      <c r="Q64" s="3">
        <v>1485827</v>
      </c>
      <c r="R64" s="3">
        <v>1505581</v>
      </c>
      <c r="S64" s="3">
        <v>1533599</v>
      </c>
      <c r="T64" s="3">
        <v>1543992</v>
      </c>
      <c r="U64" s="3">
        <v>1542389</v>
      </c>
      <c r="V64" s="3">
        <v>1529959</v>
      </c>
      <c r="W64" s="3">
        <v>1492600</v>
      </c>
      <c r="X64" s="3">
        <v>1440928</v>
      </c>
      <c r="Y64" s="3">
        <v>1391223</v>
      </c>
      <c r="Z64" s="3">
        <v>1348560</v>
      </c>
      <c r="AA64" s="3">
        <v>1316221</v>
      </c>
      <c r="AB64" s="3">
        <v>1283058</v>
      </c>
      <c r="AC64" s="3">
        <v>1244261</v>
      </c>
      <c r="AD64" s="3">
        <v>1204877</v>
      </c>
      <c r="AE64" s="3">
        <v>1154012</v>
      </c>
      <c r="AF64" s="3">
        <v>1102756</v>
      </c>
      <c r="AG64" s="3">
        <v>1057721</v>
      </c>
      <c r="AH64" s="3">
        <v>1013268</v>
      </c>
      <c r="AI64" s="3">
        <v>972174</v>
      </c>
      <c r="AJ64" s="3">
        <v>942736</v>
      </c>
      <c r="AK64" s="3">
        <v>914913</v>
      </c>
      <c r="AL64" s="3">
        <v>888571</v>
      </c>
      <c r="AM64" s="3">
        <v>869158</v>
      </c>
      <c r="AN64" s="3">
        <v>857489</v>
      </c>
      <c r="AO64" s="3">
        <v>853462</v>
      </c>
    </row>
    <row r="65" spans="1:41" x14ac:dyDescent="0.2">
      <c r="A65" s="130"/>
      <c r="B65" s="52" t="s">
        <v>32</v>
      </c>
      <c r="C65" s="3">
        <v>1292742</v>
      </c>
      <c r="D65" s="3">
        <v>1235557</v>
      </c>
      <c r="E65" s="3">
        <v>1183144</v>
      </c>
      <c r="F65" s="3">
        <v>1143112</v>
      </c>
      <c r="G65" s="3">
        <v>1115755</v>
      </c>
      <c r="H65" s="3">
        <v>1098686</v>
      </c>
      <c r="I65" s="3">
        <v>1087031</v>
      </c>
      <c r="J65" s="3">
        <v>1084141</v>
      </c>
      <c r="K65" s="3">
        <v>1093277</v>
      </c>
      <c r="L65" s="3">
        <v>1112950</v>
      </c>
      <c r="M65" s="3">
        <v>1143118</v>
      </c>
      <c r="N65" s="3">
        <v>1180877</v>
      </c>
      <c r="O65" s="3">
        <v>1224323</v>
      </c>
      <c r="P65" s="3">
        <v>1271183</v>
      </c>
      <c r="Q65" s="3">
        <v>1320002</v>
      </c>
      <c r="R65" s="3">
        <v>1358224</v>
      </c>
      <c r="S65" s="3">
        <v>1389753</v>
      </c>
      <c r="T65" s="3">
        <v>1419163</v>
      </c>
      <c r="U65" s="3">
        <v>1441029</v>
      </c>
      <c r="V65" s="3">
        <v>1447518</v>
      </c>
      <c r="W65" s="3">
        <v>1467195</v>
      </c>
      <c r="X65" s="3">
        <v>1494941</v>
      </c>
      <c r="Y65" s="3">
        <v>1505460</v>
      </c>
      <c r="Z65" s="3">
        <v>1504158</v>
      </c>
      <c r="AA65" s="3">
        <v>1492223</v>
      </c>
      <c r="AB65" s="3">
        <v>1456073</v>
      </c>
      <c r="AC65" s="3">
        <v>1406087</v>
      </c>
      <c r="AD65" s="3">
        <v>1358000</v>
      </c>
      <c r="AE65" s="3">
        <v>1316803</v>
      </c>
      <c r="AF65" s="3">
        <v>1285674</v>
      </c>
      <c r="AG65" s="3">
        <v>1253585</v>
      </c>
      <c r="AH65" s="3">
        <v>1215981</v>
      </c>
      <c r="AI65" s="3">
        <v>1177787</v>
      </c>
      <c r="AJ65" s="3">
        <v>1128401</v>
      </c>
      <c r="AK65" s="3">
        <v>1078686</v>
      </c>
      <c r="AL65" s="3">
        <v>1035002</v>
      </c>
      <c r="AM65" s="3">
        <v>991786</v>
      </c>
      <c r="AN65" s="3">
        <v>951839</v>
      </c>
      <c r="AO65" s="3">
        <v>923334</v>
      </c>
    </row>
    <row r="66" spans="1:41" x14ac:dyDescent="0.2">
      <c r="A66" s="130"/>
      <c r="B66" s="53" t="s">
        <v>33</v>
      </c>
      <c r="C66" s="3">
        <v>1384315</v>
      </c>
      <c r="D66" s="3">
        <v>1383282</v>
      </c>
      <c r="E66" s="3">
        <v>1372162</v>
      </c>
      <c r="F66" s="3">
        <v>1335555</v>
      </c>
      <c r="G66" s="3">
        <v>1288219</v>
      </c>
      <c r="H66" s="3">
        <v>1231843</v>
      </c>
      <c r="I66" s="3">
        <v>1180402</v>
      </c>
      <c r="J66" s="3">
        <v>1132710</v>
      </c>
      <c r="K66" s="3">
        <v>1096053</v>
      </c>
      <c r="L66" s="3">
        <v>1071141</v>
      </c>
      <c r="M66" s="3">
        <v>1053957</v>
      </c>
      <c r="N66" s="3">
        <v>1041009</v>
      </c>
      <c r="O66" s="3">
        <v>1037663</v>
      </c>
      <c r="P66" s="3">
        <v>1046568</v>
      </c>
      <c r="Q66" s="3">
        <v>1065772</v>
      </c>
      <c r="R66" s="3">
        <v>1095123</v>
      </c>
      <c r="S66" s="3">
        <v>1131839</v>
      </c>
      <c r="T66" s="3">
        <v>1173974</v>
      </c>
      <c r="U66" s="3">
        <v>1219392</v>
      </c>
      <c r="V66" s="3">
        <v>1266725</v>
      </c>
      <c r="W66" s="3">
        <v>1303898</v>
      </c>
      <c r="X66" s="3">
        <v>1334667</v>
      </c>
      <c r="Y66" s="3">
        <v>1363419</v>
      </c>
      <c r="Z66" s="3">
        <v>1384867</v>
      </c>
      <c r="AA66" s="3">
        <v>1391576</v>
      </c>
      <c r="AB66" s="3">
        <v>1411021</v>
      </c>
      <c r="AC66" s="3">
        <v>1438255</v>
      </c>
      <c r="AD66" s="3">
        <v>1448933</v>
      </c>
      <c r="AE66" s="3">
        <v>1448240</v>
      </c>
      <c r="AF66" s="3">
        <v>1437109</v>
      </c>
      <c r="AG66" s="3">
        <v>1402569</v>
      </c>
      <c r="AH66" s="3">
        <v>1354930</v>
      </c>
      <c r="AI66" s="3">
        <v>1309132</v>
      </c>
      <c r="AJ66" s="3">
        <v>1270036</v>
      </c>
      <c r="AK66" s="3">
        <v>1240501</v>
      </c>
      <c r="AL66" s="3">
        <v>1210039</v>
      </c>
      <c r="AM66" s="3">
        <v>1174184</v>
      </c>
      <c r="AN66" s="3">
        <v>1137680</v>
      </c>
      <c r="AO66" s="3">
        <v>1090376</v>
      </c>
    </row>
    <row r="67" spans="1:41" x14ac:dyDescent="0.2">
      <c r="A67" s="130"/>
      <c r="B67" s="52" t="s">
        <v>34</v>
      </c>
      <c r="C67" s="3">
        <v>1187189</v>
      </c>
      <c r="D67" s="3">
        <v>1216629</v>
      </c>
      <c r="E67" s="3">
        <v>1240258</v>
      </c>
      <c r="F67" s="3">
        <v>1264222</v>
      </c>
      <c r="G67" s="3">
        <v>1273841</v>
      </c>
      <c r="H67" s="3">
        <v>1283811</v>
      </c>
      <c r="I67" s="3">
        <v>1285202</v>
      </c>
      <c r="J67" s="3">
        <v>1276496</v>
      </c>
      <c r="K67" s="3">
        <v>1243711</v>
      </c>
      <c r="L67" s="3">
        <v>1200748</v>
      </c>
      <c r="M67" s="3">
        <v>1148311</v>
      </c>
      <c r="N67" s="3">
        <v>1099947</v>
      </c>
      <c r="O67" s="3">
        <v>1055937</v>
      </c>
      <c r="P67" s="3">
        <v>1022418</v>
      </c>
      <c r="Q67" s="3">
        <v>999915</v>
      </c>
      <c r="R67" s="3">
        <v>984621</v>
      </c>
      <c r="S67" s="3">
        <v>973342</v>
      </c>
      <c r="T67" s="3">
        <v>971043</v>
      </c>
      <c r="U67" s="3">
        <v>980242</v>
      </c>
      <c r="V67" s="3">
        <v>999077</v>
      </c>
      <c r="W67" s="3">
        <v>1027300</v>
      </c>
      <c r="X67" s="3">
        <v>1062474</v>
      </c>
      <c r="Y67" s="3">
        <v>1102736</v>
      </c>
      <c r="Z67" s="3">
        <v>1146014</v>
      </c>
      <c r="AA67" s="3">
        <v>1191075</v>
      </c>
      <c r="AB67" s="3">
        <v>1226551</v>
      </c>
      <c r="AC67" s="3">
        <v>1256063</v>
      </c>
      <c r="AD67" s="3">
        <v>1283694</v>
      </c>
      <c r="AE67" s="3">
        <v>1304737</v>
      </c>
      <c r="AF67" s="3">
        <v>1311846</v>
      </c>
      <c r="AG67" s="3">
        <v>1330843</v>
      </c>
      <c r="AH67" s="3">
        <v>1357303</v>
      </c>
      <c r="AI67" s="3">
        <v>1368073</v>
      </c>
      <c r="AJ67" s="3">
        <v>1368001</v>
      </c>
      <c r="AK67" s="3">
        <v>1357882</v>
      </c>
      <c r="AL67" s="3">
        <v>1325849</v>
      </c>
      <c r="AM67" s="3">
        <v>1281451</v>
      </c>
      <c r="AN67" s="3">
        <v>1238760</v>
      </c>
      <c r="AO67" s="3">
        <v>1202530</v>
      </c>
    </row>
    <row r="68" spans="1:41" x14ac:dyDescent="0.2">
      <c r="A68" s="130"/>
      <c r="B68" s="52" t="s">
        <v>35</v>
      </c>
      <c r="C68" s="3">
        <v>724074</v>
      </c>
      <c r="D68" s="3">
        <v>801930</v>
      </c>
      <c r="E68" s="3">
        <v>880853</v>
      </c>
      <c r="F68" s="3">
        <v>965928</v>
      </c>
      <c r="G68" s="3">
        <v>1016377</v>
      </c>
      <c r="H68" s="3">
        <v>1053260</v>
      </c>
      <c r="I68" s="3">
        <v>1081699</v>
      </c>
      <c r="J68" s="3">
        <v>1104322</v>
      </c>
      <c r="K68" s="3">
        <v>1127125</v>
      </c>
      <c r="L68" s="3">
        <v>1137148</v>
      </c>
      <c r="M68" s="3">
        <v>1146903</v>
      </c>
      <c r="N68" s="3">
        <v>1148556</v>
      </c>
      <c r="O68" s="3">
        <v>1141423</v>
      </c>
      <c r="P68" s="3">
        <v>1112932</v>
      </c>
      <c r="Q68" s="3">
        <v>1075243</v>
      </c>
      <c r="R68" s="3">
        <v>1029244</v>
      </c>
      <c r="S68" s="3">
        <v>987181</v>
      </c>
      <c r="T68" s="3">
        <v>949020</v>
      </c>
      <c r="U68" s="3">
        <v>920109</v>
      </c>
      <c r="V68" s="3">
        <v>900886</v>
      </c>
      <c r="W68" s="3">
        <v>888117</v>
      </c>
      <c r="X68" s="3">
        <v>879043</v>
      </c>
      <c r="Y68" s="3">
        <v>878138</v>
      </c>
      <c r="Z68" s="3">
        <v>887336</v>
      </c>
      <c r="AA68" s="3">
        <v>905331</v>
      </c>
      <c r="AB68" s="3">
        <v>931808</v>
      </c>
      <c r="AC68" s="3">
        <v>964576</v>
      </c>
      <c r="AD68" s="3">
        <v>1001970</v>
      </c>
      <c r="AE68" s="3">
        <v>1042349</v>
      </c>
      <c r="AF68" s="3">
        <v>1084401</v>
      </c>
      <c r="AG68" s="3">
        <v>1117343</v>
      </c>
      <c r="AH68" s="3">
        <v>1144891</v>
      </c>
      <c r="AI68" s="3">
        <v>1170942</v>
      </c>
      <c r="AJ68" s="3">
        <v>1191056</v>
      </c>
      <c r="AK68" s="3">
        <v>1198474</v>
      </c>
      <c r="AL68" s="3">
        <v>1217056</v>
      </c>
      <c r="AM68" s="3">
        <v>1242247</v>
      </c>
      <c r="AN68" s="3">
        <v>1252975</v>
      </c>
      <c r="AO68" s="3">
        <v>1253719</v>
      </c>
    </row>
    <row r="69" spans="1:41" x14ac:dyDescent="0.2">
      <c r="A69" s="130"/>
      <c r="B69" s="52" t="s">
        <v>36</v>
      </c>
      <c r="C69" s="3">
        <v>528921</v>
      </c>
      <c r="D69" s="3">
        <v>513537</v>
      </c>
      <c r="E69" s="3">
        <v>503003</v>
      </c>
      <c r="F69" s="3">
        <v>494843</v>
      </c>
      <c r="G69" s="3">
        <v>534775</v>
      </c>
      <c r="H69" s="3">
        <v>594037</v>
      </c>
      <c r="I69" s="3">
        <v>660544</v>
      </c>
      <c r="J69" s="3">
        <v>726464</v>
      </c>
      <c r="K69" s="3">
        <v>795785</v>
      </c>
      <c r="L69" s="3">
        <v>838476</v>
      </c>
      <c r="M69" s="3">
        <v>869817</v>
      </c>
      <c r="N69" s="3">
        <v>894179</v>
      </c>
      <c r="O69" s="3">
        <v>913911</v>
      </c>
      <c r="P69" s="3">
        <v>934288</v>
      </c>
      <c r="Q69" s="3">
        <v>944277</v>
      </c>
      <c r="R69" s="3">
        <v>953996</v>
      </c>
      <c r="S69" s="3">
        <v>956817</v>
      </c>
      <c r="T69" s="3">
        <v>952008</v>
      </c>
      <c r="U69" s="3">
        <v>929387</v>
      </c>
      <c r="V69" s="3">
        <v>898861</v>
      </c>
      <c r="W69" s="3">
        <v>861715</v>
      </c>
      <c r="X69" s="3">
        <v>828238</v>
      </c>
      <c r="Y69" s="3">
        <v>798135</v>
      </c>
      <c r="Z69" s="3">
        <v>775198</v>
      </c>
      <c r="AA69" s="3">
        <v>760174</v>
      </c>
      <c r="AB69" s="3">
        <v>750527</v>
      </c>
      <c r="AC69" s="3">
        <v>744191</v>
      </c>
      <c r="AD69" s="3">
        <v>744853</v>
      </c>
      <c r="AE69" s="3">
        <v>754239</v>
      </c>
      <c r="AF69" s="3">
        <v>771164</v>
      </c>
      <c r="AG69" s="3">
        <v>794924</v>
      </c>
      <c r="AH69" s="3">
        <v>824068</v>
      </c>
      <c r="AI69" s="3">
        <v>857220</v>
      </c>
      <c r="AJ69" s="3">
        <v>892913</v>
      </c>
      <c r="AK69" s="3">
        <v>930158</v>
      </c>
      <c r="AL69" s="3">
        <v>959634</v>
      </c>
      <c r="AM69" s="3">
        <v>984092</v>
      </c>
      <c r="AN69" s="3">
        <v>1007471</v>
      </c>
      <c r="AO69" s="3">
        <v>1025985</v>
      </c>
    </row>
    <row r="70" spans="1:41" x14ac:dyDescent="0.2">
      <c r="A70" s="130"/>
      <c r="B70" s="52" t="s">
        <v>37</v>
      </c>
      <c r="C70" s="3">
        <v>370274</v>
      </c>
      <c r="D70" s="3">
        <v>372947</v>
      </c>
      <c r="E70" s="3">
        <v>373912</v>
      </c>
      <c r="F70" s="3">
        <v>372419</v>
      </c>
      <c r="G70" s="3">
        <v>365065</v>
      </c>
      <c r="H70" s="3">
        <v>354140</v>
      </c>
      <c r="I70" s="3">
        <v>346129</v>
      </c>
      <c r="J70" s="3">
        <v>341308</v>
      </c>
      <c r="K70" s="3">
        <v>337978</v>
      </c>
      <c r="L70" s="3">
        <v>369584</v>
      </c>
      <c r="M70" s="3">
        <v>413236</v>
      </c>
      <c r="N70" s="3">
        <v>460929</v>
      </c>
      <c r="O70" s="3">
        <v>507218</v>
      </c>
      <c r="P70" s="3">
        <v>554798</v>
      </c>
      <c r="Q70" s="3">
        <v>586168</v>
      </c>
      <c r="R70" s="3">
        <v>609750</v>
      </c>
      <c r="S70" s="3">
        <v>628685</v>
      </c>
      <c r="T70" s="3">
        <v>644214</v>
      </c>
      <c r="U70" s="3">
        <v>660789</v>
      </c>
      <c r="V70" s="3">
        <v>669981</v>
      </c>
      <c r="W70" s="3">
        <v>679105</v>
      </c>
      <c r="X70" s="3">
        <v>683002</v>
      </c>
      <c r="Y70" s="3">
        <v>681024</v>
      </c>
      <c r="Z70" s="3">
        <v>665795</v>
      </c>
      <c r="AA70" s="3">
        <v>644662</v>
      </c>
      <c r="AB70" s="3">
        <v>619392</v>
      </c>
      <c r="AC70" s="3">
        <v>597396</v>
      </c>
      <c r="AD70" s="3">
        <v>577958</v>
      </c>
      <c r="AE70" s="3">
        <v>563696</v>
      </c>
      <c r="AF70" s="3">
        <v>554782</v>
      </c>
      <c r="AG70" s="3">
        <v>549094</v>
      </c>
      <c r="AH70" s="3">
        <v>546200</v>
      </c>
      <c r="AI70" s="3">
        <v>548541</v>
      </c>
      <c r="AJ70" s="3">
        <v>557428</v>
      </c>
      <c r="AK70" s="3">
        <v>571872</v>
      </c>
      <c r="AL70" s="3">
        <v>591711</v>
      </c>
      <c r="AM70" s="3">
        <v>614961</v>
      </c>
      <c r="AN70" s="3">
        <v>641276</v>
      </c>
      <c r="AO70" s="3">
        <v>669702</v>
      </c>
    </row>
    <row r="71" spans="1:41" x14ac:dyDescent="0.2">
      <c r="A71" s="130"/>
      <c r="B71" s="52" t="s">
        <v>80</v>
      </c>
      <c r="C71" s="3">
        <v>165089</v>
      </c>
      <c r="D71" s="3">
        <v>169289</v>
      </c>
      <c r="E71" s="3">
        <v>173938</v>
      </c>
      <c r="F71" s="3">
        <v>178316</v>
      </c>
      <c r="G71" s="3">
        <v>183171</v>
      </c>
      <c r="H71" s="3">
        <v>186379</v>
      </c>
      <c r="I71" s="3">
        <v>189295</v>
      </c>
      <c r="J71" s="3">
        <v>191119</v>
      </c>
      <c r="K71" s="3">
        <v>191588</v>
      </c>
      <c r="L71" s="3">
        <v>188977</v>
      </c>
      <c r="M71" s="3">
        <v>183980</v>
      </c>
      <c r="N71" s="3">
        <v>180710</v>
      </c>
      <c r="O71" s="3">
        <v>179667</v>
      </c>
      <c r="P71" s="3">
        <v>179569</v>
      </c>
      <c r="Q71" s="3">
        <v>199724</v>
      </c>
      <c r="R71" s="3">
        <v>225808</v>
      </c>
      <c r="S71" s="3">
        <v>253480</v>
      </c>
      <c r="T71" s="3">
        <v>279680</v>
      </c>
      <c r="U71" s="3">
        <v>305934</v>
      </c>
      <c r="V71" s="3">
        <v>324819</v>
      </c>
      <c r="W71" s="3">
        <v>339497</v>
      </c>
      <c r="X71" s="3">
        <v>351810</v>
      </c>
      <c r="Y71" s="3">
        <v>362159</v>
      </c>
      <c r="Z71" s="3">
        <v>373064</v>
      </c>
      <c r="AA71" s="3">
        <v>379838</v>
      </c>
      <c r="AB71" s="3">
        <v>386622</v>
      </c>
      <c r="AC71" s="3">
        <v>390312</v>
      </c>
      <c r="AD71" s="3">
        <v>390382</v>
      </c>
      <c r="AE71" s="3">
        <v>383149</v>
      </c>
      <c r="AF71" s="3">
        <v>372381</v>
      </c>
      <c r="AG71" s="3">
        <v>359097</v>
      </c>
      <c r="AH71" s="3">
        <v>348149</v>
      </c>
      <c r="AI71" s="3">
        <v>338793</v>
      </c>
      <c r="AJ71" s="3">
        <v>332178</v>
      </c>
      <c r="AK71" s="3">
        <v>328557</v>
      </c>
      <c r="AL71" s="3">
        <v>327027</v>
      </c>
      <c r="AM71" s="3">
        <v>326982</v>
      </c>
      <c r="AN71" s="3">
        <v>330076</v>
      </c>
      <c r="AO71" s="3">
        <v>337259</v>
      </c>
    </row>
    <row r="72" spans="1:41" x14ac:dyDescent="0.2">
      <c r="A72" s="130"/>
      <c r="B72" s="62" t="s">
        <v>81</v>
      </c>
      <c r="C72" s="3">
        <v>37365</v>
      </c>
      <c r="D72" s="3">
        <v>40246</v>
      </c>
      <c r="E72" s="3">
        <v>43330</v>
      </c>
      <c r="F72" s="3">
        <v>47404</v>
      </c>
      <c r="G72" s="3">
        <v>51138</v>
      </c>
      <c r="H72" s="3">
        <v>54484</v>
      </c>
      <c r="I72" s="3">
        <v>56499</v>
      </c>
      <c r="J72" s="3">
        <v>58664</v>
      </c>
      <c r="K72" s="3">
        <v>60910</v>
      </c>
      <c r="L72" s="3">
        <v>63348</v>
      </c>
      <c r="M72" s="3">
        <v>65056</v>
      </c>
      <c r="N72" s="3">
        <v>66535</v>
      </c>
      <c r="O72" s="3">
        <v>67736</v>
      </c>
      <c r="P72" s="3">
        <v>68495</v>
      </c>
      <c r="Q72" s="3">
        <v>68153</v>
      </c>
      <c r="R72" s="3">
        <v>66800</v>
      </c>
      <c r="S72" s="3">
        <v>66272</v>
      </c>
      <c r="T72" s="3">
        <v>66756</v>
      </c>
      <c r="U72" s="3">
        <v>67645</v>
      </c>
      <c r="V72" s="3">
        <v>77240</v>
      </c>
      <c r="W72" s="3">
        <v>88718</v>
      </c>
      <c r="X72" s="3">
        <v>100498</v>
      </c>
      <c r="Y72" s="3">
        <v>111388</v>
      </c>
      <c r="Z72" s="3">
        <v>121739</v>
      </c>
      <c r="AA72" s="3">
        <v>129950</v>
      </c>
      <c r="AB72" s="3">
        <v>136596</v>
      </c>
      <c r="AC72" s="3">
        <v>142432</v>
      </c>
      <c r="AD72" s="3">
        <v>147433</v>
      </c>
      <c r="AE72" s="3">
        <v>153223</v>
      </c>
      <c r="AF72" s="3">
        <v>157300</v>
      </c>
      <c r="AG72" s="3">
        <v>161124</v>
      </c>
      <c r="AH72" s="3">
        <v>163524</v>
      </c>
      <c r="AI72" s="3">
        <v>164331</v>
      </c>
      <c r="AJ72" s="3">
        <v>162008</v>
      </c>
      <c r="AK72" s="3">
        <v>158165</v>
      </c>
      <c r="AL72" s="3">
        <v>153727</v>
      </c>
      <c r="AM72" s="3">
        <v>150253</v>
      </c>
      <c r="AN72" s="3">
        <v>147468</v>
      </c>
      <c r="AO72" s="3">
        <v>145777</v>
      </c>
    </row>
    <row r="73" spans="1:41" x14ac:dyDescent="0.2">
      <c r="A73" s="131"/>
      <c r="B73" s="54" t="s">
        <v>79</v>
      </c>
      <c r="C73" s="4">
        <v>4554</v>
      </c>
      <c r="D73" s="4">
        <v>5150</v>
      </c>
      <c r="E73" s="4">
        <v>5584</v>
      </c>
      <c r="F73" s="4">
        <v>6196</v>
      </c>
      <c r="G73" s="4">
        <v>6593</v>
      </c>
      <c r="H73" s="4">
        <v>7120</v>
      </c>
      <c r="I73" s="4">
        <v>7901</v>
      </c>
      <c r="J73" s="4">
        <v>8651</v>
      </c>
      <c r="K73" s="4">
        <v>9642</v>
      </c>
      <c r="L73" s="4">
        <v>10526</v>
      </c>
      <c r="M73" s="4">
        <v>11347</v>
      </c>
      <c r="N73" s="4">
        <v>11929</v>
      </c>
      <c r="O73" s="4">
        <v>12639</v>
      </c>
      <c r="P73" s="4">
        <v>13426</v>
      </c>
      <c r="Q73" s="4">
        <v>14232</v>
      </c>
      <c r="R73" s="4">
        <v>14871</v>
      </c>
      <c r="S73" s="4">
        <v>15425</v>
      </c>
      <c r="T73" s="4">
        <v>15970</v>
      </c>
      <c r="U73" s="4">
        <v>16451</v>
      </c>
      <c r="V73" s="4">
        <v>16677</v>
      </c>
      <c r="W73" s="4">
        <v>16649</v>
      </c>
      <c r="X73" s="4">
        <v>16895</v>
      </c>
      <c r="Y73" s="4">
        <v>17398</v>
      </c>
      <c r="Z73" s="4">
        <v>17939</v>
      </c>
      <c r="AA73" s="4">
        <v>20787</v>
      </c>
      <c r="AB73" s="4">
        <v>23830</v>
      </c>
      <c r="AC73" s="4">
        <v>26848</v>
      </c>
      <c r="AD73" s="4">
        <v>29618</v>
      </c>
      <c r="AE73" s="4">
        <v>32338</v>
      </c>
      <c r="AF73" s="4">
        <v>35205</v>
      </c>
      <c r="AG73" s="4">
        <v>37620</v>
      </c>
      <c r="AH73" s="4">
        <v>39870</v>
      </c>
      <c r="AI73" s="4">
        <v>41933</v>
      </c>
      <c r="AJ73" s="4">
        <v>44295</v>
      </c>
      <c r="AK73" s="4">
        <v>46202</v>
      </c>
      <c r="AL73" s="4">
        <v>48146</v>
      </c>
      <c r="AM73" s="4">
        <v>49560</v>
      </c>
      <c r="AN73" s="4">
        <v>50478</v>
      </c>
      <c r="AO73" s="4">
        <v>50616</v>
      </c>
    </row>
  </sheetData>
  <mergeCells count="6">
    <mergeCell ref="A8:A29"/>
    <mergeCell ref="A30:A51"/>
    <mergeCell ref="A52:A73"/>
    <mergeCell ref="A1:B1"/>
    <mergeCell ref="A2:B2"/>
    <mergeCell ref="A3:B3"/>
  </mergeCells>
  <phoneticPr fontId="29" type="noConversion"/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orientation="portrait" r:id="rId1"/>
  <ignoredErrors>
    <ignoredError sqref="B11 B33 B55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66C2C9"/>
  </sheetPr>
  <dimension ref="A1:AO5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6"/>
      <c r="B1" s="136"/>
      <c r="C1" s="65" t="s">
        <v>67</v>
      </c>
      <c r="D1" s="65"/>
      <c r="E1" s="65"/>
      <c r="F1" s="65"/>
      <c r="G1" s="65"/>
      <c r="H1" s="65"/>
      <c r="I1" s="65"/>
      <c r="J1" s="65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7" t="s">
        <v>82</v>
      </c>
      <c r="B2" s="127"/>
      <c r="C2" s="29"/>
      <c r="D2" s="26" t="s">
        <v>40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24"/>
    </row>
    <row r="3" spans="1:41" ht="12" customHeight="1" x14ac:dyDescent="0.25">
      <c r="A3" s="128" t="s">
        <v>83</v>
      </c>
      <c r="B3" s="128"/>
      <c r="D3" s="19" t="s">
        <v>68</v>
      </c>
      <c r="E3" s="30"/>
      <c r="F3" s="30"/>
      <c r="G3" s="30"/>
      <c r="H3" s="30"/>
      <c r="I3" s="30"/>
      <c r="J3" s="30"/>
      <c r="K3" s="3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1"/>
    </row>
    <row r="4" spans="1:41" ht="12" customHeight="1" x14ac:dyDescent="0.25">
      <c r="A4" s="31"/>
      <c r="B4" s="31"/>
      <c r="D4" s="19" t="s">
        <v>41</v>
      </c>
      <c r="E4" s="30"/>
      <c r="F4" s="30"/>
      <c r="G4" s="30"/>
      <c r="H4" s="30"/>
      <c r="I4" s="30"/>
      <c r="J4" s="30"/>
      <c r="K4" s="31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1"/>
    </row>
    <row r="5" spans="1:41" ht="12" customHeight="1" thickBot="1" x14ac:dyDescent="0.3">
      <c r="A5" s="31"/>
      <c r="B5" s="31"/>
      <c r="C5" s="30"/>
      <c r="D5" s="26" t="s">
        <v>49</v>
      </c>
      <c r="E5" s="30"/>
      <c r="F5" s="30"/>
      <c r="G5" s="30"/>
      <c r="H5" s="30"/>
      <c r="I5" s="30"/>
      <c r="J5" s="30"/>
      <c r="K5" s="31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1"/>
    </row>
    <row r="6" spans="1:41" ht="22.9" customHeight="1" thickBot="1" x14ac:dyDescent="0.25">
      <c r="A6" s="16" t="s">
        <v>104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33" t="s">
        <v>47</v>
      </c>
      <c r="B8" s="69" t="s">
        <v>65</v>
      </c>
      <c r="C8" s="70">
        <v>37766327</v>
      </c>
      <c r="D8" s="70">
        <v>37650773</v>
      </c>
      <c r="E8" s="70">
        <v>37532044</v>
      </c>
      <c r="F8" s="70">
        <v>37412189</v>
      </c>
      <c r="G8" s="70">
        <v>37288794</v>
      </c>
      <c r="H8" s="70">
        <v>37254771</v>
      </c>
      <c r="I8" s="70">
        <v>37252993</v>
      </c>
      <c r="J8" s="70">
        <v>37172231</v>
      </c>
      <c r="K8" s="70">
        <v>37049551</v>
      </c>
      <c r="L8" s="70">
        <v>36906903</v>
      </c>
      <c r="M8" s="70">
        <v>36750047</v>
      </c>
      <c r="N8" s="70">
        <v>36581214</v>
      </c>
      <c r="O8" s="70">
        <v>36405733</v>
      </c>
      <c r="P8" s="70">
        <v>36223944</v>
      </c>
      <c r="Q8" s="70">
        <v>36036856</v>
      </c>
      <c r="R8" s="70">
        <v>35847455</v>
      </c>
      <c r="S8" s="70">
        <v>35654059</v>
      </c>
      <c r="T8" s="70">
        <v>35457605</v>
      </c>
      <c r="U8" s="70">
        <v>35258862</v>
      </c>
      <c r="V8" s="70">
        <v>35058188</v>
      </c>
      <c r="W8" s="70">
        <v>34855960</v>
      </c>
      <c r="X8" s="70">
        <v>34654531</v>
      </c>
      <c r="Y8" s="70">
        <v>34451798</v>
      </c>
      <c r="Z8" s="70">
        <v>34245295</v>
      </c>
      <c r="AA8" s="70">
        <v>34037787</v>
      </c>
      <c r="AB8" s="70">
        <v>33829362</v>
      </c>
      <c r="AC8" s="70">
        <v>33619626</v>
      </c>
      <c r="AD8" s="70">
        <v>33410504</v>
      </c>
      <c r="AE8" s="70">
        <v>33199662</v>
      </c>
      <c r="AF8" s="70">
        <v>32986858</v>
      </c>
      <c r="AG8" s="70">
        <v>32769153</v>
      </c>
      <c r="AH8" s="70">
        <v>32549146</v>
      </c>
      <c r="AI8" s="70">
        <v>32326537</v>
      </c>
      <c r="AJ8" s="70">
        <v>32100957</v>
      </c>
      <c r="AK8" s="70">
        <v>31872540</v>
      </c>
      <c r="AL8" s="70">
        <v>31641340</v>
      </c>
      <c r="AM8" s="70">
        <v>31404722</v>
      </c>
      <c r="AN8" s="70">
        <v>31165365</v>
      </c>
      <c r="AO8" s="70">
        <v>30925606</v>
      </c>
    </row>
    <row r="9" spans="1:41" x14ac:dyDescent="0.2">
      <c r="A9" s="134"/>
      <c r="B9" s="52" t="s">
        <v>8</v>
      </c>
      <c r="C9" s="3">
        <v>6950826</v>
      </c>
      <c r="D9" s="3">
        <v>6896952</v>
      </c>
      <c r="E9" s="3">
        <v>6825204</v>
      </c>
      <c r="F9" s="3">
        <v>6731007</v>
      </c>
      <c r="G9" s="3">
        <v>6606548</v>
      </c>
      <c r="H9" s="3">
        <v>6513986</v>
      </c>
      <c r="I9" s="3">
        <v>6437199</v>
      </c>
      <c r="J9" s="3">
        <v>6349563</v>
      </c>
      <c r="K9" s="3">
        <v>6242515</v>
      </c>
      <c r="L9" s="3">
        <v>6146144</v>
      </c>
      <c r="M9" s="3">
        <v>6037008</v>
      </c>
      <c r="N9" s="3">
        <v>5926533</v>
      </c>
      <c r="O9" s="3">
        <v>5804918</v>
      </c>
      <c r="P9" s="3">
        <v>5665705</v>
      </c>
      <c r="Q9" s="3">
        <v>5544110</v>
      </c>
      <c r="R9" s="3">
        <v>5440348</v>
      </c>
      <c r="S9" s="3">
        <v>5362113</v>
      </c>
      <c r="T9" s="3">
        <v>5300133</v>
      </c>
      <c r="U9" s="3">
        <v>5273239</v>
      </c>
      <c r="V9" s="3">
        <v>5245299</v>
      </c>
      <c r="W9" s="3">
        <v>5223107</v>
      </c>
      <c r="X9" s="3">
        <v>5204871</v>
      </c>
      <c r="Y9" s="3">
        <v>5190722</v>
      </c>
      <c r="Z9" s="3">
        <v>5180390</v>
      </c>
      <c r="AA9" s="3">
        <v>5172590</v>
      </c>
      <c r="AB9" s="3">
        <v>5165752</v>
      </c>
      <c r="AC9" s="3">
        <v>5159103</v>
      </c>
      <c r="AD9" s="3">
        <v>5151756</v>
      </c>
      <c r="AE9" s="3">
        <v>5143193</v>
      </c>
      <c r="AF9" s="3">
        <v>5132458</v>
      </c>
      <c r="AG9" s="3">
        <v>5118758</v>
      </c>
      <c r="AH9" s="3">
        <v>5101199</v>
      </c>
      <c r="AI9" s="3">
        <v>5078788</v>
      </c>
      <c r="AJ9" s="3">
        <v>5050965</v>
      </c>
      <c r="AK9" s="3">
        <v>5017418</v>
      </c>
      <c r="AL9" s="3">
        <v>4978131</v>
      </c>
      <c r="AM9" s="3">
        <v>4933183</v>
      </c>
      <c r="AN9" s="3">
        <v>4883370</v>
      </c>
      <c r="AO9" s="3">
        <v>4829307</v>
      </c>
    </row>
    <row r="10" spans="1:41" x14ac:dyDescent="0.2">
      <c r="A10" s="134"/>
      <c r="B10" s="52" t="s">
        <v>9</v>
      </c>
      <c r="C10" s="3">
        <v>22169304</v>
      </c>
      <c r="D10" s="3">
        <v>21976975</v>
      </c>
      <c r="E10" s="3">
        <v>21816811</v>
      </c>
      <c r="F10" s="3">
        <v>21700392</v>
      </c>
      <c r="G10" s="3">
        <v>21629889</v>
      </c>
      <c r="H10" s="3">
        <v>21623776</v>
      </c>
      <c r="I10" s="3">
        <v>21635066</v>
      </c>
      <c r="J10" s="3">
        <v>21587119</v>
      </c>
      <c r="K10" s="3">
        <v>21519815</v>
      </c>
      <c r="L10" s="3">
        <v>21422511</v>
      </c>
      <c r="M10" s="3">
        <v>21320978</v>
      </c>
      <c r="N10" s="3">
        <v>21203718</v>
      </c>
      <c r="O10" s="3">
        <v>21081976</v>
      </c>
      <c r="P10" s="3">
        <v>20958624</v>
      </c>
      <c r="Q10" s="3">
        <v>20802374</v>
      </c>
      <c r="R10" s="3">
        <v>20622134</v>
      </c>
      <c r="S10" s="3">
        <v>20407099</v>
      </c>
      <c r="T10" s="3">
        <v>20160813</v>
      </c>
      <c r="U10" s="3">
        <v>19870683</v>
      </c>
      <c r="V10" s="3">
        <v>19581430</v>
      </c>
      <c r="W10" s="3">
        <v>19277115</v>
      </c>
      <c r="X10" s="3">
        <v>18958711</v>
      </c>
      <c r="Y10" s="3">
        <v>18639454</v>
      </c>
      <c r="Z10" s="3">
        <v>18325216</v>
      </c>
      <c r="AA10" s="3">
        <v>18029626</v>
      </c>
      <c r="AB10" s="3">
        <v>17733488</v>
      </c>
      <c r="AC10" s="3">
        <v>17432154</v>
      </c>
      <c r="AD10" s="3">
        <v>17145797</v>
      </c>
      <c r="AE10" s="3">
        <v>16868884</v>
      </c>
      <c r="AF10" s="3">
        <v>16612710</v>
      </c>
      <c r="AG10" s="3">
        <v>16379964</v>
      </c>
      <c r="AH10" s="3">
        <v>16161555</v>
      </c>
      <c r="AI10" s="3">
        <v>15958472</v>
      </c>
      <c r="AJ10" s="3">
        <v>15772112</v>
      </c>
      <c r="AK10" s="3">
        <v>15599297</v>
      </c>
      <c r="AL10" s="3">
        <v>15449396</v>
      </c>
      <c r="AM10" s="3">
        <v>15318328</v>
      </c>
      <c r="AN10" s="3">
        <v>15203218</v>
      </c>
      <c r="AO10" s="3">
        <v>15102873</v>
      </c>
    </row>
    <row r="11" spans="1:41" x14ac:dyDescent="0.2">
      <c r="A11" s="134"/>
      <c r="B11" s="52" t="s">
        <v>11</v>
      </c>
      <c r="C11" s="3">
        <v>13580800</v>
      </c>
      <c r="D11" s="3">
        <v>13321678</v>
      </c>
      <c r="E11" s="3">
        <v>13061019</v>
      </c>
      <c r="F11" s="3">
        <v>12818929</v>
      </c>
      <c r="G11" s="3">
        <v>12619422</v>
      </c>
      <c r="H11" s="3">
        <v>12437423</v>
      </c>
      <c r="I11" s="3">
        <v>12247004</v>
      </c>
      <c r="J11" s="3">
        <v>12025506</v>
      </c>
      <c r="K11" s="3">
        <v>11811594</v>
      </c>
      <c r="L11" s="3">
        <v>11610388</v>
      </c>
      <c r="M11" s="3">
        <v>11440582</v>
      </c>
      <c r="N11" s="3">
        <v>11276444</v>
      </c>
      <c r="O11" s="3">
        <v>11136259</v>
      </c>
      <c r="P11" s="3">
        <v>11017455</v>
      </c>
      <c r="Q11" s="3">
        <v>10893767</v>
      </c>
      <c r="R11" s="3">
        <v>10783521</v>
      </c>
      <c r="S11" s="3">
        <v>10668242</v>
      </c>
      <c r="T11" s="3">
        <v>10557781</v>
      </c>
      <c r="U11" s="3">
        <v>10441273</v>
      </c>
      <c r="V11" s="3">
        <v>10339464</v>
      </c>
      <c r="W11" s="3">
        <v>10249529</v>
      </c>
      <c r="X11" s="3">
        <v>10173561</v>
      </c>
      <c r="Y11" s="3">
        <v>10105277</v>
      </c>
      <c r="Z11" s="3">
        <v>10036169</v>
      </c>
      <c r="AA11" s="3">
        <v>9973080</v>
      </c>
      <c r="AB11" s="3">
        <v>9919136</v>
      </c>
      <c r="AC11" s="3">
        <v>9866574</v>
      </c>
      <c r="AD11" s="3">
        <v>9805180</v>
      </c>
      <c r="AE11" s="3">
        <v>9730047</v>
      </c>
      <c r="AF11" s="3">
        <v>9639263</v>
      </c>
      <c r="AG11" s="3">
        <v>9527302</v>
      </c>
      <c r="AH11" s="3">
        <v>9385964</v>
      </c>
      <c r="AI11" s="3">
        <v>9237722</v>
      </c>
      <c r="AJ11" s="3">
        <v>9093675</v>
      </c>
      <c r="AK11" s="3">
        <v>8973761</v>
      </c>
      <c r="AL11" s="3">
        <v>8854573</v>
      </c>
      <c r="AM11" s="3">
        <v>8754956</v>
      </c>
      <c r="AN11" s="3">
        <v>8649555</v>
      </c>
      <c r="AO11" s="3">
        <v>8548045</v>
      </c>
    </row>
    <row r="12" spans="1:41" x14ac:dyDescent="0.2">
      <c r="A12" s="134"/>
      <c r="B12" s="52" t="s">
        <v>12</v>
      </c>
      <c r="C12" s="3">
        <v>8588504</v>
      </c>
      <c r="D12" s="3">
        <v>8655297</v>
      </c>
      <c r="E12" s="3">
        <v>8755792</v>
      </c>
      <c r="F12" s="3">
        <v>8881463</v>
      </c>
      <c r="G12" s="3">
        <v>9010467</v>
      </c>
      <c r="H12" s="3">
        <v>9186353</v>
      </c>
      <c r="I12" s="3">
        <v>9388062</v>
      </c>
      <c r="J12" s="3">
        <v>9561613</v>
      </c>
      <c r="K12" s="3">
        <v>9708221</v>
      </c>
      <c r="L12" s="3">
        <v>9812123</v>
      </c>
      <c r="M12" s="3">
        <v>9880396</v>
      </c>
      <c r="N12" s="3">
        <v>9927274</v>
      </c>
      <c r="O12" s="3">
        <v>9945717</v>
      </c>
      <c r="P12" s="3">
        <v>9941169</v>
      </c>
      <c r="Q12" s="3">
        <v>9908607</v>
      </c>
      <c r="R12" s="3">
        <v>9838613</v>
      </c>
      <c r="S12" s="3">
        <v>9738857</v>
      </c>
      <c r="T12" s="3">
        <v>9603032</v>
      </c>
      <c r="U12" s="3">
        <v>9429410</v>
      </c>
      <c r="V12" s="3">
        <v>9241966</v>
      </c>
      <c r="W12" s="3">
        <v>9027586</v>
      </c>
      <c r="X12" s="3">
        <v>8785150</v>
      </c>
      <c r="Y12" s="3">
        <v>8534177</v>
      </c>
      <c r="Z12" s="3">
        <v>8289047</v>
      </c>
      <c r="AA12" s="3">
        <v>8056546</v>
      </c>
      <c r="AB12" s="3">
        <v>7814352</v>
      </c>
      <c r="AC12" s="3">
        <v>7565580</v>
      </c>
      <c r="AD12" s="3">
        <v>7340617</v>
      </c>
      <c r="AE12" s="3">
        <v>7138837</v>
      </c>
      <c r="AF12" s="3">
        <v>6973447</v>
      </c>
      <c r="AG12" s="3">
        <v>6852662</v>
      </c>
      <c r="AH12" s="3">
        <v>6775591</v>
      </c>
      <c r="AI12" s="3">
        <v>6720750</v>
      </c>
      <c r="AJ12" s="3">
        <v>6678437</v>
      </c>
      <c r="AK12" s="3">
        <v>6625536</v>
      </c>
      <c r="AL12" s="3">
        <v>6594823</v>
      </c>
      <c r="AM12" s="3">
        <v>6563372</v>
      </c>
      <c r="AN12" s="3">
        <v>6553663</v>
      </c>
      <c r="AO12" s="3">
        <v>6554828</v>
      </c>
    </row>
    <row r="13" spans="1:41" x14ac:dyDescent="0.2">
      <c r="A13" s="134"/>
      <c r="B13" s="52" t="s">
        <v>10</v>
      </c>
      <c r="C13" s="3">
        <v>8646197</v>
      </c>
      <c r="D13" s="3">
        <v>8776846</v>
      </c>
      <c r="E13" s="3">
        <v>8890029</v>
      </c>
      <c r="F13" s="3">
        <v>8980790</v>
      </c>
      <c r="G13" s="3">
        <v>9052357</v>
      </c>
      <c r="H13" s="3">
        <v>9117009</v>
      </c>
      <c r="I13" s="3">
        <v>9180728</v>
      </c>
      <c r="J13" s="3">
        <v>9235549</v>
      </c>
      <c r="K13" s="3">
        <v>9287221</v>
      </c>
      <c r="L13" s="3">
        <v>9338248</v>
      </c>
      <c r="M13" s="3">
        <v>9392061</v>
      </c>
      <c r="N13" s="3">
        <v>9450963</v>
      </c>
      <c r="O13" s="3">
        <v>9518839</v>
      </c>
      <c r="P13" s="3">
        <v>9599615</v>
      </c>
      <c r="Q13" s="3">
        <v>9690372</v>
      </c>
      <c r="R13" s="3">
        <v>9784973</v>
      </c>
      <c r="S13" s="3">
        <v>9884847</v>
      </c>
      <c r="T13" s="3">
        <v>9996659</v>
      </c>
      <c r="U13" s="3">
        <v>10114940</v>
      </c>
      <c r="V13" s="3">
        <v>10231459</v>
      </c>
      <c r="W13" s="3">
        <v>10355738</v>
      </c>
      <c r="X13" s="3">
        <v>10490949</v>
      </c>
      <c r="Y13" s="3">
        <v>10621622</v>
      </c>
      <c r="Z13" s="3">
        <v>10739689</v>
      </c>
      <c r="AA13" s="3">
        <v>10835571</v>
      </c>
      <c r="AB13" s="3">
        <v>10930122</v>
      </c>
      <c r="AC13" s="3">
        <v>11028369</v>
      </c>
      <c r="AD13" s="3">
        <v>11112951</v>
      </c>
      <c r="AE13" s="3">
        <v>11187585</v>
      </c>
      <c r="AF13" s="3">
        <v>11241690</v>
      </c>
      <c r="AG13" s="3">
        <v>11270431</v>
      </c>
      <c r="AH13" s="3">
        <v>11286392</v>
      </c>
      <c r="AI13" s="3">
        <v>11289277</v>
      </c>
      <c r="AJ13" s="3">
        <v>11277880</v>
      </c>
      <c r="AK13" s="3">
        <v>11255825</v>
      </c>
      <c r="AL13" s="3">
        <v>11213813</v>
      </c>
      <c r="AM13" s="3">
        <v>11153211</v>
      </c>
      <c r="AN13" s="3">
        <v>11078777</v>
      </c>
      <c r="AO13" s="3">
        <v>10993426</v>
      </c>
    </row>
    <row r="14" spans="1:41" x14ac:dyDescent="0.2">
      <c r="A14" s="134"/>
      <c r="B14" s="52" t="s">
        <v>0</v>
      </c>
      <c r="C14" s="3">
        <v>983386</v>
      </c>
      <c r="D14" s="3">
        <v>937837</v>
      </c>
      <c r="E14" s="3">
        <v>902752</v>
      </c>
      <c r="F14" s="3">
        <v>898006</v>
      </c>
      <c r="G14" s="3">
        <v>887567</v>
      </c>
      <c r="H14" s="3">
        <v>882625</v>
      </c>
      <c r="I14" s="3">
        <v>878564</v>
      </c>
      <c r="J14" s="3">
        <v>871081</v>
      </c>
      <c r="K14" s="3">
        <v>863125</v>
      </c>
      <c r="L14" s="3">
        <v>855774</v>
      </c>
      <c r="M14" s="3">
        <v>848365</v>
      </c>
      <c r="N14" s="3">
        <v>841427</v>
      </c>
      <c r="O14" s="3">
        <v>835205</v>
      </c>
      <c r="P14" s="3">
        <v>830706</v>
      </c>
      <c r="Q14" s="3">
        <v>828081</v>
      </c>
      <c r="R14" s="3">
        <v>827819</v>
      </c>
      <c r="S14" s="3">
        <v>829455</v>
      </c>
      <c r="T14" s="3">
        <v>832661</v>
      </c>
      <c r="U14" s="3">
        <v>836783</v>
      </c>
      <c r="V14" s="3">
        <v>841155</v>
      </c>
      <c r="W14" s="3">
        <v>845283</v>
      </c>
      <c r="X14" s="3">
        <v>848469</v>
      </c>
      <c r="Y14" s="3">
        <v>850437</v>
      </c>
      <c r="Z14" s="3">
        <v>850657</v>
      </c>
      <c r="AA14" s="3">
        <v>848939</v>
      </c>
      <c r="AB14" s="3">
        <v>845241</v>
      </c>
      <c r="AC14" s="3">
        <v>839646</v>
      </c>
      <c r="AD14" s="3">
        <v>832190</v>
      </c>
      <c r="AE14" s="3">
        <v>822863</v>
      </c>
      <c r="AF14" s="3">
        <v>811863</v>
      </c>
      <c r="AG14" s="3">
        <v>799481</v>
      </c>
      <c r="AH14" s="3">
        <v>786117</v>
      </c>
      <c r="AI14" s="3">
        <v>771991</v>
      </c>
      <c r="AJ14" s="3">
        <v>757651</v>
      </c>
      <c r="AK14" s="3">
        <v>743383</v>
      </c>
      <c r="AL14" s="3">
        <v>729768</v>
      </c>
      <c r="AM14" s="3">
        <v>716809</v>
      </c>
      <c r="AN14" s="3">
        <v>704892</v>
      </c>
      <c r="AO14" s="3">
        <v>694220</v>
      </c>
    </row>
    <row r="15" spans="1:41" x14ac:dyDescent="0.2">
      <c r="A15" s="134"/>
      <c r="B15" s="52" t="s">
        <v>1</v>
      </c>
      <c r="C15" s="3">
        <v>1577158</v>
      </c>
      <c r="D15" s="3">
        <v>1534145</v>
      </c>
      <c r="E15" s="3">
        <v>1460292</v>
      </c>
      <c r="F15" s="3">
        <v>1371347</v>
      </c>
      <c r="G15" s="3">
        <v>1302718</v>
      </c>
      <c r="H15" s="3">
        <v>1262889</v>
      </c>
      <c r="I15" s="3">
        <v>1237545</v>
      </c>
      <c r="J15" s="3">
        <v>1234435</v>
      </c>
      <c r="K15" s="3">
        <v>1220833</v>
      </c>
      <c r="L15" s="3">
        <v>1206644</v>
      </c>
      <c r="M15" s="3">
        <v>1192210</v>
      </c>
      <c r="N15" s="3">
        <v>1178679</v>
      </c>
      <c r="O15" s="3">
        <v>1167022</v>
      </c>
      <c r="P15" s="3">
        <v>1156625</v>
      </c>
      <c r="Q15" s="3">
        <v>1147098</v>
      </c>
      <c r="R15" s="3">
        <v>1138652</v>
      </c>
      <c r="S15" s="3">
        <v>1131836</v>
      </c>
      <c r="T15" s="3">
        <v>1127422</v>
      </c>
      <c r="U15" s="3">
        <v>1125729</v>
      </c>
      <c r="V15" s="3">
        <v>1126713</v>
      </c>
      <c r="W15" s="3">
        <v>1129953</v>
      </c>
      <c r="X15" s="3">
        <v>1134982</v>
      </c>
      <c r="Y15" s="3">
        <v>1140587</v>
      </c>
      <c r="Z15" s="3">
        <v>1146290</v>
      </c>
      <c r="AA15" s="3">
        <v>1151275</v>
      </c>
      <c r="AB15" s="3">
        <v>1154721</v>
      </c>
      <c r="AC15" s="3">
        <v>1156271</v>
      </c>
      <c r="AD15" s="3">
        <v>1155401</v>
      </c>
      <c r="AE15" s="3">
        <v>1151959</v>
      </c>
      <c r="AF15" s="3">
        <v>1145920</v>
      </c>
      <c r="AG15" s="3">
        <v>1137352</v>
      </c>
      <c r="AH15" s="3">
        <v>1126303</v>
      </c>
      <c r="AI15" s="3">
        <v>1112930</v>
      </c>
      <c r="AJ15" s="3">
        <v>1097552</v>
      </c>
      <c r="AK15" s="3">
        <v>1080612</v>
      </c>
      <c r="AL15" s="3">
        <v>1062389</v>
      </c>
      <c r="AM15" s="3">
        <v>1043692</v>
      </c>
      <c r="AN15" s="3">
        <v>1024864</v>
      </c>
      <c r="AO15" s="3">
        <v>1006424</v>
      </c>
    </row>
    <row r="16" spans="1:41" x14ac:dyDescent="0.2">
      <c r="A16" s="134"/>
      <c r="B16" s="53" t="s">
        <v>18</v>
      </c>
      <c r="C16" s="3">
        <v>3255500</v>
      </c>
      <c r="D16" s="3">
        <v>3226913</v>
      </c>
      <c r="E16" s="3">
        <v>3209156</v>
      </c>
      <c r="F16" s="3">
        <v>3178169</v>
      </c>
      <c r="G16" s="3">
        <v>3154633</v>
      </c>
      <c r="H16" s="3">
        <v>3127690</v>
      </c>
      <c r="I16" s="3">
        <v>3113346</v>
      </c>
      <c r="J16" s="3">
        <v>3042677</v>
      </c>
      <c r="K16" s="3">
        <v>2969201</v>
      </c>
      <c r="L16" s="3">
        <v>2879667</v>
      </c>
      <c r="M16" s="3">
        <v>2768608</v>
      </c>
      <c r="N16" s="3">
        <v>2670242</v>
      </c>
      <c r="O16" s="3">
        <v>2584163</v>
      </c>
      <c r="P16" s="3">
        <v>2518744</v>
      </c>
      <c r="Q16" s="3">
        <v>2465323</v>
      </c>
      <c r="R16" s="3">
        <v>2442708</v>
      </c>
      <c r="S16" s="3">
        <v>2415309</v>
      </c>
      <c r="T16" s="3">
        <v>2389900</v>
      </c>
      <c r="U16" s="3">
        <v>2365753</v>
      </c>
      <c r="V16" s="3">
        <v>2344007</v>
      </c>
      <c r="W16" s="3">
        <v>2325859</v>
      </c>
      <c r="X16" s="3">
        <v>2311343</v>
      </c>
      <c r="Y16" s="3">
        <v>2300380</v>
      </c>
      <c r="Z16" s="3">
        <v>2293213</v>
      </c>
      <c r="AA16" s="3">
        <v>2289885</v>
      </c>
      <c r="AB16" s="3">
        <v>2290713</v>
      </c>
      <c r="AC16" s="3">
        <v>2294825</v>
      </c>
      <c r="AD16" s="3">
        <v>2301678</v>
      </c>
      <c r="AE16" s="3">
        <v>2310054</v>
      </c>
      <c r="AF16" s="3">
        <v>2318675</v>
      </c>
      <c r="AG16" s="3">
        <v>2325975</v>
      </c>
      <c r="AH16" s="3">
        <v>2330968</v>
      </c>
      <c r="AI16" s="3">
        <v>2332635</v>
      </c>
      <c r="AJ16" s="3">
        <v>2330214</v>
      </c>
      <c r="AK16" s="3">
        <v>2323350</v>
      </c>
      <c r="AL16" s="3">
        <v>2311628</v>
      </c>
      <c r="AM16" s="3">
        <v>2294988</v>
      </c>
      <c r="AN16" s="3">
        <v>2273761</v>
      </c>
      <c r="AO16" s="3">
        <v>2248410</v>
      </c>
    </row>
    <row r="17" spans="1:41" x14ac:dyDescent="0.2">
      <c r="A17" s="134"/>
      <c r="B17" s="52" t="s">
        <v>19</v>
      </c>
      <c r="C17" s="3">
        <v>1484639</v>
      </c>
      <c r="D17" s="3">
        <v>1559594</v>
      </c>
      <c r="E17" s="3">
        <v>1628733</v>
      </c>
      <c r="F17" s="3">
        <v>1679631</v>
      </c>
      <c r="G17" s="3">
        <v>1686562</v>
      </c>
      <c r="H17" s="3">
        <v>1673906</v>
      </c>
      <c r="I17" s="3">
        <v>1639755</v>
      </c>
      <c r="J17" s="3">
        <v>1610767</v>
      </c>
      <c r="K17" s="3">
        <v>1599909</v>
      </c>
      <c r="L17" s="3">
        <v>1596284</v>
      </c>
      <c r="M17" s="3">
        <v>1627619</v>
      </c>
      <c r="N17" s="3">
        <v>1633484</v>
      </c>
      <c r="O17" s="3">
        <v>1624745</v>
      </c>
      <c r="P17" s="3">
        <v>1582793</v>
      </c>
      <c r="Q17" s="3">
        <v>1509174</v>
      </c>
      <c r="R17" s="3">
        <v>1419789</v>
      </c>
      <c r="S17" s="3">
        <v>1349853</v>
      </c>
      <c r="T17" s="3">
        <v>1299784</v>
      </c>
      <c r="U17" s="3">
        <v>1261248</v>
      </c>
      <c r="V17" s="3">
        <v>1252186</v>
      </c>
      <c r="W17" s="3">
        <v>1236315</v>
      </c>
      <c r="X17" s="3">
        <v>1221212</v>
      </c>
      <c r="Y17" s="3">
        <v>1206533</v>
      </c>
      <c r="Z17" s="3">
        <v>1193142</v>
      </c>
      <c r="AA17" s="3">
        <v>1181720</v>
      </c>
      <c r="AB17" s="3">
        <v>1171536</v>
      </c>
      <c r="AC17" s="3">
        <v>1162198</v>
      </c>
      <c r="AD17" s="3">
        <v>1153993</v>
      </c>
      <c r="AE17" s="3">
        <v>1147364</v>
      </c>
      <c r="AF17" s="3">
        <v>1143131</v>
      </c>
      <c r="AG17" s="3">
        <v>1141600</v>
      </c>
      <c r="AH17" s="3">
        <v>1142700</v>
      </c>
      <c r="AI17" s="3">
        <v>1146058</v>
      </c>
      <c r="AJ17" s="3">
        <v>1151152</v>
      </c>
      <c r="AK17" s="3">
        <v>1156831</v>
      </c>
      <c r="AL17" s="3">
        <v>1162580</v>
      </c>
      <c r="AM17" s="3">
        <v>1167612</v>
      </c>
      <c r="AN17" s="3">
        <v>1171129</v>
      </c>
      <c r="AO17" s="3">
        <v>1172762</v>
      </c>
    </row>
    <row r="18" spans="1:41" x14ac:dyDescent="0.2">
      <c r="A18" s="134"/>
      <c r="B18" s="52" t="s">
        <v>2</v>
      </c>
      <c r="C18" s="3">
        <v>2171202</v>
      </c>
      <c r="D18" s="3">
        <v>2136396</v>
      </c>
      <c r="E18" s="3">
        <v>2125026</v>
      </c>
      <c r="F18" s="3">
        <v>2131514</v>
      </c>
      <c r="G18" s="3">
        <v>2168389</v>
      </c>
      <c r="H18" s="3">
        <v>2252997</v>
      </c>
      <c r="I18" s="3">
        <v>2351548</v>
      </c>
      <c r="J18" s="3">
        <v>2435453</v>
      </c>
      <c r="K18" s="3">
        <v>2481778</v>
      </c>
      <c r="L18" s="3">
        <v>2513973</v>
      </c>
      <c r="M18" s="3">
        <v>2506789</v>
      </c>
      <c r="N18" s="3">
        <v>2477399</v>
      </c>
      <c r="O18" s="3">
        <v>2438034</v>
      </c>
      <c r="P18" s="3">
        <v>2410770</v>
      </c>
      <c r="Q18" s="3">
        <v>2424001</v>
      </c>
      <c r="R18" s="3">
        <v>2418850</v>
      </c>
      <c r="S18" s="3">
        <v>2415145</v>
      </c>
      <c r="T18" s="3">
        <v>2379731</v>
      </c>
      <c r="U18" s="3">
        <v>2332235</v>
      </c>
      <c r="V18" s="3">
        <v>2242507</v>
      </c>
      <c r="W18" s="3">
        <v>2138530</v>
      </c>
      <c r="X18" s="3">
        <v>2047724</v>
      </c>
      <c r="Y18" s="3">
        <v>1970665</v>
      </c>
      <c r="Z18" s="3">
        <v>1913905</v>
      </c>
      <c r="AA18" s="3">
        <v>1867438</v>
      </c>
      <c r="AB18" s="3">
        <v>1850516</v>
      </c>
      <c r="AC18" s="3">
        <v>1828305</v>
      </c>
      <c r="AD18" s="3">
        <v>1807972</v>
      </c>
      <c r="AE18" s="3">
        <v>1788428</v>
      </c>
      <c r="AF18" s="3">
        <v>1770347</v>
      </c>
      <c r="AG18" s="3">
        <v>1754647</v>
      </c>
      <c r="AH18" s="3">
        <v>1741123</v>
      </c>
      <c r="AI18" s="3">
        <v>1729620</v>
      </c>
      <c r="AJ18" s="3">
        <v>1720654</v>
      </c>
      <c r="AK18" s="3">
        <v>1714814</v>
      </c>
      <c r="AL18" s="3">
        <v>1712578</v>
      </c>
      <c r="AM18" s="3">
        <v>1713720</v>
      </c>
      <c r="AN18" s="3">
        <v>1718006</v>
      </c>
      <c r="AO18" s="3">
        <v>1724393</v>
      </c>
    </row>
    <row r="19" spans="1:41" x14ac:dyDescent="0.2">
      <c r="A19" s="134"/>
      <c r="B19" s="52" t="s">
        <v>3</v>
      </c>
      <c r="C19" s="3">
        <v>5816044</v>
      </c>
      <c r="D19" s="3">
        <v>5698895</v>
      </c>
      <c r="E19" s="3">
        <v>5572200</v>
      </c>
      <c r="F19" s="3">
        <v>5447522</v>
      </c>
      <c r="G19" s="3">
        <v>5344918</v>
      </c>
      <c r="H19" s="3">
        <v>5273204</v>
      </c>
      <c r="I19" s="3">
        <v>5229455</v>
      </c>
      <c r="J19" s="3">
        <v>5148193</v>
      </c>
      <c r="K19" s="3">
        <v>5053159</v>
      </c>
      <c r="L19" s="3">
        <v>4942085</v>
      </c>
      <c r="M19" s="3">
        <v>4809183</v>
      </c>
      <c r="N19" s="3">
        <v>4690348</v>
      </c>
      <c r="O19" s="3">
        <v>4586390</v>
      </c>
      <c r="P19" s="3">
        <v>4506075</v>
      </c>
      <c r="Q19" s="3">
        <v>4440502</v>
      </c>
      <c r="R19" s="3">
        <v>4409179</v>
      </c>
      <c r="S19" s="3">
        <v>4376600</v>
      </c>
      <c r="T19" s="3">
        <v>4349983</v>
      </c>
      <c r="U19" s="3">
        <v>4328265</v>
      </c>
      <c r="V19" s="3">
        <v>4311875</v>
      </c>
      <c r="W19" s="3">
        <v>4301095</v>
      </c>
      <c r="X19" s="3">
        <v>4294794</v>
      </c>
      <c r="Y19" s="3">
        <v>4291404</v>
      </c>
      <c r="Z19" s="3">
        <v>4290160</v>
      </c>
      <c r="AA19" s="3">
        <v>4290099</v>
      </c>
      <c r="AB19" s="3">
        <v>4290675</v>
      </c>
      <c r="AC19" s="3">
        <v>4290742</v>
      </c>
      <c r="AD19" s="3">
        <v>4289269</v>
      </c>
      <c r="AE19" s="3">
        <v>4284876</v>
      </c>
      <c r="AF19" s="3">
        <v>4276458</v>
      </c>
      <c r="AG19" s="3">
        <v>4262808</v>
      </c>
      <c r="AH19" s="3">
        <v>4243388</v>
      </c>
      <c r="AI19" s="3">
        <v>4217556</v>
      </c>
      <c r="AJ19" s="3">
        <v>4185417</v>
      </c>
      <c r="AK19" s="3">
        <v>4147345</v>
      </c>
      <c r="AL19" s="3">
        <v>4103785</v>
      </c>
      <c r="AM19" s="3">
        <v>4055489</v>
      </c>
      <c r="AN19" s="3">
        <v>4003517</v>
      </c>
      <c r="AO19" s="3">
        <v>3949054</v>
      </c>
    </row>
    <row r="20" spans="1:41" x14ac:dyDescent="0.2">
      <c r="A20" s="134"/>
      <c r="B20" s="52" t="s">
        <v>4</v>
      </c>
      <c r="C20" s="3">
        <v>24596828</v>
      </c>
      <c r="D20" s="3">
        <v>24410589</v>
      </c>
      <c r="E20" s="3">
        <v>24252959</v>
      </c>
      <c r="F20" s="3">
        <v>24126989</v>
      </c>
      <c r="G20" s="3">
        <v>24007274</v>
      </c>
      <c r="H20" s="3">
        <v>23963244</v>
      </c>
      <c r="I20" s="3">
        <v>23929841</v>
      </c>
      <c r="J20" s="3">
        <v>23872630</v>
      </c>
      <c r="K20" s="3">
        <v>23802448</v>
      </c>
      <c r="L20" s="3">
        <v>23739520</v>
      </c>
      <c r="M20" s="3">
        <v>23691921</v>
      </c>
      <c r="N20" s="3">
        <v>23620780</v>
      </c>
      <c r="O20" s="3">
        <v>23524827</v>
      </c>
      <c r="P20" s="3">
        <v>23389437</v>
      </c>
      <c r="Q20" s="3">
        <v>23225984</v>
      </c>
      <c r="R20" s="3">
        <v>23011527</v>
      </c>
      <c r="S20" s="3">
        <v>22782365</v>
      </c>
      <c r="T20" s="3">
        <v>22530126</v>
      </c>
      <c r="U20" s="3">
        <v>22256686</v>
      </c>
      <c r="V20" s="3">
        <v>21962372</v>
      </c>
      <c r="W20" s="3">
        <v>21666322</v>
      </c>
      <c r="X20" s="3">
        <v>21363729</v>
      </c>
      <c r="Y20" s="3">
        <v>21044232</v>
      </c>
      <c r="Z20" s="3">
        <v>20719604</v>
      </c>
      <c r="AA20" s="3">
        <v>20404340</v>
      </c>
      <c r="AB20" s="3">
        <v>20064638</v>
      </c>
      <c r="AC20" s="3">
        <v>19706602</v>
      </c>
      <c r="AD20" s="3">
        <v>19366284</v>
      </c>
      <c r="AE20" s="3">
        <v>19044004</v>
      </c>
      <c r="AF20" s="3">
        <v>18754384</v>
      </c>
      <c r="AG20" s="3">
        <v>18489499</v>
      </c>
      <c r="AH20" s="3">
        <v>18235347</v>
      </c>
      <c r="AI20" s="3">
        <v>17997491</v>
      </c>
      <c r="AJ20" s="3">
        <v>17766061</v>
      </c>
      <c r="AK20" s="3">
        <v>17548056</v>
      </c>
      <c r="AL20" s="3">
        <v>17358744</v>
      </c>
      <c r="AM20" s="3">
        <v>17187808</v>
      </c>
      <c r="AN20" s="3">
        <v>17034910</v>
      </c>
      <c r="AO20" s="3">
        <v>16906460</v>
      </c>
    </row>
    <row r="21" spans="1:41" x14ac:dyDescent="0.2">
      <c r="A21" s="134"/>
      <c r="B21" s="52" t="s">
        <v>5</v>
      </c>
      <c r="C21" s="3">
        <v>7353455</v>
      </c>
      <c r="D21" s="3">
        <v>7541289</v>
      </c>
      <c r="E21" s="3">
        <v>7706885</v>
      </c>
      <c r="F21" s="3">
        <v>7837678</v>
      </c>
      <c r="G21" s="3">
        <v>7936602</v>
      </c>
      <c r="H21" s="3">
        <v>8018323</v>
      </c>
      <c r="I21" s="3">
        <v>8093697</v>
      </c>
      <c r="J21" s="3">
        <v>8151408</v>
      </c>
      <c r="K21" s="3">
        <v>8193944</v>
      </c>
      <c r="L21" s="3">
        <v>8225298</v>
      </c>
      <c r="M21" s="3">
        <v>8248943</v>
      </c>
      <c r="N21" s="3">
        <v>8270086</v>
      </c>
      <c r="O21" s="3">
        <v>8294516</v>
      </c>
      <c r="P21" s="3">
        <v>8328432</v>
      </c>
      <c r="Q21" s="3">
        <v>8370370</v>
      </c>
      <c r="R21" s="3">
        <v>8426749</v>
      </c>
      <c r="S21" s="3">
        <v>8495094</v>
      </c>
      <c r="T21" s="3">
        <v>8577496</v>
      </c>
      <c r="U21" s="3">
        <v>8673911</v>
      </c>
      <c r="V21" s="3">
        <v>8783941</v>
      </c>
      <c r="W21" s="3">
        <v>8888543</v>
      </c>
      <c r="X21" s="3">
        <v>8996008</v>
      </c>
      <c r="Y21" s="3">
        <v>9116162</v>
      </c>
      <c r="Z21" s="3">
        <v>9235531</v>
      </c>
      <c r="AA21" s="3">
        <v>9343348</v>
      </c>
      <c r="AB21" s="3">
        <v>9474049</v>
      </c>
      <c r="AC21" s="3">
        <v>9622282</v>
      </c>
      <c r="AD21" s="3">
        <v>9754951</v>
      </c>
      <c r="AE21" s="3">
        <v>9870782</v>
      </c>
      <c r="AF21" s="3">
        <v>9956016</v>
      </c>
      <c r="AG21" s="3">
        <v>10016846</v>
      </c>
      <c r="AH21" s="3">
        <v>10070411</v>
      </c>
      <c r="AI21" s="3">
        <v>10111490</v>
      </c>
      <c r="AJ21" s="3">
        <v>10149479</v>
      </c>
      <c r="AK21" s="3">
        <v>10177139</v>
      </c>
      <c r="AL21" s="3">
        <v>10178811</v>
      </c>
      <c r="AM21" s="3">
        <v>10161425</v>
      </c>
      <c r="AN21" s="3">
        <v>10126938</v>
      </c>
      <c r="AO21" s="3">
        <v>10070092</v>
      </c>
    </row>
    <row r="22" spans="1:41" x14ac:dyDescent="0.2">
      <c r="A22" s="135"/>
      <c r="B22" s="54" t="s">
        <v>6</v>
      </c>
      <c r="C22" s="4">
        <v>1600312</v>
      </c>
      <c r="D22" s="4">
        <v>1596919</v>
      </c>
      <c r="E22" s="4">
        <v>1598694</v>
      </c>
      <c r="F22" s="4">
        <v>1602772</v>
      </c>
      <c r="G22" s="4">
        <v>1674433</v>
      </c>
      <c r="H22" s="4">
        <v>1767730</v>
      </c>
      <c r="I22" s="4">
        <v>1875263</v>
      </c>
      <c r="J22" s="4">
        <v>1983901</v>
      </c>
      <c r="K22" s="4">
        <v>2099269</v>
      </c>
      <c r="L22" s="4">
        <v>2220802</v>
      </c>
      <c r="M22" s="4">
        <v>2338910</v>
      </c>
      <c r="N22" s="4">
        <v>2453859</v>
      </c>
      <c r="O22" s="4">
        <v>2562602</v>
      </c>
      <c r="P22" s="4">
        <v>2676003</v>
      </c>
      <c r="Q22" s="4">
        <v>2777218</v>
      </c>
      <c r="R22" s="4">
        <v>2873472</v>
      </c>
      <c r="S22" s="4">
        <v>2955152</v>
      </c>
      <c r="T22" s="4">
        <v>3017809</v>
      </c>
      <c r="U22" s="4">
        <v>3053648</v>
      </c>
      <c r="V22" s="4">
        <v>3067241</v>
      </c>
      <c r="W22" s="4">
        <v>3066752</v>
      </c>
      <c r="X22" s="4">
        <v>3062209</v>
      </c>
      <c r="Y22" s="4">
        <v>3050187</v>
      </c>
      <c r="Z22" s="4">
        <v>3029535</v>
      </c>
      <c r="AA22" s="4">
        <v>3006139</v>
      </c>
      <c r="AB22" s="4">
        <v>2982942</v>
      </c>
      <c r="AC22" s="4">
        <v>2964280</v>
      </c>
      <c r="AD22" s="4">
        <v>2954096</v>
      </c>
      <c r="AE22" s="4">
        <v>2956984</v>
      </c>
      <c r="AF22" s="4">
        <v>2971768</v>
      </c>
      <c r="AG22" s="4">
        <v>2999680</v>
      </c>
      <c r="AH22" s="4">
        <v>3041586</v>
      </c>
      <c r="AI22" s="4">
        <v>3098195</v>
      </c>
      <c r="AJ22" s="4">
        <v>3168686</v>
      </c>
      <c r="AK22" s="4">
        <v>3251661</v>
      </c>
      <c r="AL22" s="4">
        <v>3332687</v>
      </c>
      <c r="AM22" s="4">
        <v>3414032</v>
      </c>
      <c r="AN22" s="4">
        <v>3504365</v>
      </c>
      <c r="AO22" s="4">
        <v>3596219</v>
      </c>
    </row>
    <row r="23" spans="1:41" x14ac:dyDescent="0.2">
      <c r="A23" s="134" t="s">
        <v>50</v>
      </c>
      <c r="B23" s="69" t="s">
        <v>65</v>
      </c>
      <c r="C23" s="70">
        <v>18249321</v>
      </c>
      <c r="D23" s="70">
        <v>18189987</v>
      </c>
      <c r="E23" s="70">
        <v>18128696</v>
      </c>
      <c r="F23" s="70">
        <v>18066229</v>
      </c>
      <c r="G23" s="70">
        <v>18001290</v>
      </c>
      <c r="H23" s="70">
        <v>17965694</v>
      </c>
      <c r="I23" s="70">
        <v>17941225</v>
      </c>
      <c r="J23" s="70">
        <v>17888642</v>
      </c>
      <c r="K23" s="70">
        <v>17821719</v>
      </c>
      <c r="L23" s="70">
        <v>17746677</v>
      </c>
      <c r="M23" s="70">
        <v>17665549</v>
      </c>
      <c r="N23" s="70">
        <v>17579453</v>
      </c>
      <c r="O23" s="70">
        <v>17491298</v>
      </c>
      <c r="P23" s="70">
        <v>17400347</v>
      </c>
      <c r="Q23" s="70">
        <v>17307024</v>
      </c>
      <c r="R23" s="70">
        <v>17213974</v>
      </c>
      <c r="S23" s="70">
        <v>17119442</v>
      </c>
      <c r="T23" s="70">
        <v>17023719</v>
      </c>
      <c r="U23" s="70">
        <v>16927450</v>
      </c>
      <c r="V23" s="70">
        <v>16830680</v>
      </c>
      <c r="W23" s="70">
        <v>16733569</v>
      </c>
      <c r="X23" s="70">
        <v>16638295</v>
      </c>
      <c r="Y23" s="70">
        <v>16542489</v>
      </c>
      <c r="Z23" s="70">
        <v>16446079</v>
      </c>
      <c r="AA23" s="70">
        <v>16349190</v>
      </c>
      <c r="AB23" s="70">
        <v>16251661</v>
      </c>
      <c r="AC23" s="70">
        <v>16153165</v>
      </c>
      <c r="AD23" s="70">
        <v>16055587</v>
      </c>
      <c r="AE23" s="70">
        <v>15956629</v>
      </c>
      <c r="AF23" s="70">
        <v>15856126</v>
      </c>
      <c r="AG23" s="70">
        <v>15753842</v>
      </c>
      <c r="AH23" s="70">
        <v>15649644</v>
      </c>
      <c r="AI23" s="70">
        <v>15543411</v>
      </c>
      <c r="AJ23" s="70">
        <v>15435298</v>
      </c>
      <c r="AK23" s="70">
        <v>15325205</v>
      </c>
      <c r="AL23" s="70">
        <v>15213293</v>
      </c>
      <c r="AM23" s="70">
        <v>15099658</v>
      </c>
      <c r="AN23" s="70">
        <v>14984575</v>
      </c>
      <c r="AO23" s="70">
        <v>14870036</v>
      </c>
    </row>
    <row r="24" spans="1:41" x14ac:dyDescent="0.2">
      <c r="A24" s="134"/>
      <c r="B24" s="52" t="s">
        <v>8</v>
      </c>
      <c r="C24" s="11">
        <v>3567206</v>
      </c>
      <c r="D24" s="3">
        <v>3540093</v>
      </c>
      <c r="E24" s="3">
        <v>3503782</v>
      </c>
      <c r="F24" s="3">
        <v>3456031</v>
      </c>
      <c r="G24" s="3">
        <v>3392971</v>
      </c>
      <c r="H24" s="3">
        <v>3345885</v>
      </c>
      <c r="I24" s="3">
        <v>3305967</v>
      </c>
      <c r="J24" s="3">
        <v>3260665</v>
      </c>
      <c r="K24" s="3">
        <v>3205657</v>
      </c>
      <c r="L24" s="3">
        <v>3156592</v>
      </c>
      <c r="M24" s="3">
        <v>3100917</v>
      </c>
      <c r="N24" s="3">
        <v>3044482</v>
      </c>
      <c r="O24" s="3">
        <v>2982419</v>
      </c>
      <c r="P24" s="3">
        <v>2911392</v>
      </c>
      <c r="Q24" s="3">
        <v>2848877</v>
      </c>
      <c r="R24" s="3">
        <v>2795884</v>
      </c>
      <c r="S24" s="3">
        <v>2756161</v>
      </c>
      <c r="T24" s="3">
        <v>2724789</v>
      </c>
      <c r="U24" s="3">
        <v>2711569</v>
      </c>
      <c r="V24" s="3">
        <v>2697303</v>
      </c>
      <c r="W24" s="3">
        <v>2685951</v>
      </c>
      <c r="X24" s="3">
        <v>2676646</v>
      </c>
      <c r="Y24" s="3">
        <v>2669400</v>
      </c>
      <c r="Z24" s="3">
        <v>2664103</v>
      </c>
      <c r="AA24" s="3">
        <v>2660093</v>
      </c>
      <c r="AB24" s="3">
        <v>2656582</v>
      </c>
      <c r="AC24" s="3">
        <v>2653191</v>
      </c>
      <c r="AD24" s="3">
        <v>2649413</v>
      </c>
      <c r="AE24" s="3">
        <v>2645022</v>
      </c>
      <c r="AF24" s="3">
        <v>2639502</v>
      </c>
      <c r="AG24" s="3">
        <v>2632483</v>
      </c>
      <c r="AH24" s="3">
        <v>2623466</v>
      </c>
      <c r="AI24" s="3">
        <v>2611943</v>
      </c>
      <c r="AJ24" s="3">
        <v>2597629</v>
      </c>
      <c r="AK24" s="3">
        <v>2580369</v>
      </c>
      <c r="AL24" s="3">
        <v>2560159</v>
      </c>
      <c r="AM24" s="3">
        <v>2537026</v>
      </c>
      <c r="AN24" s="3">
        <v>2511383</v>
      </c>
      <c r="AO24" s="3">
        <v>2483544</v>
      </c>
    </row>
    <row r="25" spans="1:41" x14ac:dyDescent="0.2">
      <c r="A25" s="134"/>
      <c r="B25" s="52" t="s">
        <v>14</v>
      </c>
      <c r="C25" s="11">
        <v>11730441</v>
      </c>
      <c r="D25" s="3">
        <v>11611615</v>
      </c>
      <c r="E25" s="3">
        <v>11511069</v>
      </c>
      <c r="F25" s="3">
        <v>11437403</v>
      </c>
      <c r="G25" s="3">
        <v>11390896</v>
      </c>
      <c r="H25" s="3">
        <v>11366560</v>
      </c>
      <c r="I25" s="3">
        <v>11349232</v>
      </c>
      <c r="J25" s="3">
        <v>11316303</v>
      </c>
      <c r="K25" s="3">
        <v>11284910</v>
      </c>
      <c r="L25" s="3">
        <v>11244735</v>
      </c>
      <c r="M25" s="3">
        <v>11208296</v>
      </c>
      <c r="N25" s="3">
        <v>11168679</v>
      </c>
      <c r="O25" s="3">
        <v>11130557</v>
      </c>
      <c r="P25" s="3">
        <v>11093017</v>
      </c>
      <c r="Q25" s="3">
        <v>11041261</v>
      </c>
      <c r="R25" s="3">
        <v>10971554</v>
      </c>
      <c r="S25" s="3">
        <v>10881228</v>
      </c>
      <c r="T25" s="3">
        <v>10774099</v>
      </c>
      <c r="U25" s="3">
        <v>10641919</v>
      </c>
      <c r="V25" s="3">
        <v>10503702</v>
      </c>
      <c r="W25" s="3">
        <v>10364074</v>
      </c>
      <c r="X25" s="3">
        <v>10222268</v>
      </c>
      <c r="Y25" s="3">
        <v>10071324</v>
      </c>
      <c r="Z25" s="3">
        <v>9918397</v>
      </c>
      <c r="AA25" s="3">
        <v>9769142</v>
      </c>
      <c r="AB25" s="3">
        <v>9607377</v>
      </c>
      <c r="AC25" s="3">
        <v>9437765</v>
      </c>
      <c r="AD25" s="3">
        <v>9276064</v>
      </c>
      <c r="AE25" s="3">
        <v>9122796</v>
      </c>
      <c r="AF25" s="3">
        <v>8984796</v>
      </c>
      <c r="AG25" s="3">
        <v>8857127</v>
      </c>
      <c r="AH25" s="3">
        <v>8734702</v>
      </c>
      <c r="AI25" s="3">
        <v>8618943</v>
      </c>
      <c r="AJ25" s="3">
        <v>8506105</v>
      </c>
      <c r="AK25" s="3">
        <v>8399508</v>
      </c>
      <c r="AL25" s="3">
        <v>8307512</v>
      </c>
      <c r="AM25" s="3">
        <v>8224937</v>
      </c>
      <c r="AN25" s="3">
        <v>8152438</v>
      </c>
      <c r="AO25" s="3">
        <v>8092364</v>
      </c>
    </row>
    <row r="26" spans="1:41" x14ac:dyDescent="0.2">
      <c r="A26" s="134"/>
      <c r="B26" s="52" t="s">
        <v>11</v>
      </c>
      <c r="C26" s="11">
        <v>6890219</v>
      </c>
      <c r="D26" s="3">
        <v>6759376</v>
      </c>
      <c r="E26" s="3">
        <v>6627385</v>
      </c>
      <c r="F26" s="3">
        <v>6505962</v>
      </c>
      <c r="G26" s="3">
        <v>6405575</v>
      </c>
      <c r="H26" s="3">
        <v>6303412</v>
      </c>
      <c r="I26" s="3">
        <v>6195811</v>
      </c>
      <c r="J26" s="3">
        <v>6079637</v>
      </c>
      <c r="K26" s="3">
        <v>5971734</v>
      </c>
      <c r="L26" s="3">
        <v>5871618</v>
      </c>
      <c r="M26" s="3">
        <v>5787524</v>
      </c>
      <c r="N26" s="3">
        <v>5707878</v>
      </c>
      <c r="O26" s="3">
        <v>5639817</v>
      </c>
      <c r="P26" s="3">
        <v>5582695</v>
      </c>
      <c r="Q26" s="3">
        <v>5523206</v>
      </c>
      <c r="R26" s="3">
        <v>5470661</v>
      </c>
      <c r="S26" s="3">
        <v>5415123</v>
      </c>
      <c r="T26" s="3">
        <v>5362578</v>
      </c>
      <c r="U26" s="3">
        <v>5306179</v>
      </c>
      <c r="V26" s="3">
        <v>5256953</v>
      </c>
      <c r="W26" s="3">
        <v>5213973</v>
      </c>
      <c r="X26" s="3">
        <v>5177472</v>
      </c>
      <c r="Y26" s="3">
        <v>5145187</v>
      </c>
      <c r="Z26" s="3">
        <v>5112424</v>
      </c>
      <c r="AA26" s="3">
        <v>5082274</v>
      </c>
      <c r="AB26" s="3">
        <v>5056370</v>
      </c>
      <c r="AC26" s="3">
        <v>5031300</v>
      </c>
      <c r="AD26" s="3">
        <v>5001137</v>
      </c>
      <c r="AE26" s="3">
        <v>4964411</v>
      </c>
      <c r="AF26" s="3">
        <v>4919694</v>
      </c>
      <c r="AG26" s="3">
        <v>4864418</v>
      </c>
      <c r="AH26" s="3">
        <v>4794281</v>
      </c>
      <c r="AI26" s="3">
        <v>4720158</v>
      </c>
      <c r="AJ26" s="3">
        <v>4647025</v>
      </c>
      <c r="AK26" s="3">
        <v>4585967</v>
      </c>
      <c r="AL26" s="3">
        <v>4525392</v>
      </c>
      <c r="AM26" s="3">
        <v>4475219</v>
      </c>
      <c r="AN26" s="3">
        <v>4422047</v>
      </c>
      <c r="AO26" s="3">
        <v>4370737</v>
      </c>
    </row>
    <row r="27" spans="1:41" x14ac:dyDescent="0.2">
      <c r="A27" s="134"/>
      <c r="B27" s="52" t="s">
        <v>13</v>
      </c>
      <c r="C27" s="11">
        <v>4840222</v>
      </c>
      <c r="D27" s="3">
        <v>4852239</v>
      </c>
      <c r="E27" s="3">
        <v>4883684</v>
      </c>
      <c r="F27" s="3">
        <v>4931441</v>
      </c>
      <c r="G27" s="3">
        <v>4985321</v>
      </c>
      <c r="H27" s="3">
        <v>5063148</v>
      </c>
      <c r="I27" s="3">
        <v>5153421</v>
      </c>
      <c r="J27" s="3">
        <v>5236666</v>
      </c>
      <c r="K27" s="3">
        <v>5313176</v>
      </c>
      <c r="L27" s="3">
        <v>5373117</v>
      </c>
      <c r="M27" s="3">
        <v>5420772</v>
      </c>
      <c r="N27" s="3">
        <v>5460801</v>
      </c>
      <c r="O27" s="3">
        <v>5490740</v>
      </c>
      <c r="P27" s="3">
        <v>5510322</v>
      </c>
      <c r="Q27" s="3">
        <v>5518055</v>
      </c>
      <c r="R27" s="3">
        <v>5500893</v>
      </c>
      <c r="S27" s="3">
        <v>5466105</v>
      </c>
      <c r="T27" s="3">
        <v>5411521</v>
      </c>
      <c r="U27" s="3">
        <v>5335740</v>
      </c>
      <c r="V27" s="3">
        <v>5246749</v>
      </c>
      <c r="W27" s="3">
        <v>5150101</v>
      </c>
      <c r="X27" s="3">
        <v>5044796</v>
      </c>
      <c r="Y27" s="3">
        <v>4926137</v>
      </c>
      <c r="Z27" s="3">
        <v>4805973</v>
      </c>
      <c r="AA27" s="3">
        <v>4686868</v>
      </c>
      <c r="AB27" s="3">
        <v>4551007</v>
      </c>
      <c r="AC27" s="3">
        <v>4406465</v>
      </c>
      <c r="AD27" s="3">
        <v>4274927</v>
      </c>
      <c r="AE27" s="3">
        <v>4158385</v>
      </c>
      <c r="AF27" s="3">
        <v>4065102</v>
      </c>
      <c r="AG27" s="3">
        <v>3992709</v>
      </c>
      <c r="AH27" s="3">
        <v>3940421</v>
      </c>
      <c r="AI27" s="3">
        <v>3898785</v>
      </c>
      <c r="AJ27" s="3">
        <v>3859080</v>
      </c>
      <c r="AK27" s="3">
        <v>3813541</v>
      </c>
      <c r="AL27" s="3">
        <v>3782120</v>
      </c>
      <c r="AM27" s="3">
        <v>3749718</v>
      </c>
      <c r="AN27" s="3">
        <v>3730391</v>
      </c>
      <c r="AO27" s="3">
        <v>3721627</v>
      </c>
    </row>
    <row r="28" spans="1:41" x14ac:dyDescent="0.2">
      <c r="A28" s="134"/>
      <c r="B28" s="52" t="s">
        <v>5</v>
      </c>
      <c r="C28" s="11">
        <v>2951674</v>
      </c>
      <c r="D28" s="3">
        <v>3038279</v>
      </c>
      <c r="E28" s="3">
        <v>3113845</v>
      </c>
      <c r="F28" s="3">
        <v>3172795</v>
      </c>
      <c r="G28" s="3">
        <v>3217423</v>
      </c>
      <c r="H28" s="3">
        <v>3253249</v>
      </c>
      <c r="I28" s="3">
        <v>3286026</v>
      </c>
      <c r="J28" s="3">
        <v>3311674</v>
      </c>
      <c r="K28" s="3">
        <v>3331152</v>
      </c>
      <c r="L28" s="3">
        <v>3345350</v>
      </c>
      <c r="M28" s="3">
        <v>3356336</v>
      </c>
      <c r="N28" s="3">
        <v>3366292</v>
      </c>
      <c r="O28" s="3">
        <v>3378322</v>
      </c>
      <c r="P28" s="3">
        <v>3395938</v>
      </c>
      <c r="Q28" s="3">
        <v>3416886</v>
      </c>
      <c r="R28" s="3">
        <v>3446536</v>
      </c>
      <c r="S28" s="3">
        <v>3482053</v>
      </c>
      <c r="T28" s="3">
        <v>3524831</v>
      </c>
      <c r="U28" s="3">
        <v>3573962</v>
      </c>
      <c r="V28" s="3">
        <v>3629675</v>
      </c>
      <c r="W28" s="3">
        <v>3683544</v>
      </c>
      <c r="X28" s="3">
        <v>3739381</v>
      </c>
      <c r="Y28" s="3">
        <v>3801765</v>
      </c>
      <c r="Z28" s="3">
        <v>3863579</v>
      </c>
      <c r="AA28" s="3">
        <v>3919955</v>
      </c>
      <c r="AB28" s="3">
        <v>3987702</v>
      </c>
      <c r="AC28" s="3">
        <v>4062209</v>
      </c>
      <c r="AD28" s="3">
        <v>4130110</v>
      </c>
      <c r="AE28" s="3">
        <v>4188811</v>
      </c>
      <c r="AF28" s="3">
        <v>4231828</v>
      </c>
      <c r="AG28" s="3">
        <v>4264232</v>
      </c>
      <c r="AH28" s="3">
        <v>4291476</v>
      </c>
      <c r="AI28" s="3">
        <v>4312525</v>
      </c>
      <c r="AJ28" s="3">
        <v>4331564</v>
      </c>
      <c r="AK28" s="3">
        <v>4345328</v>
      </c>
      <c r="AL28" s="3">
        <v>4345622</v>
      </c>
      <c r="AM28" s="3">
        <v>4337695</v>
      </c>
      <c r="AN28" s="3">
        <v>4320754</v>
      </c>
      <c r="AO28" s="3">
        <v>4294128</v>
      </c>
    </row>
    <row r="29" spans="1:41" x14ac:dyDescent="0.2">
      <c r="A29" s="134"/>
      <c r="B29" s="52" t="s">
        <v>0</v>
      </c>
      <c r="C29" s="3">
        <v>504363</v>
      </c>
      <c r="D29" s="3">
        <v>481371</v>
      </c>
      <c r="E29" s="3">
        <v>463715</v>
      </c>
      <c r="F29" s="3">
        <v>461825</v>
      </c>
      <c r="G29" s="3">
        <v>456503</v>
      </c>
      <c r="H29" s="3">
        <v>453933</v>
      </c>
      <c r="I29" s="3">
        <v>451848</v>
      </c>
      <c r="J29" s="3">
        <v>448027</v>
      </c>
      <c r="K29" s="3">
        <v>443932</v>
      </c>
      <c r="L29" s="3">
        <v>440154</v>
      </c>
      <c r="M29" s="3">
        <v>436353</v>
      </c>
      <c r="N29" s="3">
        <v>432796</v>
      </c>
      <c r="O29" s="3">
        <v>429578</v>
      </c>
      <c r="P29" s="3">
        <v>427266</v>
      </c>
      <c r="Q29" s="3">
        <v>425916</v>
      </c>
      <c r="R29" s="3">
        <v>425791</v>
      </c>
      <c r="S29" s="3">
        <v>426633</v>
      </c>
      <c r="T29" s="3">
        <v>428278</v>
      </c>
      <c r="U29" s="3">
        <v>430397</v>
      </c>
      <c r="V29" s="3">
        <v>432661</v>
      </c>
      <c r="W29" s="3">
        <v>434791</v>
      </c>
      <c r="X29" s="3">
        <v>436423</v>
      </c>
      <c r="Y29" s="3">
        <v>437443</v>
      </c>
      <c r="Z29" s="3">
        <v>437555</v>
      </c>
      <c r="AA29" s="3">
        <v>436670</v>
      </c>
      <c r="AB29" s="3">
        <v>434768</v>
      </c>
      <c r="AC29" s="3">
        <v>431887</v>
      </c>
      <c r="AD29" s="3">
        <v>428072</v>
      </c>
      <c r="AE29" s="3">
        <v>423265</v>
      </c>
      <c r="AF29" s="3">
        <v>417603</v>
      </c>
      <c r="AG29" s="3">
        <v>411223</v>
      </c>
      <c r="AH29" s="3">
        <v>404352</v>
      </c>
      <c r="AI29" s="3">
        <v>397075</v>
      </c>
      <c r="AJ29" s="3">
        <v>389680</v>
      </c>
      <c r="AK29" s="3">
        <v>382331</v>
      </c>
      <c r="AL29" s="3">
        <v>375328</v>
      </c>
      <c r="AM29" s="3">
        <v>368668</v>
      </c>
      <c r="AN29" s="3">
        <v>362529</v>
      </c>
      <c r="AO29" s="3">
        <v>357026</v>
      </c>
    </row>
    <row r="30" spans="1:41" x14ac:dyDescent="0.2">
      <c r="A30" s="134"/>
      <c r="B30" s="52" t="s">
        <v>1</v>
      </c>
      <c r="C30" s="3">
        <v>810247</v>
      </c>
      <c r="D30" s="3">
        <v>788034</v>
      </c>
      <c r="E30" s="3">
        <v>750088</v>
      </c>
      <c r="F30" s="3">
        <v>703665</v>
      </c>
      <c r="G30" s="3">
        <v>668571</v>
      </c>
      <c r="H30" s="3">
        <v>648476</v>
      </c>
      <c r="I30" s="3">
        <v>635776</v>
      </c>
      <c r="J30" s="3">
        <v>634731</v>
      </c>
      <c r="K30" s="3">
        <v>627824</v>
      </c>
      <c r="L30" s="3">
        <v>620565</v>
      </c>
      <c r="M30" s="3">
        <v>613231</v>
      </c>
      <c r="N30" s="3">
        <v>606278</v>
      </c>
      <c r="O30" s="3">
        <v>600304</v>
      </c>
      <c r="P30" s="3">
        <v>594953</v>
      </c>
      <c r="Q30" s="3">
        <v>590068</v>
      </c>
      <c r="R30" s="3">
        <v>585735</v>
      </c>
      <c r="S30" s="3">
        <v>582212</v>
      </c>
      <c r="T30" s="3">
        <v>579949</v>
      </c>
      <c r="U30" s="3">
        <v>579057</v>
      </c>
      <c r="V30" s="3">
        <v>579559</v>
      </c>
      <c r="W30" s="3">
        <v>581235</v>
      </c>
      <c r="X30" s="3">
        <v>583827</v>
      </c>
      <c r="Y30" s="3">
        <v>586702</v>
      </c>
      <c r="Z30" s="3">
        <v>589660</v>
      </c>
      <c r="AA30" s="3">
        <v>592237</v>
      </c>
      <c r="AB30" s="3">
        <v>594001</v>
      </c>
      <c r="AC30" s="3">
        <v>594804</v>
      </c>
      <c r="AD30" s="3">
        <v>594347</v>
      </c>
      <c r="AE30" s="3">
        <v>592587</v>
      </c>
      <c r="AF30" s="3">
        <v>589495</v>
      </c>
      <c r="AG30" s="3">
        <v>585095</v>
      </c>
      <c r="AH30" s="3">
        <v>579428</v>
      </c>
      <c r="AI30" s="3">
        <v>572548</v>
      </c>
      <c r="AJ30" s="3">
        <v>564627</v>
      </c>
      <c r="AK30" s="3">
        <v>555875</v>
      </c>
      <c r="AL30" s="3">
        <v>546487</v>
      </c>
      <c r="AM30" s="3">
        <v>536850</v>
      </c>
      <c r="AN30" s="3">
        <v>527147</v>
      </c>
      <c r="AO30" s="3">
        <v>517673</v>
      </c>
    </row>
    <row r="31" spans="1:41" x14ac:dyDescent="0.2">
      <c r="A31" s="134"/>
      <c r="B31" s="53" t="s">
        <v>18</v>
      </c>
      <c r="C31" s="3">
        <v>1671062</v>
      </c>
      <c r="D31" s="3">
        <v>1657002</v>
      </c>
      <c r="E31" s="3">
        <v>1648390</v>
      </c>
      <c r="F31" s="3">
        <v>1632688</v>
      </c>
      <c r="G31" s="3">
        <v>1620290</v>
      </c>
      <c r="H31" s="3">
        <v>1605778</v>
      </c>
      <c r="I31" s="3">
        <v>1598134</v>
      </c>
      <c r="J31" s="3">
        <v>1561462</v>
      </c>
      <c r="K31" s="3">
        <v>1523875</v>
      </c>
      <c r="L31" s="3">
        <v>1478201</v>
      </c>
      <c r="M31" s="3">
        <v>1421523</v>
      </c>
      <c r="N31" s="3">
        <v>1370897</v>
      </c>
      <c r="O31" s="3">
        <v>1326993</v>
      </c>
      <c r="P31" s="3">
        <v>1293871</v>
      </c>
      <c r="Q31" s="3">
        <v>1266894</v>
      </c>
      <c r="R31" s="3">
        <v>1255871</v>
      </c>
      <c r="S31" s="3">
        <v>1241898</v>
      </c>
      <c r="T31" s="3">
        <v>1228862</v>
      </c>
      <c r="U31" s="3">
        <v>1216528</v>
      </c>
      <c r="V31" s="3">
        <v>1205355</v>
      </c>
      <c r="W31" s="3">
        <v>1196021</v>
      </c>
      <c r="X31" s="3">
        <v>1188551</v>
      </c>
      <c r="Y31" s="3">
        <v>1182921</v>
      </c>
      <c r="Z31" s="3">
        <v>1179245</v>
      </c>
      <c r="AA31" s="3">
        <v>1177521</v>
      </c>
      <c r="AB31" s="3">
        <v>1177978</v>
      </c>
      <c r="AC31" s="3">
        <v>1180086</v>
      </c>
      <c r="AD31" s="3">
        <v>1183626</v>
      </c>
      <c r="AE31" s="3">
        <v>1187943</v>
      </c>
      <c r="AF31" s="3">
        <v>1192381</v>
      </c>
      <c r="AG31" s="3">
        <v>1196157</v>
      </c>
      <c r="AH31" s="3">
        <v>1198726</v>
      </c>
      <c r="AI31" s="3">
        <v>1199602</v>
      </c>
      <c r="AJ31" s="3">
        <v>1198376</v>
      </c>
      <c r="AK31" s="3">
        <v>1194870</v>
      </c>
      <c r="AL31" s="3">
        <v>1188838</v>
      </c>
      <c r="AM31" s="3">
        <v>1180280</v>
      </c>
      <c r="AN31" s="3">
        <v>1169376</v>
      </c>
      <c r="AO31" s="3">
        <v>1156298</v>
      </c>
    </row>
    <row r="32" spans="1:41" x14ac:dyDescent="0.2">
      <c r="A32" s="134"/>
      <c r="B32" s="52" t="s">
        <v>19</v>
      </c>
      <c r="C32" s="3">
        <v>761180</v>
      </c>
      <c r="D32" s="3">
        <v>798809</v>
      </c>
      <c r="E32" s="3">
        <v>834022</v>
      </c>
      <c r="F32" s="3">
        <v>860676</v>
      </c>
      <c r="G32" s="3">
        <v>864946</v>
      </c>
      <c r="H32" s="3">
        <v>859395</v>
      </c>
      <c r="I32" s="3">
        <v>842217</v>
      </c>
      <c r="J32" s="3">
        <v>826826</v>
      </c>
      <c r="K32" s="3">
        <v>820838</v>
      </c>
      <c r="L32" s="3">
        <v>818618</v>
      </c>
      <c r="M32" s="3">
        <v>834716</v>
      </c>
      <c r="N32" s="3">
        <v>838246</v>
      </c>
      <c r="O32" s="3">
        <v>833765</v>
      </c>
      <c r="P32" s="3">
        <v>812144</v>
      </c>
      <c r="Q32" s="3">
        <v>774360</v>
      </c>
      <c r="R32" s="3">
        <v>727779</v>
      </c>
      <c r="S32" s="3">
        <v>692074</v>
      </c>
      <c r="T32" s="3">
        <v>666812</v>
      </c>
      <c r="U32" s="3">
        <v>647438</v>
      </c>
      <c r="V32" s="3">
        <v>643390</v>
      </c>
      <c r="W32" s="3">
        <v>635331</v>
      </c>
      <c r="X32" s="3">
        <v>627616</v>
      </c>
      <c r="Y32" s="3">
        <v>620144</v>
      </c>
      <c r="Z32" s="3">
        <v>613261</v>
      </c>
      <c r="AA32" s="3">
        <v>607399</v>
      </c>
      <c r="AB32" s="3">
        <v>602135</v>
      </c>
      <c r="AC32" s="3">
        <v>597348</v>
      </c>
      <c r="AD32" s="3">
        <v>593136</v>
      </c>
      <c r="AE32" s="3">
        <v>589703</v>
      </c>
      <c r="AF32" s="3">
        <v>587538</v>
      </c>
      <c r="AG32" s="3">
        <v>586740</v>
      </c>
      <c r="AH32" s="3">
        <v>587305</v>
      </c>
      <c r="AI32" s="3">
        <v>589031</v>
      </c>
      <c r="AJ32" s="3">
        <v>591660</v>
      </c>
      <c r="AK32" s="3">
        <v>594596</v>
      </c>
      <c r="AL32" s="3">
        <v>597563</v>
      </c>
      <c r="AM32" s="3">
        <v>600170</v>
      </c>
      <c r="AN32" s="3">
        <v>601978</v>
      </c>
      <c r="AO32" s="3">
        <v>602822</v>
      </c>
    </row>
    <row r="33" spans="1:41" x14ac:dyDescent="0.2">
      <c r="A33" s="134"/>
      <c r="B33" s="52" t="s">
        <v>2</v>
      </c>
      <c r="C33" s="3">
        <v>1108018</v>
      </c>
      <c r="D33" s="3">
        <v>1090932</v>
      </c>
      <c r="E33" s="3">
        <v>1085770</v>
      </c>
      <c r="F33" s="3">
        <v>1089710</v>
      </c>
      <c r="G33" s="3">
        <v>1108688</v>
      </c>
      <c r="H33" s="3">
        <v>1149933</v>
      </c>
      <c r="I33" s="3">
        <v>1198382</v>
      </c>
      <c r="J33" s="3">
        <v>1241251</v>
      </c>
      <c r="K33" s="3">
        <v>1266153</v>
      </c>
      <c r="L33" s="3">
        <v>1283940</v>
      </c>
      <c r="M33" s="3">
        <v>1281402</v>
      </c>
      <c r="N33" s="3">
        <v>1267738</v>
      </c>
      <c r="O33" s="3">
        <v>1248540</v>
      </c>
      <c r="P33" s="3">
        <v>1234318</v>
      </c>
      <c r="Q33" s="3">
        <v>1240654</v>
      </c>
      <c r="R33" s="3">
        <v>1238186</v>
      </c>
      <c r="S33" s="3">
        <v>1236518</v>
      </c>
      <c r="T33" s="3">
        <v>1218302</v>
      </c>
      <c r="U33" s="3">
        <v>1193811</v>
      </c>
      <c r="V33" s="3">
        <v>1147595</v>
      </c>
      <c r="W33" s="3">
        <v>1094723</v>
      </c>
      <c r="X33" s="3">
        <v>1048127</v>
      </c>
      <c r="Y33" s="3">
        <v>1008870</v>
      </c>
      <c r="Z33" s="3">
        <v>980255</v>
      </c>
      <c r="AA33" s="3">
        <v>956967</v>
      </c>
      <c r="AB33" s="3">
        <v>948941</v>
      </c>
      <c r="AC33" s="3">
        <v>937656</v>
      </c>
      <c r="AD33" s="3">
        <v>927237</v>
      </c>
      <c r="AE33" s="3">
        <v>917296</v>
      </c>
      <c r="AF33" s="3">
        <v>908026</v>
      </c>
      <c r="AG33" s="3">
        <v>899991</v>
      </c>
      <c r="AH33" s="3">
        <v>893022</v>
      </c>
      <c r="AI33" s="3">
        <v>887111</v>
      </c>
      <c r="AJ33" s="3">
        <v>882526</v>
      </c>
      <c r="AK33" s="3">
        <v>879500</v>
      </c>
      <c r="AL33" s="3">
        <v>878351</v>
      </c>
      <c r="AM33" s="3">
        <v>878899</v>
      </c>
      <c r="AN33" s="3">
        <v>881110</v>
      </c>
      <c r="AO33" s="3">
        <v>884399</v>
      </c>
    </row>
    <row r="34" spans="1:41" x14ac:dyDescent="0.2">
      <c r="A34" s="134"/>
      <c r="B34" s="52" t="s">
        <v>3</v>
      </c>
      <c r="C34" s="3">
        <v>2985672</v>
      </c>
      <c r="D34" s="3">
        <v>2926407</v>
      </c>
      <c r="E34" s="3">
        <v>2862193</v>
      </c>
      <c r="F34" s="3">
        <v>2798178</v>
      </c>
      <c r="G34" s="3">
        <v>2745364</v>
      </c>
      <c r="H34" s="3">
        <v>2708187</v>
      </c>
      <c r="I34" s="3">
        <v>2685758</v>
      </c>
      <c r="J34" s="3">
        <v>2644220</v>
      </c>
      <c r="K34" s="3">
        <v>2595631</v>
      </c>
      <c r="L34" s="3">
        <v>2538920</v>
      </c>
      <c r="M34" s="3">
        <v>2471107</v>
      </c>
      <c r="N34" s="3">
        <v>2409971</v>
      </c>
      <c r="O34" s="3">
        <v>2356875</v>
      </c>
      <c r="P34" s="3">
        <v>2316090</v>
      </c>
      <c r="Q34" s="3">
        <v>2282878</v>
      </c>
      <c r="R34" s="3">
        <v>2267397</v>
      </c>
      <c r="S34" s="3">
        <v>2250743</v>
      </c>
      <c r="T34" s="3">
        <v>2237089</v>
      </c>
      <c r="U34" s="3">
        <v>2225982</v>
      </c>
      <c r="V34" s="3">
        <v>2217575</v>
      </c>
      <c r="W34" s="3">
        <v>2212047</v>
      </c>
      <c r="X34" s="3">
        <v>2208801</v>
      </c>
      <c r="Y34" s="3">
        <v>2207066</v>
      </c>
      <c r="Z34" s="3">
        <v>2206460</v>
      </c>
      <c r="AA34" s="3">
        <v>2206428</v>
      </c>
      <c r="AB34" s="3">
        <v>2206747</v>
      </c>
      <c r="AC34" s="3">
        <v>2206777</v>
      </c>
      <c r="AD34" s="3">
        <v>2206045</v>
      </c>
      <c r="AE34" s="3">
        <v>2203795</v>
      </c>
      <c r="AF34" s="3">
        <v>2199479</v>
      </c>
      <c r="AG34" s="3">
        <v>2192475</v>
      </c>
      <c r="AH34" s="3">
        <v>2182506</v>
      </c>
      <c r="AI34" s="3">
        <v>2169225</v>
      </c>
      <c r="AJ34" s="3">
        <v>2152683</v>
      </c>
      <c r="AK34" s="3">
        <v>2133076</v>
      </c>
      <c r="AL34" s="3">
        <v>2110653</v>
      </c>
      <c r="AM34" s="3">
        <v>2085798</v>
      </c>
      <c r="AN34" s="3">
        <v>2059052</v>
      </c>
      <c r="AO34" s="3">
        <v>2030997</v>
      </c>
    </row>
    <row r="35" spans="1:41" x14ac:dyDescent="0.2">
      <c r="A35" s="134"/>
      <c r="B35" s="52" t="s">
        <v>4</v>
      </c>
      <c r="C35" s="3">
        <v>12311975</v>
      </c>
      <c r="D35" s="3">
        <v>12225301</v>
      </c>
      <c r="E35" s="3">
        <v>12152658</v>
      </c>
      <c r="F35" s="3">
        <v>12095256</v>
      </c>
      <c r="G35" s="3">
        <v>12038503</v>
      </c>
      <c r="H35" s="3">
        <v>12004258</v>
      </c>
      <c r="I35" s="3">
        <v>11969441</v>
      </c>
      <c r="J35" s="3">
        <v>11932748</v>
      </c>
      <c r="K35" s="3">
        <v>11894936</v>
      </c>
      <c r="L35" s="3">
        <v>11862407</v>
      </c>
      <c r="M35" s="3">
        <v>11838106</v>
      </c>
      <c r="N35" s="3">
        <v>11803190</v>
      </c>
      <c r="O35" s="3">
        <v>11756101</v>
      </c>
      <c r="P35" s="3">
        <v>11688319</v>
      </c>
      <c r="Q35" s="3">
        <v>11607260</v>
      </c>
      <c r="R35" s="3">
        <v>11500041</v>
      </c>
      <c r="S35" s="3">
        <v>11386646</v>
      </c>
      <c r="T35" s="3">
        <v>11261799</v>
      </c>
      <c r="U35" s="3">
        <v>11127506</v>
      </c>
      <c r="V35" s="3">
        <v>10983430</v>
      </c>
      <c r="W35" s="3">
        <v>10837978</v>
      </c>
      <c r="X35" s="3">
        <v>10690113</v>
      </c>
      <c r="Y35" s="3">
        <v>10533658</v>
      </c>
      <c r="Z35" s="3">
        <v>10376040</v>
      </c>
      <c r="AA35" s="3">
        <v>10222807</v>
      </c>
      <c r="AB35" s="3">
        <v>10057212</v>
      </c>
      <c r="AC35" s="3">
        <v>9884179</v>
      </c>
      <c r="AD35" s="3">
        <v>9719432</v>
      </c>
      <c r="AE35" s="3">
        <v>9564023</v>
      </c>
      <c r="AF35" s="3">
        <v>9424819</v>
      </c>
      <c r="AG35" s="3">
        <v>9297135</v>
      </c>
      <c r="AH35" s="3">
        <v>9175662</v>
      </c>
      <c r="AI35" s="3">
        <v>9061661</v>
      </c>
      <c r="AJ35" s="3">
        <v>8951051</v>
      </c>
      <c r="AK35" s="3">
        <v>8846801</v>
      </c>
      <c r="AL35" s="3">
        <v>8757018</v>
      </c>
      <c r="AM35" s="3">
        <v>8676165</v>
      </c>
      <c r="AN35" s="3">
        <v>8604769</v>
      </c>
      <c r="AO35" s="3">
        <v>8544911</v>
      </c>
    </row>
    <row r="36" spans="1:41" x14ac:dyDescent="0.2">
      <c r="A36" s="134"/>
      <c r="B36" s="52" t="s">
        <v>5</v>
      </c>
      <c r="C36" s="3">
        <v>2951674</v>
      </c>
      <c r="D36" s="3">
        <v>3038279</v>
      </c>
      <c r="E36" s="3">
        <v>3113845</v>
      </c>
      <c r="F36" s="3">
        <v>3172795</v>
      </c>
      <c r="G36" s="3">
        <v>3217423</v>
      </c>
      <c r="H36" s="3">
        <v>3253249</v>
      </c>
      <c r="I36" s="3">
        <v>3286026</v>
      </c>
      <c r="J36" s="3">
        <v>3311674</v>
      </c>
      <c r="K36" s="3">
        <v>3331152</v>
      </c>
      <c r="L36" s="3">
        <v>3345350</v>
      </c>
      <c r="M36" s="3">
        <v>3356336</v>
      </c>
      <c r="N36" s="3">
        <v>3366292</v>
      </c>
      <c r="O36" s="3">
        <v>3378322</v>
      </c>
      <c r="P36" s="3">
        <v>3395938</v>
      </c>
      <c r="Q36" s="3">
        <v>3416886</v>
      </c>
      <c r="R36" s="3">
        <v>3446536</v>
      </c>
      <c r="S36" s="3">
        <v>3482053</v>
      </c>
      <c r="T36" s="3">
        <v>3524831</v>
      </c>
      <c r="U36" s="3">
        <v>3573962</v>
      </c>
      <c r="V36" s="3">
        <v>3629675</v>
      </c>
      <c r="W36" s="3">
        <v>3683544</v>
      </c>
      <c r="X36" s="3">
        <v>3739381</v>
      </c>
      <c r="Y36" s="3">
        <v>3801765</v>
      </c>
      <c r="Z36" s="3">
        <v>3863579</v>
      </c>
      <c r="AA36" s="3">
        <v>3919955</v>
      </c>
      <c r="AB36" s="3">
        <v>3987702</v>
      </c>
      <c r="AC36" s="3">
        <v>4062209</v>
      </c>
      <c r="AD36" s="3">
        <v>4130110</v>
      </c>
      <c r="AE36" s="3">
        <v>4188811</v>
      </c>
      <c r="AF36" s="3">
        <v>4231828</v>
      </c>
      <c r="AG36" s="3">
        <v>4264232</v>
      </c>
      <c r="AH36" s="3">
        <v>4291476</v>
      </c>
      <c r="AI36" s="3">
        <v>4312525</v>
      </c>
      <c r="AJ36" s="3">
        <v>4331564</v>
      </c>
      <c r="AK36" s="3">
        <v>4345328</v>
      </c>
      <c r="AL36" s="3">
        <v>4345622</v>
      </c>
      <c r="AM36" s="3">
        <v>4337695</v>
      </c>
      <c r="AN36" s="3">
        <v>4320754</v>
      </c>
      <c r="AO36" s="3">
        <v>4294128</v>
      </c>
    </row>
    <row r="37" spans="1:41" x14ac:dyDescent="0.2">
      <c r="A37" s="134"/>
      <c r="B37" s="54" t="s">
        <v>6</v>
      </c>
      <c r="C37" s="3">
        <v>494109</v>
      </c>
      <c r="D37" s="3">
        <v>495750</v>
      </c>
      <c r="E37" s="3">
        <v>498927</v>
      </c>
      <c r="F37" s="3">
        <v>503594</v>
      </c>
      <c r="G37" s="3">
        <v>533691</v>
      </c>
      <c r="H37" s="3">
        <v>571570</v>
      </c>
      <c r="I37" s="3">
        <v>614895</v>
      </c>
      <c r="J37" s="3">
        <v>657695</v>
      </c>
      <c r="K37" s="3">
        <v>703366</v>
      </c>
      <c r="L37" s="3">
        <v>749891</v>
      </c>
      <c r="M37" s="3">
        <v>795474</v>
      </c>
      <c r="N37" s="3">
        <v>839577</v>
      </c>
      <c r="O37" s="3">
        <v>881431</v>
      </c>
      <c r="P37" s="3">
        <v>925427</v>
      </c>
      <c r="Q37" s="3">
        <v>964664</v>
      </c>
      <c r="R37" s="3">
        <v>1002247</v>
      </c>
      <c r="S37" s="3">
        <v>1034473</v>
      </c>
      <c r="T37" s="3">
        <v>1059181</v>
      </c>
      <c r="U37" s="3">
        <v>1073442</v>
      </c>
      <c r="V37" s="3">
        <v>1079663</v>
      </c>
      <c r="W37" s="3">
        <v>1081068</v>
      </c>
      <c r="X37" s="3">
        <v>1081766</v>
      </c>
      <c r="Y37" s="3">
        <v>1080083</v>
      </c>
      <c r="Z37" s="3">
        <v>1075800</v>
      </c>
      <c r="AA37" s="3">
        <v>1070728</v>
      </c>
      <c r="AB37" s="3">
        <v>1065975</v>
      </c>
      <c r="AC37" s="3">
        <v>1063101</v>
      </c>
      <c r="AD37" s="3">
        <v>1063852</v>
      </c>
      <c r="AE37" s="3">
        <v>1070339</v>
      </c>
      <c r="AF37" s="3">
        <v>1080936</v>
      </c>
      <c r="AG37" s="3">
        <v>1097821</v>
      </c>
      <c r="AH37" s="3">
        <v>1119775</v>
      </c>
      <c r="AI37" s="3">
        <v>1147377</v>
      </c>
      <c r="AJ37" s="3">
        <v>1179864</v>
      </c>
      <c r="AK37" s="3">
        <v>1216707</v>
      </c>
      <c r="AL37" s="3">
        <v>1252442</v>
      </c>
      <c r="AM37" s="3">
        <v>1288184</v>
      </c>
      <c r="AN37" s="3">
        <v>1327596</v>
      </c>
      <c r="AO37" s="3">
        <v>1366880</v>
      </c>
    </row>
    <row r="38" spans="1:41" x14ac:dyDescent="0.2">
      <c r="A38" s="133" t="s">
        <v>51</v>
      </c>
      <c r="B38" s="69" t="s">
        <v>65</v>
      </c>
      <c r="C38" s="70">
        <v>19517006</v>
      </c>
      <c r="D38" s="70">
        <v>19460786</v>
      </c>
      <c r="E38" s="70">
        <v>19403348</v>
      </c>
      <c r="F38" s="70">
        <v>19345960</v>
      </c>
      <c r="G38" s="70">
        <v>19287504</v>
      </c>
      <c r="H38" s="70">
        <v>19289077</v>
      </c>
      <c r="I38" s="70">
        <v>19311768</v>
      </c>
      <c r="J38" s="70">
        <v>19283589</v>
      </c>
      <c r="K38" s="70">
        <v>19227832</v>
      </c>
      <c r="L38" s="70">
        <v>19160226</v>
      </c>
      <c r="M38" s="70">
        <v>19084498</v>
      </c>
      <c r="N38" s="70">
        <v>19001761</v>
      </c>
      <c r="O38" s="70">
        <v>18914435</v>
      </c>
      <c r="P38" s="70">
        <v>18823597</v>
      </c>
      <c r="Q38" s="70">
        <v>18729832</v>
      </c>
      <c r="R38" s="70">
        <v>18633481</v>
      </c>
      <c r="S38" s="70">
        <v>18534617</v>
      </c>
      <c r="T38" s="70">
        <v>18433886</v>
      </c>
      <c r="U38" s="70">
        <v>18331412</v>
      </c>
      <c r="V38" s="70">
        <v>18227508</v>
      </c>
      <c r="W38" s="70">
        <v>18122391</v>
      </c>
      <c r="X38" s="70">
        <v>18016236</v>
      </c>
      <c r="Y38" s="70">
        <v>17909309</v>
      </c>
      <c r="Z38" s="70">
        <v>17799216</v>
      </c>
      <c r="AA38" s="70">
        <v>17688597</v>
      </c>
      <c r="AB38" s="70">
        <v>17577701</v>
      </c>
      <c r="AC38" s="70">
        <v>17466461</v>
      </c>
      <c r="AD38" s="70">
        <v>17354917</v>
      </c>
      <c r="AE38" s="70">
        <v>17243033</v>
      </c>
      <c r="AF38" s="70">
        <v>17130732</v>
      </c>
      <c r="AG38" s="70">
        <v>17015311</v>
      </c>
      <c r="AH38" s="70">
        <v>16899502</v>
      </c>
      <c r="AI38" s="70">
        <v>16783126</v>
      </c>
      <c r="AJ38" s="70">
        <v>16665659</v>
      </c>
      <c r="AK38" s="70">
        <v>16547335</v>
      </c>
      <c r="AL38" s="70">
        <v>16428047</v>
      </c>
      <c r="AM38" s="70">
        <v>16305064</v>
      </c>
      <c r="AN38" s="70">
        <v>16180790</v>
      </c>
      <c r="AO38" s="70">
        <v>16055570</v>
      </c>
    </row>
    <row r="39" spans="1:41" x14ac:dyDescent="0.2">
      <c r="A39" s="134"/>
      <c r="B39" s="52" t="s">
        <v>8</v>
      </c>
      <c r="C39" s="3">
        <v>3383620</v>
      </c>
      <c r="D39" s="3">
        <v>3356859</v>
      </c>
      <c r="E39" s="3">
        <v>3321422</v>
      </c>
      <c r="F39" s="3">
        <v>3274976</v>
      </c>
      <c r="G39" s="3">
        <v>3213577</v>
      </c>
      <c r="H39" s="3">
        <v>3168101</v>
      </c>
      <c r="I39" s="3">
        <v>3131232</v>
      </c>
      <c r="J39" s="3">
        <v>3088898</v>
      </c>
      <c r="K39" s="3">
        <v>3036858</v>
      </c>
      <c r="L39" s="3">
        <v>2989552</v>
      </c>
      <c r="M39" s="3">
        <v>2936091</v>
      </c>
      <c r="N39" s="3">
        <v>2882051</v>
      </c>
      <c r="O39" s="3">
        <v>2822499</v>
      </c>
      <c r="P39" s="3">
        <v>2754313</v>
      </c>
      <c r="Q39" s="3">
        <v>2695233</v>
      </c>
      <c r="R39" s="3">
        <v>2644464</v>
      </c>
      <c r="S39" s="3">
        <v>2605952</v>
      </c>
      <c r="T39" s="3">
        <v>2575344</v>
      </c>
      <c r="U39" s="3">
        <v>2561670</v>
      </c>
      <c r="V39" s="3">
        <v>2547996</v>
      </c>
      <c r="W39" s="3">
        <v>2537156</v>
      </c>
      <c r="X39" s="3">
        <v>2528225</v>
      </c>
      <c r="Y39" s="3">
        <v>2521322</v>
      </c>
      <c r="Z39" s="3">
        <v>2516287</v>
      </c>
      <c r="AA39" s="3">
        <v>2512497</v>
      </c>
      <c r="AB39" s="3">
        <v>2509170</v>
      </c>
      <c r="AC39" s="3">
        <v>2505912</v>
      </c>
      <c r="AD39" s="3">
        <v>2502343</v>
      </c>
      <c r="AE39" s="3">
        <v>2498171</v>
      </c>
      <c r="AF39" s="3">
        <v>2492956</v>
      </c>
      <c r="AG39" s="3">
        <v>2486275</v>
      </c>
      <c r="AH39" s="3">
        <v>2477733</v>
      </c>
      <c r="AI39" s="3">
        <v>2466845</v>
      </c>
      <c r="AJ39" s="3">
        <v>2453336</v>
      </c>
      <c r="AK39" s="3">
        <v>2437049</v>
      </c>
      <c r="AL39" s="3">
        <v>2417972</v>
      </c>
      <c r="AM39" s="3">
        <v>2396157</v>
      </c>
      <c r="AN39" s="3">
        <v>2371987</v>
      </c>
      <c r="AO39" s="3">
        <v>2345763</v>
      </c>
    </row>
    <row r="40" spans="1:41" x14ac:dyDescent="0.2">
      <c r="A40" s="134"/>
      <c r="B40" s="52" t="s">
        <v>15</v>
      </c>
      <c r="C40" s="3">
        <v>10438863</v>
      </c>
      <c r="D40" s="3">
        <v>10365360</v>
      </c>
      <c r="E40" s="3">
        <v>10305742</v>
      </c>
      <c r="F40" s="3">
        <v>10262989</v>
      </c>
      <c r="G40" s="3">
        <v>10238993</v>
      </c>
      <c r="H40" s="3">
        <v>10257216</v>
      </c>
      <c r="I40" s="3">
        <v>10285834</v>
      </c>
      <c r="J40" s="3">
        <v>10270816</v>
      </c>
      <c r="K40" s="3">
        <v>10234905</v>
      </c>
      <c r="L40" s="3">
        <v>10177776</v>
      </c>
      <c r="M40" s="3">
        <v>10112682</v>
      </c>
      <c r="N40" s="3">
        <v>10035039</v>
      </c>
      <c r="O40" s="3">
        <v>9951419</v>
      </c>
      <c r="P40" s="3">
        <v>9865607</v>
      </c>
      <c r="Q40" s="3">
        <v>9761113</v>
      </c>
      <c r="R40" s="3">
        <v>9650580</v>
      </c>
      <c r="S40" s="3">
        <v>9525871</v>
      </c>
      <c r="T40" s="3">
        <v>9386714</v>
      </c>
      <c r="U40" s="3">
        <v>9228764</v>
      </c>
      <c r="V40" s="3">
        <v>9077728</v>
      </c>
      <c r="W40" s="3">
        <v>8913041</v>
      </c>
      <c r="X40" s="3">
        <v>8736443</v>
      </c>
      <c r="Y40" s="3">
        <v>8568130</v>
      </c>
      <c r="Z40" s="3">
        <v>8406819</v>
      </c>
      <c r="AA40" s="3">
        <v>8260484</v>
      </c>
      <c r="AB40" s="3">
        <v>8126111</v>
      </c>
      <c r="AC40" s="3">
        <v>7994389</v>
      </c>
      <c r="AD40" s="3">
        <v>7869733</v>
      </c>
      <c r="AE40" s="3">
        <v>7746088</v>
      </c>
      <c r="AF40" s="3">
        <v>7627914</v>
      </c>
      <c r="AG40" s="3">
        <v>7522837</v>
      </c>
      <c r="AH40" s="3">
        <v>7426853</v>
      </c>
      <c r="AI40" s="3">
        <v>7339529</v>
      </c>
      <c r="AJ40" s="3">
        <v>7266007</v>
      </c>
      <c r="AK40" s="3">
        <v>7199789</v>
      </c>
      <c r="AL40" s="3">
        <v>7141884</v>
      </c>
      <c r="AM40" s="3">
        <v>7093391</v>
      </c>
      <c r="AN40" s="3">
        <v>7050780</v>
      </c>
      <c r="AO40" s="3">
        <v>7010509</v>
      </c>
    </row>
    <row r="41" spans="1:41" x14ac:dyDescent="0.2">
      <c r="A41" s="134"/>
      <c r="B41" s="52" t="s">
        <v>11</v>
      </c>
      <c r="C41" s="3">
        <v>6690581</v>
      </c>
      <c r="D41" s="3">
        <v>6562302</v>
      </c>
      <c r="E41" s="3">
        <v>6433634</v>
      </c>
      <c r="F41" s="3">
        <v>6312967</v>
      </c>
      <c r="G41" s="3">
        <v>6213847</v>
      </c>
      <c r="H41" s="3">
        <v>6134011</v>
      </c>
      <c r="I41" s="3">
        <v>6051193</v>
      </c>
      <c r="J41" s="3">
        <v>5945869</v>
      </c>
      <c r="K41" s="3">
        <v>5839860</v>
      </c>
      <c r="L41" s="3">
        <v>5738770</v>
      </c>
      <c r="M41" s="3">
        <v>5653058</v>
      </c>
      <c r="N41" s="3">
        <v>5568566</v>
      </c>
      <c r="O41" s="3">
        <v>5496442</v>
      </c>
      <c r="P41" s="3">
        <v>5434760</v>
      </c>
      <c r="Q41" s="3">
        <v>5370561</v>
      </c>
      <c r="R41" s="3">
        <v>5312860</v>
      </c>
      <c r="S41" s="3">
        <v>5253119</v>
      </c>
      <c r="T41" s="3">
        <v>5195203</v>
      </c>
      <c r="U41" s="3">
        <v>5135094</v>
      </c>
      <c r="V41" s="3">
        <v>5082511</v>
      </c>
      <c r="W41" s="3">
        <v>5035556</v>
      </c>
      <c r="X41" s="3">
        <v>4996089</v>
      </c>
      <c r="Y41" s="3">
        <v>4960090</v>
      </c>
      <c r="Z41" s="3">
        <v>4923745</v>
      </c>
      <c r="AA41" s="3">
        <v>4890806</v>
      </c>
      <c r="AB41" s="3">
        <v>4862766</v>
      </c>
      <c r="AC41" s="3">
        <v>4835274</v>
      </c>
      <c r="AD41" s="3">
        <v>4804043</v>
      </c>
      <c r="AE41" s="3">
        <v>4765636</v>
      </c>
      <c r="AF41" s="3">
        <v>4719569</v>
      </c>
      <c r="AG41" s="3">
        <v>4662884</v>
      </c>
      <c r="AH41" s="3">
        <v>4591683</v>
      </c>
      <c r="AI41" s="3">
        <v>4517564</v>
      </c>
      <c r="AJ41" s="3">
        <v>4446650</v>
      </c>
      <c r="AK41" s="3">
        <v>4387794</v>
      </c>
      <c r="AL41" s="3">
        <v>4329181</v>
      </c>
      <c r="AM41" s="3">
        <v>4279737</v>
      </c>
      <c r="AN41" s="3">
        <v>4227508</v>
      </c>
      <c r="AO41" s="3">
        <v>4177308</v>
      </c>
    </row>
    <row r="42" spans="1:41" x14ac:dyDescent="0.2">
      <c r="A42" s="134"/>
      <c r="B42" s="52" t="s">
        <v>16</v>
      </c>
      <c r="C42" s="3">
        <v>3748282</v>
      </c>
      <c r="D42" s="3">
        <v>3803058</v>
      </c>
      <c r="E42" s="3">
        <v>3872108</v>
      </c>
      <c r="F42" s="3">
        <v>3950022</v>
      </c>
      <c r="G42" s="3">
        <v>4025146</v>
      </c>
      <c r="H42" s="3">
        <v>4123205</v>
      </c>
      <c r="I42" s="3">
        <v>4234641</v>
      </c>
      <c r="J42" s="3">
        <v>4324947</v>
      </c>
      <c r="K42" s="3">
        <v>4395045</v>
      </c>
      <c r="L42" s="3">
        <v>4439006</v>
      </c>
      <c r="M42" s="3">
        <v>4459624</v>
      </c>
      <c r="N42" s="3">
        <v>4466473</v>
      </c>
      <c r="O42" s="3">
        <v>4454977</v>
      </c>
      <c r="P42" s="3">
        <v>4430847</v>
      </c>
      <c r="Q42" s="3">
        <v>4390552</v>
      </c>
      <c r="R42" s="3">
        <v>4337720</v>
      </c>
      <c r="S42" s="3">
        <v>4272752</v>
      </c>
      <c r="T42" s="3">
        <v>4191511</v>
      </c>
      <c r="U42" s="3">
        <v>4093670</v>
      </c>
      <c r="V42" s="3">
        <v>3995217</v>
      </c>
      <c r="W42" s="3">
        <v>3877485</v>
      </c>
      <c r="X42" s="3">
        <v>3740354</v>
      </c>
      <c r="Y42" s="3">
        <v>3608040</v>
      </c>
      <c r="Z42" s="3">
        <v>3483074</v>
      </c>
      <c r="AA42" s="3">
        <v>3369678</v>
      </c>
      <c r="AB42" s="3">
        <v>3263345</v>
      </c>
      <c r="AC42" s="3">
        <v>3159115</v>
      </c>
      <c r="AD42" s="3">
        <v>3065690</v>
      </c>
      <c r="AE42" s="3">
        <v>2980452</v>
      </c>
      <c r="AF42" s="3">
        <v>2908345</v>
      </c>
      <c r="AG42" s="3">
        <v>2859953</v>
      </c>
      <c r="AH42" s="3">
        <v>2835170</v>
      </c>
      <c r="AI42" s="3">
        <v>2821965</v>
      </c>
      <c r="AJ42" s="3">
        <v>2819357</v>
      </c>
      <c r="AK42" s="3">
        <v>2811995</v>
      </c>
      <c r="AL42" s="3">
        <v>2812703</v>
      </c>
      <c r="AM42" s="3">
        <v>2813654</v>
      </c>
      <c r="AN42" s="3">
        <v>2823272</v>
      </c>
      <c r="AO42" s="3">
        <v>2833201</v>
      </c>
    </row>
    <row r="43" spans="1:41" x14ac:dyDescent="0.2">
      <c r="A43" s="134"/>
      <c r="B43" s="52" t="s">
        <v>17</v>
      </c>
      <c r="C43" s="3">
        <v>5694523</v>
      </c>
      <c r="D43" s="3">
        <v>5738567</v>
      </c>
      <c r="E43" s="3">
        <v>5776184</v>
      </c>
      <c r="F43" s="3">
        <v>5807995</v>
      </c>
      <c r="G43" s="3">
        <v>5834934</v>
      </c>
      <c r="H43" s="3">
        <v>5863760</v>
      </c>
      <c r="I43" s="3">
        <v>5894702</v>
      </c>
      <c r="J43" s="3">
        <v>5923875</v>
      </c>
      <c r="K43" s="3">
        <v>5956069</v>
      </c>
      <c r="L43" s="3">
        <v>5992898</v>
      </c>
      <c r="M43" s="3">
        <v>6035725</v>
      </c>
      <c r="N43" s="3">
        <v>6084671</v>
      </c>
      <c r="O43" s="3">
        <v>6140517</v>
      </c>
      <c r="P43" s="3">
        <v>6203677</v>
      </c>
      <c r="Q43" s="3">
        <v>6273486</v>
      </c>
      <c r="R43" s="3">
        <v>6338437</v>
      </c>
      <c r="S43" s="3">
        <v>6402794</v>
      </c>
      <c r="T43" s="3">
        <v>6471828</v>
      </c>
      <c r="U43" s="3">
        <v>6540978</v>
      </c>
      <c r="V43" s="3">
        <v>6601784</v>
      </c>
      <c r="W43" s="3">
        <v>6672194</v>
      </c>
      <c r="X43" s="3">
        <v>6751568</v>
      </c>
      <c r="Y43" s="3">
        <v>6819857</v>
      </c>
      <c r="Z43" s="3">
        <v>6876110</v>
      </c>
      <c r="AA43" s="3">
        <v>6915616</v>
      </c>
      <c r="AB43" s="3">
        <v>6942420</v>
      </c>
      <c r="AC43" s="3">
        <v>6966160</v>
      </c>
      <c r="AD43" s="3">
        <v>6982841</v>
      </c>
      <c r="AE43" s="3">
        <v>6998774</v>
      </c>
      <c r="AF43" s="3">
        <v>7009862</v>
      </c>
      <c r="AG43" s="3">
        <v>7006199</v>
      </c>
      <c r="AH43" s="3">
        <v>6994916</v>
      </c>
      <c r="AI43" s="3">
        <v>6976752</v>
      </c>
      <c r="AJ43" s="3">
        <v>6946316</v>
      </c>
      <c r="AK43" s="3">
        <v>6910497</v>
      </c>
      <c r="AL43" s="3">
        <v>6868191</v>
      </c>
      <c r="AM43" s="3">
        <v>6815516</v>
      </c>
      <c r="AN43" s="3">
        <v>6758023</v>
      </c>
      <c r="AO43" s="3">
        <v>6699298</v>
      </c>
    </row>
    <row r="44" spans="1:41" x14ac:dyDescent="0.2">
      <c r="A44" s="134"/>
      <c r="B44" s="52" t="s">
        <v>0</v>
      </c>
      <c r="C44" s="3">
        <v>479023</v>
      </c>
      <c r="D44" s="3">
        <v>456466</v>
      </c>
      <c r="E44" s="3">
        <v>439037</v>
      </c>
      <c r="F44" s="3">
        <v>436181</v>
      </c>
      <c r="G44" s="3">
        <v>431064</v>
      </c>
      <c r="H44" s="3">
        <v>428692</v>
      </c>
      <c r="I44" s="3">
        <v>426716</v>
      </c>
      <c r="J44" s="3">
        <v>423054</v>
      </c>
      <c r="K44" s="3">
        <v>419193</v>
      </c>
      <c r="L44" s="3">
        <v>415620</v>
      </c>
      <c r="M44" s="3">
        <v>412012</v>
      </c>
      <c r="N44" s="3">
        <v>408631</v>
      </c>
      <c r="O44" s="3">
        <v>405627</v>
      </c>
      <c r="P44" s="3">
        <v>403440</v>
      </c>
      <c r="Q44" s="3">
        <v>402165</v>
      </c>
      <c r="R44" s="3">
        <v>402028</v>
      </c>
      <c r="S44" s="3">
        <v>402822</v>
      </c>
      <c r="T44" s="3">
        <v>404383</v>
      </c>
      <c r="U44" s="3">
        <v>406386</v>
      </c>
      <c r="V44" s="3">
        <v>408494</v>
      </c>
      <c r="W44" s="3">
        <v>410492</v>
      </c>
      <c r="X44" s="3">
        <v>412046</v>
      </c>
      <c r="Y44" s="3">
        <v>412994</v>
      </c>
      <c r="Z44" s="3">
        <v>413102</v>
      </c>
      <c r="AA44" s="3">
        <v>412269</v>
      </c>
      <c r="AB44" s="3">
        <v>410473</v>
      </c>
      <c r="AC44" s="3">
        <v>407759</v>
      </c>
      <c r="AD44" s="3">
        <v>404118</v>
      </c>
      <c r="AE44" s="3">
        <v>399598</v>
      </c>
      <c r="AF44" s="3">
        <v>394260</v>
      </c>
      <c r="AG44" s="3">
        <v>388258</v>
      </c>
      <c r="AH44" s="3">
        <v>381765</v>
      </c>
      <c r="AI44" s="3">
        <v>374916</v>
      </c>
      <c r="AJ44" s="3">
        <v>367971</v>
      </c>
      <c r="AK44" s="3">
        <v>361052</v>
      </c>
      <c r="AL44" s="3">
        <v>354440</v>
      </c>
      <c r="AM44" s="3">
        <v>348141</v>
      </c>
      <c r="AN44" s="3">
        <v>342363</v>
      </c>
      <c r="AO44" s="3">
        <v>337194</v>
      </c>
    </row>
    <row r="45" spans="1:41" x14ac:dyDescent="0.2">
      <c r="A45" s="134"/>
      <c r="B45" s="52" t="s">
        <v>1</v>
      </c>
      <c r="C45" s="3">
        <v>766911</v>
      </c>
      <c r="D45" s="3">
        <v>746111</v>
      </c>
      <c r="E45" s="3">
        <v>710204</v>
      </c>
      <c r="F45" s="3">
        <v>667682</v>
      </c>
      <c r="G45" s="3">
        <v>634147</v>
      </c>
      <c r="H45" s="3">
        <v>614413</v>
      </c>
      <c r="I45" s="3">
        <v>601769</v>
      </c>
      <c r="J45" s="3">
        <v>599704</v>
      </c>
      <c r="K45" s="3">
        <v>593009</v>
      </c>
      <c r="L45" s="3">
        <v>586079</v>
      </c>
      <c r="M45" s="3">
        <v>578979</v>
      </c>
      <c r="N45" s="3">
        <v>572401</v>
      </c>
      <c r="O45" s="3">
        <v>566718</v>
      </c>
      <c r="P45" s="3">
        <v>561672</v>
      </c>
      <c r="Q45" s="3">
        <v>557030</v>
      </c>
      <c r="R45" s="3">
        <v>552917</v>
      </c>
      <c r="S45" s="3">
        <v>549624</v>
      </c>
      <c r="T45" s="3">
        <v>547473</v>
      </c>
      <c r="U45" s="3">
        <v>546672</v>
      </c>
      <c r="V45" s="3">
        <v>547154</v>
      </c>
      <c r="W45" s="3">
        <v>548718</v>
      </c>
      <c r="X45" s="3">
        <v>551155</v>
      </c>
      <c r="Y45" s="3">
        <v>553885</v>
      </c>
      <c r="Z45" s="3">
        <v>556630</v>
      </c>
      <c r="AA45" s="3">
        <v>559038</v>
      </c>
      <c r="AB45" s="3">
        <v>560720</v>
      </c>
      <c r="AC45" s="3">
        <v>561467</v>
      </c>
      <c r="AD45" s="3">
        <v>561054</v>
      </c>
      <c r="AE45" s="3">
        <v>559372</v>
      </c>
      <c r="AF45" s="3">
        <v>556425</v>
      </c>
      <c r="AG45" s="3">
        <v>552257</v>
      </c>
      <c r="AH45" s="3">
        <v>546875</v>
      </c>
      <c r="AI45" s="3">
        <v>540382</v>
      </c>
      <c r="AJ45" s="3">
        <v>532925</v>
      </c>
      <c r="AK45" s="3">
        <v>524737</v>
      </c>
      <c r="AL45" s="3">
        <v>515902</v>
      </c>
      <c r="AM45" s="3">
        <v>506842</v>
      </c>
      <c r="AN45" s="3">
        <v>497717</v>
      </c>
      <c r="AO45" s="3">
        <v>488751</v>
      </c>
    </row>
    <row r="46" spans="1:41" x14ac:dyDescent="0.2">
      <c r="A46" s="134"/>
      <c r="B46" s="53" t="s">
        <v>18</v>
      </c>
      <c r="C46" s="3">
        <v>1584438</v>
      </c>
      <c r="D46" s="3">
        <v>1569911</v>
      </c>
      <c r="E46" s="3">
        <v>1560766</v>
      </c>
      <c r="F46" s="3">
        <v>1545481</v>
      </c>
      <c r="G46" s="3">
        <v>1534343</v>
      </c>
      <c r="H46" s="3">
        <v>1521912</v>
      </c>
      <c r="I46" s="3">
        <v>1515212</v>
      </c>
      <c r="J46" s="3">
        <v>1481215</v>
      </c>
      <c r="K46" s="3">
        <v>1445326</v>
      </c>
      <c r="L46" s="3">
        <v>1401466</v>
      </c>
      <c r="M46" s="3">
        <v>1347085</v>
      </c>
      <c r="N46" s="3">
        <v>1299345</v>
      </c>
      <c r="O46" s="3">
        <v>1257170</v>
      </c>
      <c r="P46" s="3">
        <v>1224873</v>
      </c>
      <c r="Q46" s="3">
        <v>1198429</v>
      </c>
      <c r="R46" s="3">
        <v>1186837</v>
      </c>
      <c r="S46" s="3">
        <v>1173411</v>
      </c>
      <c r="T46" s="3">
        <v>1161038</v>
      </c>
      <c r="U46" s="3">
        <v>1149225</v>
      </c>
      <c r="V46" s="3">
        <v>1138652</v>
      </c>
      <c r="W46" s="3">
        <v>1129838</v>
      </c>
      <c r="X46" s="3">
        <v>1122792</v>
      </c>
      <c r="Y46" s="3">
        <v>1117459</v>
      </c>
      <c r="Z46" s="3">
        <v>1113968</v>
      </c>
      <c r="AA46" s="3">
        <v>1112364</v>
      </c>
      <c r="AB46" s="3">
        <v>1112735</v>
      </c>
      <c r="AC46" s="3">
        <v>1114739</v>
      </c>
      <c r="AD46" s="3">
        <v>1118052</v>
      </c>
      <c r="AE46" s="3">
        <v>1122111</v>
      </c>
      <c r="AF46" s="3">
        <v>1126294</v>
      </c>
      <c r="AG46" s="3">
        <v>1129818</v>
      </c>
      <c r="AH46" s="3">
        <v>1132242</v>
      </c>
      <c r="AI46" s="3">
        <v>1133033</v>
      </c>
      <c r="AJ46" s="3">
        <v>1131838</v>
      </c>
      <c r="AK46" s="3">
        <v>1128480</v>
      </c>
      <c r="AL46" s="3">
        <v>1122790</v>
      </c>
      <c r="AM46" s="3">
        <v>1114708</v>
      </c>
      <c r="AN46" s="3">
        <v>1104385</v>
      </c>
      <c r="AO46" s="3">
        <v>1092112</v>
      </c>
    </row>
    <row r="47" spans="1:41" x14ac:dyDescent="0.2">
      <c r="A47" s="134"/>
      <c r="B47" s="52" t="s">
        <v>19</v>
      </c>
      <c r="C47" s="3">
        <v>723459</v>
      </c>
      <c r="D47" s="3">
        <v>760785</v>
      </c>
      <c r="E47" s="3">
        <v>794711</v>
      </c>
      <c r="F47" s="3">
        <v>818955</v>
      </c>
      <c r="G47" s="3">
        <v>821616</v>
      </c>
      <c r="H47" s="3">
        <v>814511</v>
      </c>
      <c r="I47" s="3">
        <v>797538</v>
      </c>
      <c r="J47" s="3">
        <v>783941</v>
      </c>
      <c r="K47" s="3">
        <v>779071</v>
      </c>
      <c r="L47" s="3">
        <v>777666</v>
      </c>
      <c r="M47" s="3">
        <v>792903</v>
      </c>
      <c r="N47" s="3">
        <v>795238</v>
      </c>
      <c r="O47" s="3">
        <v>790980</v>
      </c>
      <c r="P47" s="3">
        <v>770649</v>
      </c>
      <c r="Q47" s="3">
        <v>734814</v>
      </c>
      <c r="R47" s="3">
        <v>692010</v>
      </c>
      <c r="S47" s="3">
        <v>657779</v>
      </c>
      <c r="T47" s="3">
        <v>632972</v>
      </c>
      <c r="U47" s="3">
        <v>613810</v>
      </c>
      <c r="V47" s="3">
        <v>608796</v>
      </c>
      <c r="W47" s="3">
        <v>600984</v>
      </c>
      <c r="X47" s="3">
        <v>593596</v>
      </c>
      <c r="Y47" s="3">
        <v>586389</v>
      </c>
      <c r="Z47" s="3">
        <v>579881</v>
      </c>
      <c r="AA47" s="3">
        <v>574321</v>
      </c>
      <c r="AB47" s="3">
        <v>569401</v>
      </c>
      <c r="AC47" s="3">
        <v>564850</v>
      </c>
      <c r="AD47" s="3">
        <v>560857</v>
      </c>
      <c r="AE47" s="3">
        <v>557661</v>
      </c>
      <c r="AF47" s="3">
        <v>555593</v>
      </c>
      <c r="AG47" s="3">
        <v>554860</v>
      </c>
      <c r="AH47" s="3">
        <v>555395</v>
      </c>
      <c r="AI47" s="3">
        <v>557027</v>
      </c>
      <c r="AJ47" s="3">
        <v>559492</v>
      </c>
      <c r="AK47" s="3">
        <v>562235</v>
      </c>
      <c r="AL47" s="3">
        <v>565017</v>
      </c>
      <c r="AM47" s="3">
        <v>567442</v>
      </c>
      <c r="AN47" s="3">
        <v>569151</v>
      </c>
      <c r="AO47" s="3">
        <v>569940</v>
      </c>
    </row>
    <row r="48" spans="1:41" x14ac:dyDescent="0.2">
      <c r="A48" s="134"/>
      <c r="B48" s="52" t="s">
        <v>2</v>
      </c>
      <c r="C48" s="3">
        <v>1063184</v>
      </c>
      <c r="D48" s="3">
        <v>1045464</v>
      </c>
      <c r="E48" s="3">
        <v>1039256</v>
      </c>
      <c r="F48" s="3">
        <v>1041804</v>
      </c>
      <c r="G48" s="3">
        <v>1059701</v>
      </c>
      <c r="H48" s="3">
        <v>1103064</v>
      </c>
      <c r="I48" s="3">
        <v>1153166</v>
      </c>
      <c r="J48" s="3">
        <v>1194202</v>
      </c>
      <c r="K48" s="3">
        <v>1215625</v>
      </c>
      <c r="L48" s="3">
        <v>1230033</v>
      </c>
      <c r="M48" s="3">
        <v>1225387</v>
      </c>
      <c r="N48" s="3">
        <v>1209661</v>
      </c>
      <c r="O48" s="3">
        <v>1189494</v>
      </c>
      <c r="P48" s="3">
        <v>1176452</v>
      </c>
      <c r="Q48" s="3">
        <v>1183347</v>
      </c>
      <c r="R48" s="3">
        <v>1180664</v>
      </c>
      <c r="S48" s="3">
        <v>1178627</v>
      </c>
      <c r="T48" s="3">
        <v>1161429</v>
      </c>
      <c r="U48" s="3">
        <v>1138424</v>
      </c>
      <c r="V48" s="3">
        <v>1094912</v>
      </c>
      <c r="W48" s="3">
        <v>1043807</v>
      </c>
      <c r="X48" s="3">
        <v>999597</v>
      </c>
      <c r="Y48" s="3">
        <v>961795</v>
      </c>
      <c r="Z48" s="3">
        <v>933650</v>
      </c>
      <c r="AA48" s="3">
        <v>910471</v>
      </c>
      <c r="AB48" s="3">
        <v>901575</v>
      </c>
      <c r="AC48" s="3">
        <v>890649</v>
      </c>
      <c r="AD48" s="3">
        <v>880735</v>
      </c>
      <c r="AE48" s="3">
        <v>871132</v>
      </c>
      <c r="AF48" s="3">
        <v>862321</v>
      </c>
      <c r="AG48" s="3">
        <v>854656</v>
      </c>
      <c r="AH48" s="3">
        <v>848101</v>
      </c>
      <c r="AI48" s="3">
        <v>842509</v>
      </c>
      <c r="AJ48" s="3">
        <v>838128</v>
      </c>
      <c r="AK48" s="3">
        <v>835314</v>
      </c>
      <c r="AL48" s="3">
        <v>834227</v>
      </c>
      <c r="AM48" s="3">
        <v>834821</v>
      </c>
      <c r="AN48" s="3">
        <v>836896</v>
      </c>
      <c r="AO48" s="3">
        <v>839994</v>
      </c>
    </row>
    <row r="49" spans="1:41" x14ac:dyDescent="0.2">
      <c r="A49" s="134"/>
      <c r="B49" s="52" t="s">
        <v>3</v>
      </c>
      <c r="C49" s="3">
        <v>2830372</v>
      </c>
      <c r="D49" s="3">
        <v>2772488</v>
      </c>
      <c r="E49" s="3">
        <v>2710007</v>
      </c>
      <c r="F49" s="3">
        <v>2649344</v>
      </c>
      <c r="G49" s="3">
        <v>2599554</v>
      </c>
      <c r="H49" s="3">
        <v>2565017</v>
      </c>
      <c r="I49" s="3">
        <v>2543697</v>
      </c>
      <c r="J49" s="3">
        <v>2503973</v>
      </c>
      <c r="K49" s="3">
        <v>2457528</v>
      </c>
      <c r="L49" s="3">
        <v>2403165</v>
      </c>
      <c r="M49" s="3">
        <v>2338076</v>
      </c>
      <c r="N49" s="3">
        <v>2280377</v>
      </c>
      <c r="O49" s="3">
        <v>2229515</v>
      </c>
      <c r="P49" s="3">
        <v>2189985</v>
      </c>
      <c r="Q49" s="3">
        <v>2157624</v>
      </c>
      <c r="R49" s="3">
        <v>2141782</v>
      </c>
      <c r="S49" s="3">
        <v>2125857</v>
      </c>
      <c r="T49" s="3">
        <v>2112894</v>
      </c>
      <c r="U49" s="3">
        <v>2102283</v>
      </c>
      <c r="V49" s="3">
        <v>2094300</v>
      </c>
      <c r="W49" s="3">
        <v>2089048</v>
      </c>
      <c r="X49" s="3">
        <v>2085993</v>
      </c>
      <c r="Y49" s="3">
        <v>2084338</v>
      </c>
      <c r="Z49" s="3">
        <v>2083700</v>
      </c>
      <c r="AA49" s="3">
        <v>2083671</v>
      </c>
      <c r="AB49" s="3">
        <v>2083928</v>
      </c>
      <c r="AC49" s="3">
        <v>2083965</v>
      </c>
      <c r="AD49" s="3">
        <v>2083224</v>
      </c>
      <c r="AE49" s="3">
        <v>2081081</v>
      </c>
      <c r="AF49" s="3">
        <v>2076979</v>
      </c>
      <c r="AG49" s="3">
        <v>2070333</v>
      </c>
      <c r="AH49" s="3">
        <v>2060882</v>
      </c>
      <c r="AI49" s="3">
        <v>2048331</v>
      </c>
      <c r="AJ49" s="3">
        <v>2032734</v>
      </c>
      <c r="AK49" s="3">
        <v>2014269</v>
      </c>
      <c r="AL49" s="3">
        <v>1993132</v>
      </c>
      <c r="AM49" s="3">
        <v>1969691</v>
      </c>
      <c r="AN49" s="3">
        <v>1944465</v>
      </c>
      <c r="AO49" s="3">
        <v>1918057</v>
      </c>
    </row>
    <row r="50" spans="1:41" x14ac:dyDescent="0.2">
      <c r="A50" s="134"/>
      <c r="B50" s="52" t="s">
        <v>4</v>
      </c>
      <c r="C50" s="3">
        <v>12284853</v>
      </c>
      <c r="D50" s="3">
        <v>12185288</v>
      </c>
      <c r="E50" s="3">
        <v>12100301</v>
      </c>
      <c r="F50" s="3">
        <v>12031733</v>
      </c>
      <c r="G50" s="3">
        <v>11968771</v>
      </c>
      <c r="H50" s="3">
        <v>11958986</v>
      </c>
      <c r="I50" s="3">
        <v>11960400</v>
      </c>
      <c r="J50" s="3">
        <v>11939882</v>
      </c>
      <c r="K50" s="3">
        <v>11907512</v>
      </c>
      <c r="L50" s="3">
        <v>11877113</v>
      </c>
      <c r="M50" s="3">
        <v>11853815</v>
      </c>
      <c r="N50" s="3">
        <v>11817590</v>
      </c>
      <c r="O50" s="3">
        <v>11768726</v>
      </c>
      <c r="P50" s="3">
        <v>11701118</v>
      </c>
      <c r="Q50" s="3">
        <v>11618724</v>
      </c>
      <c r="R50" s="3">
        <v>11511486</v>
      </c>
      <c r="S50" s="3">
        <v>11395719</v>
      </c>
      <c r="T50" s="3">
        <v>11268327</v>
      </c>
      <c r="U50" s="3">
        <v>11129180</v>
      </c>
      <c r="V50" s="3">
        <v>10978942</v>
      </c>
      <c r="W50" s="3">
        <v>10828344</v>
      </c>
      <c r="X50" s="3">
        <v>10673616</v>
      </c>
      <c r="Y50" s="3">
        <v>10510574</v>
      </c>
      <c r="Z50" s="3">
        <v>10343564</v>
      </c>
      <c r="AA50" s="3">
        <v>10181533</v>
      </c>
      <c r="AB50" s="3">
        <v>10007426</v>
      </c>
      <c r="AC50" s="3">
        <v>9822423</v>
      </c>
      <c r="AD50" s="3">
        <v>9646852</v>
      </c>
      <c r="AE50" s="3">
        <v>9479981</v>
      </c>
      <c r="AF50" s="3">
        <v>9329565</v>
      </c>
      <c r="AG50" s="3">
        <v>9192364</v>
      </c>
      <c r="AH50" s="3">
        <v>9059685</v>
      </c>
      <c r="AI50" s="3">
        <v>8935830</v>
      </c>
      <c r="AJ50" s="3">
        <v>8815010</v>
      </c>
      <c r="AK50" s="3">
        <v>8701255</v>
      </c>
      <c r="AL50" s="3">
        <v>8601726</v>
      </c>
      <c r="AM50" s="3">
        <v>8511643</v>
      </c>
      <c r="AN50" s="3">
        <v>8430141</v>
      </c>
      <c r="AO50" s="3">
        <v>8361549</v>
      </c>
    </row>
    <row r="51" spans="1:41" x14ac:dyDescent="0.2">
      <c r="A51" s="134"/>
      <c r="B51" s="52" t="s">
        <v>5</v>
      </c>
      <c r="C51" s="3">
        <v>4401781</v>
      </c>
      <c r="D51" s="3">
        <v>4503010</v>
      </c>
      <c r="E51" s="3">
        <v>4593040</v>
      </c>
      <c r="F51" s="3">
        <v>4664883</v>
      </c>
      <c r="G51" s="3">
        <v>4719179</v>
      </c>
      <c r="H51" s="3">
        <v>4765074</v>
      </c>
      <c r="I51" s="3">
        <v>4807671</v>
      </c>
      <c r="J51" s="3">
        <v>4839734</v>
      </c>
      <c r="K51" s="3">
        <v>4862792</v>
      </c>
      <c r="L51" s="3">
        <v>4879948</v>
      </c>
      <c r="M51" s="3">
        <v>4892607</v>
      </c>
      <c r="N51" s="3">
        <v>4903794</v>
      </c>
      <c r="O51" s="3">
        <v>4916194</v>
      </c>
      <c r="P51" s="3">
        <v>4932494</v>
      </c>
      <c r="Q51" s="3">
        <v>4953484</v>
      </c>
      <c r="R51" s="3">
        <v>4980213</v>
      </c>
      <c r="S51" s="3">
        <v>5013041</v>
      </c>
      <c r="T51" s="3">
        <v>5052665</v>
      </c>
      <c r="U51" s="3">
        <v>5099949</v>
      </c>
      <c r="V51" s="3">
        <v>5154266</v>
      </c>
      <c r="W51" s="3">
        <v>5204999</v>
      </c>
      <c r="X51" s="3">
        <v>5256627</v>
      </c>
      <c r="Y51" s="3">
        <v>5314397</v>
      </c>
      <c r="Z51" s="3">
        <v>5371952</v>
      </c>
      <c r="AA51" s="3">
        <v>5423393</v>
      </c>
      <c r="AB51" s="3">
        <v>5486347</v>
      </c>
      <c r="AC51" s="3">
        <v>5560073</v>
      </c>
      <c r="AD51" s="3">
        <v>5624841</v>
      </c>
      <c r="AE51" s="3">
        <v>5681971</v>
      </c>
      <c r="AF51" s="3">
        <v>5724188</v>
      </c>
      <c r="AG51" s="3">
        <v>5752614</v>
      </c>
      <c r="AH51" s="3">
        <v>5778935</v>
      </c>
      <c r="AI51" s="3">
        <v>5798965</v>
      </c>
      <c r="AJ51" s="3">
        <v>5817915</v>
      </c>
      <c r="AK51" s="3">
        <v>5831811</v>
      </c>
      <c r="AL51" s="3">
        <v>5833189</v>
      </c>
      <c r="AM51" s="3">
        <v>5823730</v>
      </c>
      <c r="AN51" s="3">
        <v>5806184</v>
      </c>
      <c r="AO51" s="3">
        <v>5775964</v>
      </c>
    </row>
    <row r="52" spans="1:41" x14ac:dyDescent="0.2">
      <c r="A52" s="134"/>
      <c r="B52" s="52" t="s">
        <v>6</v>
      </c>
      <c r="C52" s="3">
        <v>1106203</v>
      </c>
      <c r="D52" s="3">
        <v>1101169</v>
      </c>
      <c r="E52" s="3">
        <v>1099767</v>
      </c>
      <c r="F52" s="3">
        <v>1099178</v>
      </c>
      <c r="G52" s="3">
        <v>1140742</v>
      </c>
      <c r="H52" s="3">
        <v>1196160</v>
      </c>
      <c r="I52" s="3">
        <v>1260368</v>
      </c>
      <c r="J52" s="3">
        <v>1326206</v>
      </c>
      <c r="K52" s="3">
        <v>1395903</v>
      </c>
      <c r="L52" s="3">
        <v>1470911</v>
      </c>
      <c r="M52" s="3">
        <v>1543436</v>
      </c>
      <c r="N52" s="3">
        <v>1614282</v>
      </c>
      <c r="O52" s="3">
        <v>1681171</v>
      </c>
      <c r="P52" s="3">
        <v>1750576</v>
      </c>
      <c r="Q52" s="3">
        <v>1812554</v>
      </c>
      <c r="R52" s="3">
        <v>1871225</v>
      </c>
      <c r="S52" s="3">
        <v>1920679</v>
      </c>
      <c r="T52" s="3">
        <v>1958628</v>
      </c>
      <c r="U52" s="3">
        <v>1980206</v>
      </c>
      <c r="V52" s="3">
        <v>1987578</v>
      </c>
      <c r="W52" s="3">
        <v>1985684</v>
      </c>
      <c r="X52" s="3">
        <v>1980443</v>
      </c>
      <c r="Y52" s="3">
        <v>1970104</v>
      </c>
      <c r="Z52" s="3">
        <v>1953735</v>
      </c>
      <c r="AA52" s="3">
        <v>1935411</v>
      </c>
      <c r="AB52" s="3">
        <v>1916967</v>
      </c>
      <c r="AC52" s="3">
        <v>1901179</v>
      </c>
      <c r="AD52" s="3">
        <v>1890244</v>
      </c>
      <c r="AE52" s="3">
        <v>1886645</v>
      </c>
      <c r="AF52" s="3">
        <v>1890832</v>
      </c>
      <c r="AG52" s="3">
        <v>1901859</v>
      </c>
      <c r="AH52" s="3">
        <v>1921811</v>
      </c>
      <c r="AI52" s="3">
        <v>1950818</v>
      </c>
      <c r="AJ52" s="3">
        <v>1988822</v>
      </c>
      <c r="AK52" s="3">
        <v>2034954</v>
      </c>
      <c r="AL52" s="3">
        <v>2080245</v>
      </c>
      <c r="AM52" s="3">
        <v>2125848</v>
      </c>
      <c r="AN52" s="3">
        <v>2176769</v>
      </c>
      <c r="AO52" s="3">
        <v>2229339</v>
      </c>
    </row>
    <row r="53" spans="1:41" x14ac:dyDescent="0.2">
      <c r="A53" s="135"/>
      <c r="B53" s="54" t="s">
        <v>7</v>
      </c>
      <c r="C53" s="4">
        <v>8670951</v>
      </c>
      <c r="D53" s="4">
        <v>8605711</v>
      </c>
      <c r="E53" s="4">
        <v>8533741</v>
      </c>
      <c r="F53" s="4">
        <v>8448909</v>
      </c>
      <c r="G53" s="4">
        <v>8343640</v>
      </c>
      <c r="H53" s="4">
        <v>8276148</v>
      </c>
      <c r="I53" s="4">
        <v>8211295</v>
      </c>
      <c r="J53" s="4">
        <v>8116013</v>
      </c>
      <c r="K53" s="4">
        <v>8003280</v>
      </c>
      <c r="L53" s="4">
        <v>7896654</v>
      </c>
      <c r="M53" s="4">
        <v>7784083</v>
      </c>
      <c r="N53" s="4">
        <v>7649702</v>
      </c>
      <c r="O53" s="4">
        <v>7517256</v>
      </c>
      <c r="P53" s="4">
        <v>7382631</v>
      </c>
      <c r="Q53" s="4">
        <v>7258028</v>
      </c>
      <c r="R53" s="4">
        <v>7131002</v>
      </c>
      <c r="S53" s="4">
        <v>7008496</v>
      </c>
      <c r="T53" s="4">
        <v>6892120</v>
      </c>
      <c r="U53" s="4">
        <v>6776354</v>
      </c>
      <c r="V53" s="4">
        <v>6665150</v>
      </c>
      <c r="W53" s="4">
        <v>6566128</v>
      </c>
      <c r="X53" s="4">
        <v>6474896</v>
      </c>
      <c r="Y53" s="4">
        <v>6391235</v>
      </c>
      <c r="Z53" s="4">
        <v>6320097</v>
      </c>
      <c r="AA53" s="4">
        <v>6254591</v>
      </c>
      <c r="AB53" s="4">
        <v>6195711</v>
      </c>
      <c r="AC53" s="4">
        <v>6144796</v>
      </c>
      <c r="AD53" s="4">
        <v>6098603</v>
      </c>
      <c r="AE53" s="4">
        <v>6053805</v>
      </c>
      <c r="AF53" s="4">
        <v>6014164</v>
      </c>
      <c r="AG53" s="4">
        <v>5981017</v>
      </c>
      <c r="AH53" s="4">
        <v>5950212</v>
      </c>
      <c r="AI53" s="4">
        <v>5917578</v>
      </c>
      <c r="AJ53" s="4">
        <v>5879806</v>
      </c>
      <c r="AK53" s="4">
        <v>5836053</v>
      </c>
      <c r="AL53" s="4">
        <v>5783139</v>
      </c>
      <c r="AM53" s="4">
        <v>5716493</v>
      </c>
      <c r="AN53" s="4">
        <v>5647090</v>
      </c>
      <c r="AO53" s="4">
        <v>5580231</v>
      </c>
    </row>
  </sheetData>
  <mergeCells count="6">
    <mergeCell ref="A8:A22"/>
    <mergeCell ref="A23:A37"/>
    <mergeCell ref="A38:A53"/>
    <mergeCell ref="A1:B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ignoredErrors>
    <ignoredError sqref="B16 B31 B46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>
    <tabColor rgb="FF66C2C9"/>
  </sheetPr>
  <dimension ref="A1:J44"/>
  <sheetViews>
    <sheetView tabSelected="1" zoomScaleNormal="100" workbookViewId="0">
      <pane xSplit="1" ySplit="6" topLeftCell="B17" activePane="bottomRight" state="frozen"/>
      <selection pane="topRight"/>
      <selection pane="bottomLeft"/>
      <selection pane="bottomRight" activeCell="J15" sqref="J15:J44"/>
    </sheetView>
  </sheetViews>
  <sheetFormatPr defaultColWidth="8.85546875" defaultRowHeight="14.25" x14ac:dyDescent="0.2"/>
  <cols>
    <col min="1" max="1" width="23.7109375" style="12" customWidth="1"/>
    <col min="2" max="7" width="21.28515625" style="7" customWidth="1"/>
    <col min="8" max="16384" width="8.85546875" style="7"/>
  </cols>
  <sheetData>
    <row r="1" spans="1:10" ht="22.9" customHeight="1" x14ac:dyDescent="0.2">
      <c r="A1" s="66" t="s">
        <v>38</v>
      </c>
      <c r="B1" s="145" t="s">
        <v>56</v>
      </c>
      <c r="C1" s="145"/>
      <c r="D1" s="145"/>
      <c r="E1" s="67"/>
      <c r="F1" s="67"/>
      <c r="G1" s="68"/>
      <c r="H1" s="8"/>
      <c r="I1" s="8"/>
    </row>
    <row r="2" spans="1:10" ht="12" customHeight="1" x14ac:dyDescent="0.2">
      <c r="A2" s="127" t="s">
        <v>82</v>
      </c>
      <c r="B2" s="127"/>
      <c r="C2" s="34" t="s">
        <v>57</v>
      </c>
      <c r="D2" s="32"/>
      <c r="E2" s="32"/>
      <c r="F2" s="32"/>
      <c r="G2" s="33"/>
      <c r="H2" s="8"/>
      <c r="I2" s="8"/>
    </row>
    <row r="3" spans="1:10" ht="12" customHeight="1" thickBot="1" x14ac:dyDescent="0.25">
      <c r="A3" s="128" t="s">
        <v>83</v>
      </c>
      <c r="B3" s="128"/>
      <c r="C3" s="34"/>
      <c r="D3" s="32"/>
      <c r="E3" s="32"/>
      <c r="F3" s="32"/>
      <c r="G3" s="33"/>
      <c r="H3" s="8"/>
      <c r="I3" s="8"/>
    </row>
    <row r="4" spans="1:10" ht="22.9" customHeight="1" thickBot="1" x14ac:dyDescent="0.25">
      <c r="A4" s="16" t="s">
        <v>104</v>
      </c>
      <c r="B4" s="18"/>
      <c r="C4" s="18"/>
      <c r="D4" s="18"/>
      <c r="E4" s="18"/>
      <c r="F4" s="18"/>
      <c r="G4" s="25"/>
    </row>
    <row r="5" spans="1:10" ht="31.9" customHeight="1" x14ac:dyDescent="0.2">
      <c r="A5" s="137" t="s">
        <v>66</v>
      </c>
      <c r="B5" s="139" t="s">
        <v>60</v>
      </c>
      <c r="C5" s="140"/>
      <c r="D5" s="141" t="s">
        <v>58</v>
      </c>
      <c r="E5" s="142"/>
      <c r="F5" s="143" t="s">
        <v>59</v>
      </c>
      <c r="G5" s="144"/>
    </row>
    <row r="6" spans="1:10" ht="25.15" customHeight="1" x14ac:dyDescent="0.2">
      <c r="A6" s="138"/>
      <c r="B6" s="35" t="s">
        <v>103</v>
      </c>
      <c r="C6" s="41" t="s">
        <v>61</v>
      </c>
      <c r="D6" s="46" t="s">
        <v>62</v>
      </c>
      <c r="E6" s="47" t="s">
        <v>63</v>
      </c>
      <c r="F6" s="37" t="s">
        <v>102</v>
      </c>
      <c r="G6" s="36" t="s">
        <v>64</v>
      </c>
    </row>
    <row r="7" spans="1:10" x14ac:dyDescent="0.2">
      <c r="A7" s="38">
        <v>2023</v>
      </c>
      <c r="B7" s="1">
        <v>301907</v>
      </c>
      <c r="C7" s="42">
        <v>425174</v>
      </c>
      <c r="D7" s="48">
        <v>400161</v>
      </c>
      <c r="E7" s="42">
        <v>400161</v>
      </c>
      <c r="F7" s="2">
        <v>20990</v>
      </c>
      <c r="G7" s="2">
        <v>13316</v>
      </c>
    </row>
    <row r="8" spans="1:10" x14ac:dyDescent="0.2">
      <c r="A8" s="39">
        <v>2024</v>
      </c>
      <c r="B8" s="1">
        <v>297396</v>
      </c>
      <c r="C8" s="43">
        <v>425670</v>
      </c>
      <c r="D8" s="48">
        <v>393862</v>
      </c>
      <c r="E8" s="43">
        <v>393862</v>
      </c>
      <c r="F8" s="2">
        <v>22431</v>
      </c>
      <c r="G8" s="2">
        <v>12886</v>
      </c>
    </row>
    <row r="9" spans="1:10" x14ac:dyDescent="0.2">
      <c r="A9" s="39">
        <v>2025</v>
      </c>
      <c r="B9" s="1">
        <v>294170</v>
      </c>
      <c r="C9" s="43">
        <v>426324</v>
      </c>
      <c r="D9" s="48">
        <v>387753</v>
      </c>
      <c r="E9" s="43">
        <v>387753</v>
      </c>
      <c r="F9" s="2">
        <v>24899</v>
      </c>
      <c r="G9" s="2">
        <v>12600</v>
      </c>
    </row>
    <row r="10" spans="1:10" x14ac:dyDescent="0.2">
      <c r="A10" s="39">
        <v>2026</v>
      </c>
      <c r="B10" s="1">
        <v>290911</v>
      </c>
      <c r="C10" s="43">
        <v>430584</v>
      </c>
      <c r="D10" s="48">
        <v>382029</v>
      </c>
      <c r="E10" s="43">
        <v>382029</v>
      </c>
      <c r="F10" s="2">
        <v>28627</v>
      </c>
      <c r="G10" s="2">
        <v>12349</v>
      </c>
    </row>
    <row r="11" spans="1:10" x14ac:dyDescent="0.2">
      <c r="A11" s="39">
        <v>2027</v>
      </c>
      <c r="B11" s="1">
        <v>288201</v>
      </c>
      <c r="C11" s="43">
        <v>434950</v>
      </c>
      <c r="D11" s="48">
        <v>376769</v>
      </c>
      <c r="E11" s="43">
        <v>376769</v>
      </c>
      <c r="F11" s="2">
        <v>124854</v>
      </c>
      <c r="G11" s="2">
        <v>12128</v>
      </c>
    </row>
    <row r="12" spans="1:10" x14ac:dyDescent="0.2">
      <c r="A12" s="39">
        <v>2028</v>
      </c>
      <c r="B12" s="1">
        <v>286531</v>
      </c>
      <c r="C12" s="43">
        <v>437969</v>
      </c>
      <c r="D12" s="48">
        <v>372946</v>
      </c>
      <c r="E12" s="43">
        <v>372946</v>
      </c>
      <c r="F12" s="2">
        <v>161616</v>
      </c>
      <c r="G12" s="2">
        <v>11956</v>
      </c>
    </row>
    <row r="13" spans="1:10" x14ac:dyDescent="0.2">
      <c r="A13" s="39">
        <v>2029</v>
      </c>
      <c r="B13" s="1">
        <v>284990</v>
      </c>
      <c r="C13" s="43">
        <v>443106</v>
      </c>
      <c r="D13" s="48">
        <v>370178</v>
      </c>
      <c r="E13" s="43">
        <v>370178</v>
      </c>
      <c r="F13" s="2">
        <v>89165</v>
      </c>
      <c r="G13" s="2">
        <v>11811</v>
      </c>
    </row>
    <row r="14" spans="1:10" x14ac:dyDescent="0.2">
      <c r="A14" s="39">
        <v>2030</v>
      </c>
      <c r="B14" s="1">
        <v>282773</v>
      </c>
      <c r="C14" s="43">
        <v>446508</v>
      </c>
      <c r="D14" s="48">
        <v>366770</v>
      </c>
      <c r="E14" s="43">
        <v>366770</v>
      </c>
      <c r="F14" s="2">
        <v>52741</v>
      </c>
      <c r="G14" s="2">
        <v>11686</v>
      </c>
    </row>
    <row r="15" spans="1:10" x14ac:dyDescent="0.2">
      <c r="A15" s="39">
        <v>2031</v>
      </c>
      <c r="B15" s="1">
        <v>280539</v>
      </c>
      <c r="C15" s="43">
        <v>451967</v>
      </c>
      <c r="D15" s="48">
        <v>363535</v>
      </c>
      <c r="E15" s="43">
        <v>363535</v>
      </c>
      <c r="F15" s="2">
        <v>40347</v>
      </c>
      <c r="G15" s="2">
        <v>11567</v>
      </c>
      <c r="I15" s="155">
        <f>D15-E15</f>
        <v>0</v>
      </c>
      <c r="J15" s="155">
        <f>F15-G15</f>
        <v>28780</v>
      </c>
    </row>
    <row r="16" spans="1:10" x14ac:dyDescent="0.2">
      <c r="A16" s="39">
        <v>2032</v>
      </c>
      <c r="B16" s="1">
        <v>278060</v>
      </c>
      <c r="C16" s="43">
        <v>457576</v>
      </c>
      <c r="D16" s="48">
        <v>360528</v>
      </c>
      <c r="E16" s="43">
        <v>360528</v>
      </c>
      <c r="F16" s="2">
        <v>34142</v>
      </c>
      <c r="G16" s="2">
        <v>11482</v>
      </c>
      <c r="I16" s="155">
        <f t="shared" ref="I16:I44" si="0">D16-E16</f>
        <v>0</v>
      </c>
      <c r="J16" s="155">
        <f t="shared" ref="J16:J44" si="1">F16-G16</f>
        <v>22660</v>
      </c>
    </row>
    <row r="17" spans="1:10" x14ac:dyDescent="0.2">
      <c r="A17" s="39">
        <v>2033</v>
      </c>
      <c r="B17" s="1">
        <v>276030</v>
      </c>
      <c r="C17" s="43">
        <v>463438</v>
      </c>
      <c r="D17" s="48">
        <v>358082</v>
      </c>
      <c r="E17" s="43">
        <v>358082</v>
      </c>
      <c r="F17" s="2">
        <v>29953</v>
      </c>
      <c r="G17" s="2">
        <v>11378</v>
      </c>
      <c r="I17" s="155">
        <f t="shared" si="0"/>
        <v>0</v>
      </c>
      <c r="J17" s="155">
        <f t="shared" si="1"/>
        <v>18575</v>
      </c>
    </row>
    <row r="18" spans="1:10" x14ac:dyDescent="0.2">
      <c r="A18" s="39">
        <v>2034</v>
      </c>
      <c r="B18" s="1">
        <v>274348</v>
      </c>
      <c r="C18" s="44">
        <v>467045</v>
      </c>
      <c r="D18" s="48">
        <v>355757</v>
      </c>
      <c r="E18" s="44">
        <v>355757</v>
      </c>
      <c r="F18" s="2">
        <v>28527</v>
      </c>
      <c r="G18" s="2">
        <v>11311</v>
      </c>
      <c r="I18" s="155">
        <f t="shared" si="0"/>
        <v>0</v>
      </c>
      <c r="J18" s="155">
        <f t="shared" si="1"/>
        <v>17216</v>
      </c>
    </row>
    <row r="19" spans="1:10" x14ac:dyDescent="0.2">
      <c r="A19" s="39">
        <v>2035</v>
      </c>
      <c r="B19" s="1">
        <v>273476</v>
      </c>
      <c r="C19" s="44">
        <v>472902</v>
      </c>
      <c r="D19" s="48">
        <v>353529</v>
      </c>
      <c r="E19" s="44">
        <v>353529</v>
      </c>
      <c r="F19" s="2">
        <v>28877</v>
      </c>
      <c r="G19" s="2">
        <v>11240</v>
      </c>
      <c r="I19" s="155">
        <f t="shared" si="0"/>
        <v>0</v>
      </c>
      <c r="J19" s="155">
        <f t="shared" si="1"/>
        <v>17637</v>
      </c>
    </row>
    <row r="20" spans="1:10" x14ac:dyDescent="0.2">
      <c r="A20" s="39">
        <v>2036</v>
      </c>
      <c r="B20" s="1">
        <v>273295</v>
      </c>
      <c r="C20" s="43">
        <v>478410</v>
      </c>
      <c r="D20" s="48">
        <v>351498</v>
      </c>
      <c r="E20" s="43">
        <v>351498</v>
      </c>
      <c r="F20" s="2">
        <v>29207</v>
      </c>
      <c r="G20" s="2">
        <v>11180</v>
      </c>
      <c r="I20" s="155">
        <f t="shared" si="0"/>
        <v>0</v>
      </c>
      <c r="J20" s="155">
        <f t="shared" si="1"/>
        <v>18027</v>
      </c>
    </row>
    <row r="21" spans="1:10" x14ac:dyDescent="0.2">
      <c r="A21" s="39">
        <v>2037</v>
      </c>
      <c r="B21" s="1">
        <v>273975</v>
      </c>
      <c r="C21" s="43">
        <v>481805</v>
      </c>
      <c r="D21" s="48">
        <v>349716</v>
      </c>
      <c r="E21" s="43">
        <v>349716</v>
      </c>
      <c r="F21" s="2">
        <v>29510</v>
      </c>
      <c r="G21" s="2">
        <v>11081</v>
      </c>
      <c r="I21" s="155">
        <f t="shared" si="0"/>
        <v>0</v>
      </c>
      <c r="J21" s="155">
        <f t="shared" si="1"/>
        <v>18429</v>
      </c>
    </row>
    <row r="22" spans="1:10" x14ac:dyDescent="0.2">
      <c r="A22" s="39">
        <v>2038</v>
      </c>
      <c r="B22" s="1">
        <v>275012</v>
      </c>
      <c r="C22" s="43">
        <v>487153</v>
      </c>
      <c r="D22" s="48">
        <v>347901</v>
      </c>
      <c r="E22" s="43">
        <v>347901</v>
      </c>
      <c r="F22" s="2">
        <v>29766</v>
      </c>
      <c r="G22" s="2">
        <v>11021</v>
      </c>
      <c r="I22" s="155">
        <f t="shared" si="0"/>
        <v>0</v>
      </c>
      <c r="J22" s="155">
        <f t="shared" si="1"/>
        <v>18745</v>
      </c>
    </row>
    <row r="23" spans="1:10" x14ac:dyDescent="0.2">
      <c r="A23" s="39">
        <v>2039</v>
      </c>
      <c r="B23" s="1">
        <v>276416</v>
      </c>
      <c r="C23" s="43">
        <v>491903</v>
      </c>
      <c r="D23" s="48">
        <v>346234</v>
      </c>
      <c r="E23" s="43">
        <v>346234</v>
      </c>
      <c r="F23" s="2">
        <v>29998</v>
      </c>
      <c r="G23" s="2">
        <v>10965</v>
      </c>
      <c r="I23" s="155">
        <f t="shared" si="0"/>
        <v>0</v>
      </c>
      <c r="J23" s="155">
        <f t="shared" si="1"/>
        <v>19033</v>
      </c>
    </row>
    <row r="24" spans="1:10" x14ac:dyDescent="0.2">
      <c r="A24" s="39">
        <v>2040</v>
      </c>
      <c r="B24" s="1">
        <v>278016</v>
      </c>
      <c r="C24" s="43">
        <v>496116</v>
      </c>
      <c r="D24" s="48">
        <v>344479</v>
      </c>
      <c r="E24" s="43">
        <v>344479</v>
      </c>
      <c r="F24" s="2">
        <v>30237</v>
      </c>
      <c r="G24" s="2">
        <v>10880</v>
      </c>
      <c r="I24" s="155">
        <f t="shared" si="0"/>
        <v>0</v>
      </c>
      <c r="J24" s="155">
        <f t="shared" si="1"/>
        <v>19357</v>
      </c>
    </row>
    <row r="25" spans="1:10" x14ac:dyDescent="0.2">
      <c r="A25" s="39">
        <v>2041</v>
      </c>
      <c r="B25" s="1">
        <v>279303</v>
      </c>
      <c r="C25" s="43">
        <v>499622</v>
      </c>
      <c r="D25" s="48">
        <v>342728</v>
      </c>
      <c r="E25" s="43">
        <v>342728</v>
      </c>
      <c r="F25" s="2">
        <v>30463</v>
      </c>
      <c r="G25" s="2">
        <v>10818</v>
      </c>
      <c r="I25" s="155">
        <f t="shared" si="0"/>
        <v>0</v>
      </c>
      <c r="J25" s="155">
        <f t="shared" si="1"/>
        <v>19645</v>
      </c>
    </row>
    <row r="26" spans="1:10" x14ac:dyDescent="0.2">
      <c r="A26" s="39">
        <v>2042</v>
      </c>
      <c r="B26" s="1">
        <v>280446</v>
      </c>
      <c r="C26" s="43">
        <v>502610</v>
      </c>
      <c r="D26" s="48">
        <v>341037</v>
      </c>
      <c r="E26" s="43">
        <v>341037</v>
      </c>
      <c r="F26" s="2">
        <v>30721</v>
      </c>
      <c r="G26" s="2">
        <v>10785</v>
      </c>
      <c r="I26" s="155">
        <f t="shared" si="0"/>
        <v>0</v>
      </c>
      <c r="J26" s="155">
        <f t="shared" si="1"/>
        <v>19936</v>
      </c>
    </row>
    <row r="27" spans="1:10" x14ac:dyDescent="0.2">
      <c r="A27" s="39">
        <v>2043</v>
      </c>
      <c r="B27" s="1">
        <v>281107</v>
      </c>
      <c r="C27" s="43">
        <v>502755</v>
      </c>
      <c r="D27" s="48">
        <v>339093</v>
      </c>
      <c r="E27" s="43">
        <v>339093</v>
      </c>
      <c r="F27" s="2">
        <v>30937</v>
      </c>
      <c r="G27" s="2">
        <v>10718</v>
      </c>
      <c r="I27" s="155">
        <f t="shared" si="0"/>
        <v>0</v>
      </c>
      <c r="J27" s="155">
        <f t="shared" si="1"/>
        <v>20219</v>
      </c>
    </row>
    <row r="28" spans="1:10" x14ac:dyDescent="0.2">
      <c r="A28" s="39">
        <v>2044</v>
      </c>
      <c r="B28" s="1">
        <v>281177</v>
      </c>
      <c r="C28" s="43">
        <v>504340</v>
      </c>
      <c r="D28" s="48">
        <v>337036</v>
      </c>
      <c r="E28" s="43">
        <v>337036</v>
      </c>
      <c r="F28" s="2">
        <v>31122</v>
      </c>
      <c r="G28" s="2">
        <v>10692</v>
      </c>
      <c r="I28" s="155">
        <f t="shared" si="0"/>
        <v>0</v>
      </c>
      <c r="J28" s="155">
        <f t="shared" si="1"/>
        <v>20430</v>
      </c>
    </row>
    <row r="29" spans="1:10" x14ac:dyDescent="0.2">
      <c r="A29" s="39">
        <v>2045</v>
      </c>
      <c r="B29" s="1">
        <v>280556</v>
      </c>
      <c r="C29" s="43">
        <v>507773</v>
      </c>
      <c r="D29" s="48">
        <v>334687</v>
      </c>
      <c r="E29" s="43">
        <v>334687</v>
      </c>
      <c r="F29" s="2">
        <v>31356</v>
      </c>
      <c r="G29" s="2">
        <v>10642</v>
      </c>
      <c r="I29" s="155">
        <f t="shared" si="0"/>
        <v>0</v>
      </c>
      <c r="J29" s="155">
        <f t="shared" si="1"/>
        <v>20714</v>
      </c>
    </row>
    <row r="30" spans="1:10" x14ac:dyDescent="0.2">
      <c r="A30" s="39">
        <v>2046</v>
      </c>
      <c r="B30" s="1">
        <v>279311</v>
      </c>
      <c r="C30" s="43">
        <v>507735</v>
      </c>
      <c r="D30" s="48">
        <v>331886</v>
      </c>
      <c r="E30" s="43">
        <v>331886</v>
      </c>
      <c r="F30" s="2">
        <v>31530</v>
      </c>
      <c r="G30" s="2">
        <v>10614</v>
      </c>
      <c r="I30" s="155">
        <f t="shared" si="0"/>
        <v>0</v>
      </c>
      <c r="J30" s="155">
        <f t="shared" si="1"/>
        <v>20916</v>
      </c>
    </row>
    <row r="31" spans="1:10" x14ac:dyDescent="0.2">
      <c r="A31" s="39">
        <v>2047</v>
      </c>
      <c r="B31" s="1">
        <v>277409</v>
      </c>
      <c r="C31" s="43">
        <v>506960</v>
      </c>
      <c r="D31" s="48">
        <v>328741</v>
      </c>
      <c r="E31" s="43">
        <v>328741</v>
      </c>
      <c r="F31" s="2">
        <v>31711</v>
      </c>
      <c r="G31" s="2">
        <v>10585</v>
      </c>
      <c r="I31" s="155">
        <f t="shared" si="0"/>
        <v>0</v>
      </c>
      <c r="J31" s="155">
        <f t="shared" si="1"/>
        <v>21126</v>
      </c>
    </row>
    <row r="32" spans="1:10" x14ac:dyDescent="0.2">
      <c r="A32" s="39">
        <v>2048</v>
      </c>
      <c r="B32" s="1">
        <v>274878</v>
      </c>
      <c r="C32" s="43">
        <v>505979</v>
      </c>
      <c r="D32" s="48">
        <v>325436</v>
      </c>
      <c r="E32" s="43">
        <v>325436</v>
      </c>
      <c r="F32" s="2">
        <v>31904</v>
      </c>
      <c r="G32" s="2">
        <v>10539</v>
      </c>
      <c r="I32" s="155">
        <f t="shared" si="0"/>
        <v>0</v>
      </c>
      <c r="J32" s="155">
        <f t="shared" si="1"/>
        <v>21365</v>
      </c>
    </row>
    <row r="33" spans="1:10" x14ac:dyDescent="0.2">
      <c r="A33" s="39">
        <v>2049</v>
      </c>
      <c r="B33" s="1">
        <v>271740</v>
      </c>
      <c r="C33" s="43">
        <v>502467</v>
      </c>
      <c r="D33" s="48">
        <v>322065</v>
      </c>
      <c r="E33" s="43">
        <v>322065</v>
      </c>
      <c r="F33" s="2">
        <v>32072</v>
      </c>
      <c r="G33" s="2">
        <v>10467</v>
      </c>
      <c r="I33" s="155">
        <f t="shared" si="0"/>
        <v>0</v>
      </c>
      <c r="J33" s="155">
        <f t="shared" si="1"/>
        <v>21605</v>
      </c>
    </row>
    <row r="34" spans="1:10" x14ac:dyDescent="0.2">
      <c r="A34" s="39">
        <v>2050</v>
      </c>
      <c r="B34" s="1">
        <v>267975</v>
      </c>
      <c r="C34" s="43">
        <v>500589</v>
      </c>
      <c r="D34" s="48">
        <v>318399</v>
      </c>
      <c r="E34" s="43">
        <v>318399</v>
      </c>
      <c r="F34" s="2">
        <v>32225</v>
      </c>
      <c r="G34" s="2">
        <v>10453</v>
      </c>
      <c r="I34" s="155">
        <f t="shared" si="0"/>
        <v>0</v>
      </c>
      <c r="J34" s="155">
        <f t="shared" si="1"/>
        <v>21772</v>
      </c>
    </row>
    <row r="35" spans="1:10" x14ac:dyDescent="0.2">
      <c r="A35" s="39">
        <v>2051</v>
      </c>
      <c r="B35" s="1">
        <v>263785</v>
      </c>
      <c r="C35" s="43">
        <v>498584</v>
      </c>
      <c r="D35" s="48">
        <v>314616</v>
      </c>
      <c r="E35" s="43">
        <v>314616</v>
      </c>
      <c r="F35" s="2">
        <v>32402</v>
      </c>
      <c r="G35" s="2">
        <v>10407</v>
      </c>
      <c r="I35" s="155">
        <f t="shared" si="0"/>
        <v>0</v>
      </c>
      <c r="J35" s="155">
        <f t="shared" si="1"/>
        <v>21995</v>
      </c>
    </row>
    <row r="36" spans="1:10" x14ac:dyDescent="0.2">
      <c r="A36" s="39">
        <v>2052</v>
      </c>
      <c r="B36" s="1">
        <v>259230</v>
      </c>
      <c r="C36" s="43">
        <v>499142</v>
      </c>
      <c r="D36" s="48">
        <v>311001</v>
      </c>
      <c r="E36" s="43">
        <v>311001</v>
      </c>
      <c r="F36" s="2">
        <v>32578</v>
      </c>
      <c r="G36" s="2">
        <v>10371</v>
      </c>
      <c r="I36" s="155">
        <f t="shared" si="0"/>
        <v>0</v>
      </c>
      <c r="J36" s="155">
        <f t="shared" si="1"/>
        <v>22207</v>
      </c>
    </row>
    <row r="37" spans="1:10" x14ac:dyDescent="0.2">
      <c r="A37" s="39">
        <v>2053</v>
      </c>
      <c r="B37" s="1">
        <v>254518</v>
      </c>
      <c r="C37" s="43">
        <v>496925</v>
      </c>
      <c r="D37" s="48">
        <v>307490</v>
      </c>
      <c r="E37" s="43">
        <v>307490</v>
      </c>
      <c r="F37" s="2">
        <v>32724</v>
      </c>
      <c r="G37" s="2">
        <v>10324</v>
      </c>
      <c r="I37" s="155">
        <f t="shared" si="0"/>
        <v>0</v>
      </c>
      <c r="J37" s="155">
        <f t="shared" si="1"/>
        <v>22400</v>
      </c>
    </row>
    <row r="38" spans="1:10" x14ac:dyDescent="0.2">
      <c r="A38" s="39">
        <v>2054</v>
      </c>
      <c r="B38" s="1">
        <v>249519</v>
      </c>
      <c r="C38" s="43">
        <v>494718</v>
      </c>
      <c r="D38" s="48">
        <v>303967</v>
      </c>
      <c r="E38" s="43">
        <v>303967</v>
      </c>
      <c r="F38" s="2">
        <v>32873</v>
      </c>
      <c r="G38" s="2">
        <v>10283</v>
      </c>
      <c r="I38" s="155">
        <f t="shared" si="0"/>
        <v>0</v>
      </c>
      <c r="J38" s="155">
        <f t="shared" si="1"/>
        <v>22590</v>
      </c>
    </row>
    <row r="39" spans="1:10" x14ac:dyDescent="0.2">
      <c r="A39" s="39">
        <v>2055</v>
      </c>
      <c r="B39" s="1">
        <v>244791</v>
      </c>
      <c r="C39" s="43">
        <v>493119</v>
      </c>
      <c r="D39" s="48">
        <v>300410</v>
      </c>
      <c r="E39" s="43">
        <v>300410</v>
      </c>
      <c r="F39" s="2">
        <v>33012</v>
      </c>
      <c r="G39" s="2">
        <v>10264</v>
      </c>
      <c r="I39" s="155">
        <f t="shared" si="0"/>
        <v>0</v>
      </c>
      <c r="J39" s="155">
        <f t="shared" si="1"/>
        <v>22748</v>
      </c>
    </row>
    <row r="40" spans="1:10" x14ac:dyDescent="0.2">
      <c r="A40" s="39">
        <v>2056</v>
      </c>
      <c r="B40" s="1">
        <v>240137</v>
      </c>
      <c r="C40" s="43">
        <v>491504</v>
      </c>
      <c r="D40" s="48">
        <v>296979</v>
      </c>
      <c r="E40" s="43">
        <v>296979</v>
      </c>
      <c r="F40" s="2">
        <v>33148</v>
      </c>
      <c r="G40" s="2">
        <v>10198</v>
      </c>
      <c r="I40" s="155">
        <f t="shared" si="0"/>
        <v>0</v>
      </c>
      <c r="J40" s="155">
        <f t="shared" si="1"/>
        <v>22950</v>
      </c>
    </row>
    <row r="41" spans="1:10" x14ac:dyDescent="0.2">
      <c r="A41" s="39">
        <v>2057</v>
      </c>
      <c r="B41" s="1">
        <v>235793</v>
      </c>
      <c r="C41" s="43">
        <v>490109</v>
      </c>
      <c r="D41" s="48">
        <v>293887</v>
      </c>
      <c r="E41" s="43">
        <v>293887</v>
      </c>
      <c r="F41" s="2">
        <v>33285</v>
      </c>
      <c r="G41" s="2">
        <v>10169</v>
      </c>
      <c r="I41" s="155">
        <f t="shared" si="0"/>
        <v>0</v>
      </c>
      <c r="J41" s="155">
        <f t="shared" si="1"/>
        <v>23116</v>
      </c>
    </row>
    <row r="42" spans="1:10" x14ac:dyDescent="0.2">
      <c r="A42" s="39">
        <v>2058</v>
      </c>
      <c r="B42" s="1">
        <v>231723</v>
      </c>
      <c r="C42" s="43">
        <v>491597</v>
      </c>
      <c r="D42" s="48">
        <v>290713</v>
      </c>
      <c r="E42" s="43">
        <v>290713</v>
      </c>
      <c r="F42" s="2">
        <v>33416</v>
      </c>
      <c r="G42" s="2">
        <v>10160</v>
      </c>
      <c r="I42" s="155">
        <f t="shared" si="0"/>
        <v>0</v>
      </c>
      <c r="J42" s="155">
        <f t="shared" si="1"/>
        <v>23256</v>
      </c>
    </row>
    <row r="43" spans="1:10" x14ac:dyDescent="0.2">
      <c r="A43" s="39">
        <v>2059</v>
      </c>
      <c r="B43" s="1">
        <v>228146</v>
      </c>
      <c r="C43" s="43">
        <v>490885</v>
      </c>
      <c r="D43" s="48">
        <v>287589</v>
      </c>
      <c r="E43" s="43">
        <v>287589</v>
      </c>
      <c r="F43" s="2">
        <v>33526</v>
      </c>
      <c r="G43" s="2">
        <v>10144</v>
      </c>
      <c r="I43" s="155">
        <f>D43-E43</f>
        <v>0</v>
      </c>
      <c r="J43" s="155">
        <f t="shared" si="1"/>
        <v>23382</v>
      </c>
    </row>
    <row r="44" spans="1:10" x14ac:dyDescent="0.2">
      <c r="A44" s="40">
        <v>2060</v>
      </c>
      <c r="B44" s="5">
        <v>225038</v>
      </c>
      <c r="C44" s="45">
        <v>488366</v>
      </c>
      <c r="D44" s="49">
        <v>284674</v>
      </c>
      <c r="E44" s="45">
        <v>284674</v>
      </c>
      <c r="F44" s="6">
        <v>33674</v>
      </c>
      <c r="G44" s="6">
        <v>10105</v>
      </c>
      <c r="I44" s="155">
        <f t="shared" si="0"/>
        <v>0</v>
      </c>
      <c r="J44" s="155">
        <f t="shared" si="1"/>
        <v>23569</v>
      </c>
    </row>
  </sheetData>
  <mergeCells count="7">
    <mergeCell ref="A5:A6"/>
    <mergeCell ref="B5:C5"/>
    <mergeCell ref="D5:E5"/>
    <mergeCell ref="F5:G5"/>
    <mergeCell ref="B1:D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>
    <tabColor rgb="FF66C2C9"/>
  </sheetPr>
  <dimension ref="A1:AM112"/>
  <sheetViews>
    <sheetView zoomScaleNormal="100" workbookViewId="0"/>
  </sheetViews>
  <sheetFormatPr defaultColWidth="9.140625" defaultRowHeight="15" x14ac:dyDescent="0.25"/>
  <cols>
    <col min="1" max="3" width="23.7109375" style="79" customWidth="1"/>
    <col min="4" max="4" width="11.7109375" style="79" customWidth="1"/>
    <col min="5" max="5" width="9.140625" style="79"/>
    <col min="6" max="6" width="7.28515625" style="79" customWidth="1"/>
    <col min="7" max="8" width="11.85546875" style="79" customWidth="1"/>
    <col min="9" max="21" width="9.140625" style="79"/>
    <col min="22" max="26" width="9.140625" style="92"/>
    <col min="27" max="29" width="9.140625" style="95"/>
    <col min="30" max="32" width="15.42578125" style="95" customWidth="1"/>
    <col min="33" max="33" width="15.42578125" style="92" customWidth="1"/>
    <col min="34" max="35" width="9.140625" style="79"/>
    <col min="36" max="16384" width="9.140625" style="96"/>
  </cols>
  <sheetData>
    <row r="1" spans="1:39" ht="22.9" customHeight="1" x14ac:dyDescent="0.25">
      <c r="A1" s="117"/>
      <c r="B1" s="146" t="s">
        <v>89</v>
      </c>
      <c r="C1" s="147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87"/>
      <c r="S1" s="87"/>
      <c r="T1" s="87"/>
      <c r="U1" s="87"/>
      <c r="V1" s="93"/>
      <c r="W1" s="93"/>
      <c r="X1" s="93"/>
      <c r="Y1" s="93"/>
      <c r="Z1" s="93"/>
      <c r="AA1" s="80"/>
      <c r="AB1" s="80"/>
      <c r="AC1" s="80"/>
      <c r="AD1" s="80"/>
      <c r="AE1" s="80"/>
      <c r="AF1" s="80"/>
      <c r="AG1" s="94"/>
      <c r="AH1" s="104"/>
      <c r="AI1" s="104"/>
      <c r="AJ1" s="105"/>
      <c r="AK1" s="105"/>
      <c r="AL1" s="105"/>
      <c r="AM1" s="105"/>
    </row>
    <row r="2" spans="1:39" ht="12" customHeight="1" x14ac:dyDescent="0.25">
      <c r="A2" s="106" t="s">
        <v>82</v>
      </c>
      <c r="B2" s="148" t="s">
        <v>94</v>
      </c>
      <c r="C2" s="149"/>
      <c r="D2" s="101"/>
      <c r="E2" s="101"/>
      <c r="F2" s="101"/>
      <c r="G2" s="101"/>
      <c r="H2" s="97"/>
      <c r="I2" s="97"/>
      <c r="J2" s="97"/>
      <c r="K2" s="97"/>
      <c r="L2" s="97"/>
      <c r="M2" s="97"/>
      <c r="N2" s="97"/>
      <c r="O2" s="97"/>
      <c r="P2" s="97"/>
      <c r="Q2" s="97"/>
      <c r="R2" s="87"/>
      <c r="S2" s="87"/>
      <c r="T2" s="87"/>
      <c r="U2" s="87"/>
      <c r="V2" s="93"/>
      <c r="W2" s="93"/>
      <c r="X2" s="93"/>
      <c r="Y2" s="93"/>
      <c r="Z2" s="93"/>
      <c r="AA2" s="80"/>
      <c r="AB2" s="80"/>
      <c r="AC2" s="80"/>
      <c r="AD2" s="80"/>
      <c r="AE2" s="80"/>
      <c r="AF2" s="80"/>
      <c r="AG2" s="94"/>
      <c r="AH2" s="104"/>
      <c r="AI2" s="104"/>
      <c r="AJ2" s="105"/>
      <c r="AK2" s="105"/>
      <c r="AL2" s="105"/>
      <c r="AM2" s="105"/>
    </row>
    <row r="3" spans="1:39" ht="12" customHeight="1" thickBot="1" x14ac:dyDescent="0.3">
      <c r="A3" s="107" t="s">
        <v>83</v>
      </c>
      <c r="B3" s="150"/>
      <c r="C3" s="151"/>
      <c r="D3" s="101"/>
      <c r="E3" s="101"/>
      <c r="F3" s="101"/>
      <c r="G3" s="101"/>
      <c r="H3" s="32"/>
      <c r="I3" s="32"/>
      <c r="J3" s="91"/>
      <c r="O3" s="79" t="s">
        <v>38</v>
      </c>
      <c r="P3" s="87"/>
      <c r="Q3" s="87"/>
      <c r="R3" s="87"/>
      <c r="S3" s="87"/>
      <c r="T3" s="87"/>
      <c r="U3" s="87"/>
      <c r="V3" s="93"/>
      <c r="W3" s="93"/>
      <c r="X3" s="93"/>
      <c r="Y3" s="93"/>
      <c r="Z3" s="93"/>
      <c r="AA3" s="80"/>
      <c r="AB3" s="80"/>
      <c r="AC3" s="80"/>
      <c r="AD3" s="80"/>
      <c r="AE3" s="80"/>
      <c r="AF3" s="80"/>
      <c r="AG3" s="94"/>
      <c r="AH3" s="104"/>
      <c r="AI3" s="104"/>
      <c r="AJ3" s="105"/>
      <c r="AK3" s="105"/>
      <c r="AL3" s="105"/>
      <c r="AM3" s="105"/>
    </row>
    <row r="4" spans="1:39" ht="22.9" customHeight="1" thickBot="1" x14ac:dyDescent="0.3">
      <c r="A4" s="152" t="s">
        <v>104</v>
      </c>
      <c r="B4" s="153"/>
      <c r="C4" s="154"/>
      <c r="I4" s="91"/>
      <c r="J4" s="91"/>
      <c r="P4" s="87"/>
      <c r="Q4" s="87"/>
      <c r="R4" s="87"/>
      <c r="S4" s="87"/>
      <c r="T4" s="87"/>
      <c r="U4" s="87"/>
      <c r="V4" s="119"/>
      <c r="W4" s="119"/>
      <c r="X4" s="119"/>
      <c r="Y4" s="119"/>
      <c r="Z4" s="119"/>
      <c r="AA4" s="120"/>
      <c r="AB4" s="120"/>
      <c r="AC4" s="120"/>
      <c r="AD4" s="120"/>
      <c r="AE4" s="80"/>
      <c r="AF4" s="80"/>
      <c r="AG4" s="94"/>
      <c r="AH4" s="104"/>
      <c r="AI4" s="104"/>
      <c r="AJ4" s="105"/>
      <c r="AK4" s="105"/>
      <c r="AL4" s="105"/>
      <c r="AM4" s="105"/>
    </row>
    <row r="5" spans="1:39" ht="16.899999999999999" customHeight="1" x14ac:dyDescent="0.25">
      <c r="A5" s="82"/>
      <c r="B5" s="83"/>
      <c r="C5" s="108"/>
      <c r="P5" s="87"/>
      <c r="Q5" s="87"/>
      <c r="R5" s="87"/>
      <c r="S5" s="87"/>
      <c r="T5" s="87"/>
      <c r="U5" s="87"/>
      <c r="V5" s="119"/>
      <c r="W5" s="119"/>
      <c r="X5" s="119"/>
      <c r="Y5" s="119"/>
      <c r="Z5" s="119"/>
      <c r="AA5" s="120"/>
      <c r="AB5" s="120"/>
      <c r="AC5" s="120"/>
      <c r="AD5" s="120"/>
      <c r="AE5" s="80"/>
      <c r="AF5" s="80"/>
      <c r="AG5" s="94"/>
      <c r="AH5" s="104"/>
      <c r="AI5" s="104"/>
      <c r="AJ5" s="105"/>
      <c r="AK5" s="105"/>
      <c r="AL5" s="105"/>
      <c r="AM5" s="105"/>
    </row>
    <row r="6" spans="1:39" ht="16.899999999999999" customHeight="1" thickBot="1" x14ac:dyDescent="0.3">
      <c r="A6" s="84" t="s">
        <v>38</v>
      </c>
      <c r="B6" s="109" t="s">
        <v>97</v>
      </c>
      <c r="C6" s="110"/>
      <c r="I6" s="78"/>
      <c r="P6" s="87"/>
      <c r="Q6" s="87"/>
      <c r="R6" s="87"/>
      <c r="S6" s="87"/>
      <c r="T6" s="87"/>
      <c r="U6" s="87"/>
      <c r="V6" s="119"/>
      <c r="W6" s="119"/>
      <c r="X6" s="119"/>
      <c r="Y6" s="119"/>
      <c r="Z6" s="119"/>
      <c r="AA6" s="120"/>
      <c r="AB6" s="120"/>
      <c r="AC6" s="120"/>
      <c r="AD6" s="120"/>
      <c r="AE6" s="80"/>
      <c r="AF6" s="80"/>
      <c r="AG6" s="94"/>
      <c r="AH6" s="104"/>
      <c r="AI6" s="104"/>
      <c r="AJ6" s="105"/>
      <c r="AK6" s="105"/>
      <c r="AL6" s="105"/>
      <c r="AM6" s="105"/>
    </row>
    <row r="7" spans="1:39" ht="16.899999999999999" customHeight="1" thickBot="1" x14ac:dyDescent="0.35">
      <c r="A7" s="85"/>
      <c r="B7" s="111"/>
      <c r="C7" s="116">
        <v>2022</v>
      </c>
      <c r="I7" s="78"/>
      <c r="P7" s="87"/>
      <c r="Q7" s="87"/>
      <c r="R7" s="87"/>
      <c r="S7" s="87"/>
      <c r="T7" s="87"/>
      <c r="U7" s="121"/>
      <c r="V7" s="119"/>
      <c r="W7" s="119"/>
      <c r="X7" s="119"/>
      <c r="Y7" s="119"/>
      <c r="Z7" s="119"/>
      <c r="AA7" s="80">
        <v>2022</v>
      </c>
      <c r="AB7" s="80">
        <v>0</v>
      </c>
      <c r="AC7" s="80"/>
      <c r="AD7" s="80" t="s">
        <v>88</v>
      </c>
      <c r="AE7" s="80" t="s">
        <v>87</v>
      </c>
      <c r="AF7" s="80" t="s">
        <v>92</v>
      </c>
      <c r="AG7" s="94" t="s">
        <v>93</v>
      </c>
      <c r="AH7" s="104"/>
      <c r="AI7" s="104"/>
      <c r="AJ7" s="105"/>
      <c r="AK7" s="105"/>
      <c r="AL7" s="105"/>
      <c r="AM7" s="105"/>
    </row>
    <row r="8" spans="1:39" ht="16.899999999999999" customHeight="1" x14ac:dyDescent="0.25">
      <c r="A8" s="85"/>
      <c r="B8" s="109" t="s">
        <v>98</v>
      </c>
      <c r="C8" s="110"/>
      <c r="I8" s="81"/>
      <c r="P8" s="87"/>
      <c r="Q8" s="87"/>
      <c r="R8" s="87"/>
      <c r="S8" s="87"/>
      <c r="T8" s="87"/>
      <c r="U8" s="121"/>
      <c r="V8" s="119"/>
      <c r="W8" s="119"/>
      <c r="X8" s="119"/>
      <c r="Y8" s="119"/>
      <c r="Z8" s="119"/>
      <c r="AA8" s="80">
        <v>2023</v>
      </c>
      <c r="AB8" s="80">
        <v>1</v>
      </c>
      <c r="AC8" s="80"/>
      <c r="AD8" s="89">
        <f>(-1*B12)-AF8</f>
        <v>-145928</v>
      </c>
      <c r="AE8" s="90">
        <f>C12-AG8</f>
        <v>145928</v>
      </c>
      <c r="AF8" s="80">
        <f>IF(B12&gt;C12,-1*(B12-C12),0)</f>
        <v>-7459</v>
      </c>
      <c r="AG8" s="90">
        <f>IF(C12&gt;B12,C12-B12,0)</f>
        <v>0</v>
      </c>
      <c r="AH8" s="104"/>
      <c r="AI8" s="104"/>
      <c r="AJ8" s="105"/>
      <c r="AK8" s="105"/>
      <c r="AL8" s="105"/>
      <c r="AM8" s="105"/>
    </row>
    <row r="9" spans="1:39" ht="16.899999999999999" customHeight="1" x14ac:dyDescent="0.25">
      <c r="A9" s="85"/>
      <c r="B9" s="86"/>
      <c r="C9" s="110"/>
      <c r="I9" s="81"/>
      <c r="P9" s="87"/>
      <c r="Q9" s="87"/>
      <c r="R9" s="87"/>
      <c r="S9" s="87"/>
      <c r="T9" s="87"/>
      <c r="U9" s="121"/>
      <c r="V9" s="119"/>
      <c r="W9" s="119"/>
      <c r="X9" s="119"/>
      <c r="Y9" s="119"/>
      <c r="Z9" s="119"/>
      <c r="AA9" s="80">
        <v>2024</v>
      </c>
      <c r="AB9" s="80">
        <v>2</v>
      </c>
      <c r="AC9" s="80"/>
      <c r="AD9" s="89">
        <f>(-1*B13)-AF9</f>
        <v>-162672</v>
      </c>
      <c r="AE9" s="90">
        <f>C13-AG9</f>
        <v>162672</v>
      </c>
      <c r="AF9" s="80">
        <f>IF(B13&gt;C13,-1*(B13-C13),0)</f>
        <v>-8770</v>
      </c>
      <c r="AG9" s="90">
        <f>IF(C13&gt;B13,C13-B13,0)</f>
        <v>0</v>
      </c>
      <c r="AH9" s="104"/>
      <c r="AI9" s="104"/>
      <c r="AJ9" s="105"/>
      <c r="AK9" s="105"/>
      <c r="AL9" s="105"/>
      <c r="AM9" s="105"/>
    </row>
    <row r="10" spans="1:39" ht="16.899999999999999" customHeight="1" x14ac:dyDescent="0.25">
      <c r="A10" s="86"/>
      <c r="B10" s="91"/>
      <c r="C10" s="110"/>
      <c r="I10" s="81"/>
      <c r="P10" s="87"/>
      <c r="Q10" s="87"/>
      <c r="R10" s="87"/>
      <c r="S10" s="87"/>
      <c r="T10" s="87"/>
      <c r="U10" s="121"/>
      <c r="V10" s="119"/>
      <c r="W10" s="119"/>
      <c r="X10" s="119"/>
      <c r="Y10" s="119"/>
      <c r="Z10" s="119"/>
      <c r="AA10" s="80">
        <v>2025</v>
      </c>
      <c r="AB10" s="80">
        <v>3</v>
      </c>
      <c r="AC10" s="80"/>
      <c r="AD10" s="89">
        <f t="shared" ref="AD10:AD73" si="0">(-1*B14)-AF10</f>
        <v>-170423</v>
      </c>
      <c r="AE10" s="90">
        <f t="shared" ref="AE10:AE73" si="1">C14-AG10</f>
        <v>170423</v>
      </c>
      <c r="AF10" s="80">
        <f t="shared" ref="AF10:AF73" si="2">IF(B14&gt;C14,-1*(B14-C14),0)</f>
        <v>-9111</v>
      </c>
      <c r="AG10" s="90">
        <f t="shared" ref="AG10:AG73" si="3">IF(C14&gt;B14,C14-B14,0)</f>
        <v>0</v>
      </c>
      <c r="AH10" s="104"/>
      <c r="AI10" s="104"/>
      <c r="AJ10" s="105"/>
      <c r="AK10" s="105"/>
      <c r="AL10" s="105"/>
      <c r="AM10" s="105"/>
    </row>
    <row r="11" spans="1:39" ht="16.899999999999999" customHeight="1" x14ac:dyDescent="0.25">
      <c r="A11" s="112" t="s">
        <v>99</v>
      </c>
      <c r="B11" s="112" t="s">
        <v>100</v>
      </c>
      <c r="C11" s="112" t="s">
        <v>101</v>
      </c>
      <c r="I11" s="81"/>
      <c r="P11" s="87"/>
      <c r="Q11" s="104"/>
      <c r="R11" s="87"/>
      <c r="S11" s="87"/>
      <c r="T11" s="87"/>
      <c r="U11" s="121"/>
      <c r="V11" s="119"/>
      <c r="W11" s="119"/>
      <c r="X11" s="119"/>
      <c r="Y11" s="119"/>
      <c r="Z11" s="119"/>
      <c r="AA11" s="80">
        <v>2026</v>
      </c>
      <c r="AB11" s="80">
        <v>4</v>
      </c>
      <c r="AC11" s="80"/>
      <c r="AD11" s="89">
        <f t="shared" si="0"/>
        <v>-182557</v>
      </c>
      <c r="AE11" s="90">
        <f t="shared" si="1"/>
        <v>182557</v>
      </c>
      <c r="AF11" s="80">
        <f t="shared" si="2"/>
        <v>-10212</v>
      </c>
      <c r="AG11" s="90">
        <f t="shared" si="3"/>
        <v>0</v>
      </c>
      <c r="AH11" s="104"/>
      <c r="AI11" s="104"/>
      <c r="AJ11" s="105"/>
      <c r="AK11" s="105"/>
      <c r="AL11" s="105"/>
      <c r="AM11" s="105"/>
    </row>
    <row r="12" spans="1:39" x14ac:dyDescent="0.25">
      <c r="A12" s="113">
        <v>0</v>
      </c>
      <c r="B12" s="114">
        <f>INDEX('Tabl. 1'!$C$8:$AO$313,104+$AB7,MATCH($C$7,$AA$7:$AA$45))</f>
        <v>153387</v>
      </c>
      <c r="C12" s="114">
        <f>INDEX('Tabl. 1'!$C$8:$AO$313,206+$AB7,MATCH($C$7,$AA$7:$AA$45))</f>
        <v>145928</v>
      </c>
      <c r="I12" s="81"/>
      <c r="P12" s="87"/>
      <c r="Q12" s="87"/>
      <c r="R12" s="87"/>
      <c r="S12" s="87"/>
      <c r="T12" s="87"/>
      <c r="U12" s="121"/>
      <c r="V12" s="119"/>
      <c r="W12" s="119"/>
      <c r="X12" s="119"/>
      <c r="Y12" s="119"/>
      <c r="Z12" s="119"/>
      <c r="AA12" s="80">
        <v>2027</v>
      </c>
      <c r="AB12" s="80">
        <v>5</v>
      </c>
      <c r="AC12" s="80"/>
      <c r="AD12" s="89">
        <f t="shared" si="0"/>
        <v>-190994</v>
      </c>
      <c r="AE12" s="90">
        <f t="shared" si="1"/>
        <v>190994</v>
      </c>
      <c r="AF12" s="80">
        <f t="shared" si="2"/>
        <v>-11512</v>
      </c>
      <c r="AG12" s="90">
        <f t="shared" si="3"/>
        <v>0</v>
      </c>
      <c r="AH12" s="104"/>
      <c r="AI12" s="104"/>
      <c r="AJ12" s="105"/>
      <c r="AK12" s="105"/>
      <c r="AL12" s="105"/>
      <c r="AM12" s="105"/>
    </row>
    <row r="13" spans="1:39" x14ac:dyDescent="0.25">
      <c r="A13" s="113">
        <v>1</v>
      </c>
      <c r="B13" s="114">
        <f>INDEX('Tabl. 1'!$C$8:$AO$313,104+$AB8,MATCH($C$7,$AA$7:$AA$45))</f>
        <v>171442</v>
      </c>
      <c r="C13" s="114">
        <f>INDEX('Tabl. 1'!$C$8:$AO$313,206+$AB8,MATCH($C$7,$AA$7:$AA$45))</f>
        <v>162672</v>
      </c>
      <c r="I13" s="81"/>
      <c r="P13" s="87"/>
      <c r="Q13" s="87"/>
      <c r="R13" s="87"/>
      <c r="S13" s="87"/>
      <c r="T13" s="87"/>
      <c r="U13" s="121"/>
      <c r="V13" s="119"/>
      <c r="W13" s="119"/>
      <c r="X13" s="119"/>
      <c r="Y13" s="119"/>
      <c r="Z13" s="119"/>
      <c r="AA13" s="80">
        <v>2028</v>
      </c>
      <c r="AB13" s="80">
        <v>6</v>
      </c>
      <c r="AC13" s="80"/>
      <c r="AD13" s="89">
        <f t="shared" si="0"/>
        <v>-200562</v>
      </c>
      <c r="AE13" s="90">
        <f t="shared" si="1"/>
        <v>200562</v>
      </c>
      <c r="AF13" s="80">
        <f t="shared" si="2"/>
        <v>-10990</v>
      </c>
      <c r="AG13" s="90">
        <f t="shared" si="3"/>
        <v>0</v>
      </c>
      <c r="AH13" s="104"/>
      <c r="AI13" s="104"/>
      <c r="AJ13" s="105"/>
      <c r="AK13" s="105"/>
      <c r="AL13" s="105"/>
      <c r="AM13" s="105"/>
    </row>
    <row r="14" spans="1:39" x14ac:dyDescent="0.25">
      <c r="A14" s="113">
        <v>2</v>
      </c>
      <c r="B14" s="114">
        <f>INDEX('Tabl. 1'!$C$8:$AO$313,104+$AB9,MATCH($C$7,$AA$7:$AA$45))</f>
        <v>179534</v>
      </c>
      <c r="C14" s="114">
        <f>INDEX('Tabl. 1'!$C$8:$AO$313,206+$AB9,MATCH($C$7,$AA$7:$AA$45))</f>
        <v>170423</v>
      </c>
      <c r="I14" s="81"/>
      <c r="P14" s="87"/>
      <c r="Q14" s="87"/>
      <c r="R14" s="87"/>
      <c r="S14" s="87"/>
      <c r="T14" s="87"/>
      <c r="U14" s="121"/>
      <c r="V14" s="119"/>
      <c r="W14" s="119"/>
      <c r="X14" s="119"/>
      <c r="Y14" s="119"/>
      <c r="Z14" s="119"/>
      <c r="AA14" s="80">
        <v>2029</v>
      </c>
      <c r="AB14" s="80">
        <v>7</v>
      </c>
      <c r="AC14" s="80"/>
      <c r="AD14" s="89">
        <f t="shared" si="0"/>
        <v>-192798</v>
      </c>
      <c r="AE14" s="90">
        <f t="shared" si="1"/>
        <v>192798</v>
      </c>
      <c r="AF14" s="80">
        <f t="shared" si="2"/>
        <v>-10622</v>
      </c>
      <c r="AG14" s="90">
        <f t="shared" si="3"/>
        <v>0</v>
      </c>
      <c r="AH14" s="104"/>
      <c r="AI14" s="104"/>
      <c r="AJ14" s="105"/>
      <c r="AK14" s="105"/>
      <c r="AL14" s="105"/>
      <c r="AM14" s="105"/>
    </row>
    <row r="15" spans="1:39" x14ac:dyDescent="0.25">
      <c r="A15" s="113">
        <v>3</v>
      </c>
      <c r="B15" s="114">
        <f>INDEX('Tabl. 1'!$C$8:$AO$313,104+$AB10,MATCH($C$7,$AA$7:$AA$45))</f>
        <v>192769</v>
      </c>
      <c r="C15" s="114">
        <f>INDEX('Tabl. 1'!$C$8:$AO$313,206+$AB10,MATCH($C$7,$AA$7:$AA$45))</f>
        <v>182557</v>
      </c>
      <c r="I15" s="81"/>
      <c r="P15" s="87"/>
      <c r="Q15" s="87"/>
      <c r="R15" s="87"/>
      <c r="S15" s="87"/>
      <c r="T15" s="87"/>
      <c r="U15" s="121"/>
      <c r="V15" s="119"/>
      <c r="W15" s="119"/>
      <c r="X15" s="119"/>
      <c r="Y15" s="119"/>
      <c r="Z15" s="119"/>
      <c r="AA15" s="80">
        <v>2030</v>
      </c>
      <c r="AB15" s="80">
        <v>8</v>
      </c>
      <c r="AC15" s="80"/>
      <c r="AD15" s="89">
        <f t="shared" si="0"/>
        <v>-188771</v>
      </c>
      <c r="AE15" s="90">
        <f t="shared" si="1"/>
        <v>188771</v>
      </c>
      <c r="AF15" s="80">
        <f t="shared" si="2"/>
        <v>-10568</v>
      </c>
      <c r="AG15" s="90">
        <f t="shared" si="3"/>
        <v>0</v>
      </c>
      <c r="AH15" s="104"/>
      <c r="AI15" s="104"/>
      <c r="AJ15" s="105"/>
      <c r="AK15" s="105"/>
      <c r="AL15" s="105"/>
      <c r="AM15" s="105"/>
    </row>
    <row r="16" spans="1:39" x14ac:dyDescent="0.25">
      <c r="A16" s="113">
        <v>4</v>
      </c>
      <c r="B16" s="114">
        <f>INDEX('Tabl. 1'!$C$8:$AO$313,104+$AB11,MATCH($C$7,$AA$7:$AA$45))</f>
        <v>202506</v>
      </c>
      <c r="C16" s="114">
        <f>INDEX('Tabl. 1'!$C$8:$AO$313,206+$AB11,MATCH($C$7,$AA$7:$AA$45))</f>
        <v>190994</v>
      </c>
      <c r="I16" s="81"/>
      <c r="P16" s="87"/>
      <c r="Q16" s="87"/>
      <c r="R16" s="87"/>
      <c r="S16" s="87"/>
      <c r="T16" s="87"/>
      <c r="U16" s="121"/>
      <c r="V16" s="119"/>
      <c r="W16" s="119"/>
      <c r="X16" s="119"/>
      <c r="Y16" s="119"/>
      <c r="Z16" s="119"/>
      <c r="AA16" s="80">
        <v>2031</v>
      </c>
      <c r="AB16" s="80">
        <v>9</v>
      </c>
      <c r="AC16" s="80"/>
      <c r="AD16" s="89">
        <f t="shared" si="0"/>
        <v>-190398</v>
      </c>
      <c r="AE16" s="90">
        <f t="shared" si="1"/>
        <v>190398</v>
      </c>
      <c r="AF16" s="80">
        <f t="shared" si="2"/>
        <v>-10429</v>
      </c>
      <c r="AG16" s="90">
        <f t="shared" si="3"/>
        <v>0</v>
      </c>
      <c r="AH16" s="104"/>
      <c r="AI16" s="104"/>
      <c r="AJ16" s="105"/>
      <c r="AK16" s="105"/>
      <c r="AL16" s="105"/>
      <c r="AM16" s="105"/>
    </row>
    <row r="17" spans="1:39" x14ac:dyDescent="0.25">
      <c r="A17" s="115">
        <v>5</v>
      </c>
      <c r="B17" s="114">
        <f>INDEX('Tabl. 1'!$C$8:$AO$313,104+$AB12,MATCH($C$7,$AA$7:$AA$45))</f>
        <v>211552</v>
      </c>
      <c r="C17" s="114">
        <f>INDEX('Tabl. 1'!$C$8:$AO$313,206+$AB12,MATCH($C$7,$AA$7:$AA$45))</f>
        <v>200562</v>
      </c>
      <c r="I17" s="81"/>
      <c r="P17" s="87"/>
      <c r="Q17" s="87"/>
      <c r="R17" s="87"/>
      <c r="S17" s="87"/>
      <c r="T17" s="87"/>
      <c r="U17" s="87"/>
      <c r="V17" s="119"/>
      <c r="W17" s="119"/>
      <c r="X17" s="119"/>
      <c r="Y17" s="119"/>
      <c r="Z17" s="119"/>
      <c r="AA17" s="80">
        <v>2032</v>
      </c>
      <c r="AB17" s="80">
        <v>10</v>
      </c>
      <c r="AC17" s="80"/>
      <c r="AD17" s="89">
        <f t="shared" si="0"/>
        <v>-187114</v>
      </c>
      <c r="AE17" s="90">
        <f t="shared" si="1"/>
        <v>187114</v>
      </c>
      <c r="AF17" s="80">
        <f t="shared" si="2"/>
        <v>-10153</v>
      </c>
      <c r="AG17" s="90">
        <f t="shared" si="3"/>
        <v>0</v>
      </c>
      <c r="AH17" s="104"/>
      <c r="AI17" s="104"/>
      <c r="AJ17" s="105"/>
      <c r="AK17" s="105"/>
      <c r="AL17" s="105"/>
      <c r="AM17" s="105"/>
    </row>
    <row r="18" spans="1:39" x14ac:dyDescent="0.25">
      <c r="A18" s="98">
        <v>6</v>
      </c>
      <c r="B18" s="114">
        <f>INDEX('Tabl. 1'!$C$8:$AO$313,104+$AB13,MATCH($C$7,$AA$7:$AA$45))</f>
        <v>203420</v>
      </c>
      <c r="C18" s="114">
        <f>INDEX('Tabl. 1'!$C$8:$AO$313,206+$AB13,MATCH($C$7,$AA$7:$AA$45))</f>
        <v>192798</v>
      </c>
      <c r="I18" s="81"/>
      <c r="P18" s="87"/>
      <c r="Q18" s="87"/>
      <c r="R18" s="87"/>
      <c r="S18" s="87"/>
      <c r="T18" s="87"/>
      <c r="U18" s="87"/>
      <c r="V18" s="119"/>
      <c r="W18" s="119"/>
      <c r="X18" s="119"/>
      <c r="Y18" s="119"/>
      <c r="Z18" s="119"/>
      <c r="AA18" s="80">
        <v>2033</v>
      </c>
      <c r="AB18" s="80">
        <v>11</v>
      </c>
      <c r="AC18" s="80"/>
      <c r="AD18" s="89">
        <f t="shared" si="0"/>
        <v>-196201</v>
      </c>
      <c r="AE18" s="90">
        <f t="shared" si="1"/>
        <v>196201</v>
      </c>
      <c r="AF18" s="80">
        <f t="shared" si="2"/>
        <v>-11473</v>
      </c>
      <c r="AG18" s="90">
        <f t="shared" si="3"/>
        <v>0</v>
      </c>
      <c r="AH18" s="104"/>
      <c r="AI18" s="104"/>
      <c r="AJ18" s="105"/>
      <c r="AK18" s="105"/>
      <c r="AL18" s="105"/>
      <c r="AM18" s="105"/>
    </row>
    <row r="19" spans="1:39" x14ac:dyDescent="0.25">
      <c r="A19" s="98">
        <v>7</v>
      </c>
      <c r="B19" s="114">
        <f>INDEX('Tabl. 1'!$C$8:$AO$313,104+$AB14,MATCH($C$7,$AA$7:$AA$45))</f>
        <v>199339</v>
      </c>
      <c r="C19" s="114">
        <f>INDEX('Tabl. 1'!$C$8:$AO$313,206+$AB14,MATCH($C$7,$AA$7:$AA$45))</f>
        <v>188771</v>
      </c>
      <c r="I19" s="81"/>
      <c r="P19" s="87"/>
      <c r="Q19" s="87"/>
      <c r="R19" s="87"/>
      <c r="S19" s="87"/>
      <c r="T19" s="87"/>
      <c r="U19" s="87"/>
      <c r="V19" s="119"/>
      <c r="W19" s="119"/>
      <c r="X19" s="119"/>
      <c r="Y19" s="119"/>
      <c r="Z19" s="119"/>
      <c r="AA19" s="80">
        <v>2034</v>
      </c>
      <c r="AB19" s="80">
        <v>12</v>
      </c>
      <c r="AC19" s="80"/>
      <c r="AD19" s="89">
        <f t="shared" si="0"/>
        <v>-196016</v>
      </c>
      <c r="AE19" s="90">
        <f t="shared" si="1"/>
        <v>196016</v>
      </c>
      <c r="AF19" s="80">
        <f t="shared" si="2"/>
        <v>-11487</v>
      </c>
      <c r="AG19" s="90">
        <f t="shared" si="3"/>
        <v>0</v>
      </c>
      <c r="AH19" s="104"/>
      <c r="AI19" s="104"/>
      <c r="AJ19" s="105"/>
      <c r="AK19" s="105"/>
      <c r="AL19" s="105"/>
      <c r="AM19" s="105"/>
    </row>
    <row r="20" spans="1:39" x14ac:dyDescent="0.25">
      <c r="A20" s="98">
        <v>8</v>
      </c>
      <c r="B20" s="114">
        <f>INDEX('Tabl. 1'!$C$8:$AO$313,104+$AB15,MATCH($C$7,$AA$7:$AA$45))</f>
        <v>200827</v>
      </c>
      <c r="C20" s="114">
        <f>INDEX('Tabl. 1'!$C$8:$AO$313,206+$AB15,MATCH($C$7,$AA$7:$AA$45))</f>
        <v>190398</v>
      </c>
      <c r="I20" s="81"/>
      <c r="P20" s="87"/>
      <c r="Q20" s="87"/>
      <c r="R20" s="87"/>
      <c r="S20" s="87"/>
      <c r="T20" s="87"/>
      <c r="U20" s="87"/>
      <c r="V20" s="119"/>
      <c r="W20" s="119"/>
      <c r="X20" s="119"/>
      <c r="Y20" s="119"/>
      <c r="Z20" s="119"/>
      <c r="AA20" s="80">
        <v>2035</v>
      </c>
      <c r="AB20" s="80">
        <v>13</v>
      </c>
      <c r="AC20" s="80"/>
      <c r="AD20" s="89">
        <f t="shared" si="0"/>
        <v>-207696</v>
      </c>
      <c r="AE20" s="90">
        <f t="shared" si="1"/>
        <v>207696</v>
      </c>
      <c r="AF20" s="80">
        <f t="shared" si="2"/>
        <v>-11967</v>
      </c>
      <c r="AG20" s="90">
        <f t="shared" si="3"/>
        <v>0</v>
      </c>
      <c r="AH20" s="104"/>
      <c r="AI20" s="104"/>
      <c r="AJ20" s="105"/>
      <c r="AK20" s="105"/>
      <c r="AL20" s="105"/>
      <c r="AM20" s="105"/>
    </row>
    <row r="21" spans="1:39" x14ac:dyDescent="0.25">
      <c r="A21" s="98">
        <v>9</v>
      </c>
      <c r="B21" s="114">
        <f>INDEX('Tabl. 1'!$C$8:$AO$313,104+$AB16,MATCH($C$7,$AA$7:$AA$45))</f>
        <v>197267</v>
      </c>
      <c r="C21" s="114">
        <f>INDEX('Tabl. 1'!$C$8:$AO$313,206+$AB16,MATCH($C$7,$AA$7:$AA$45))</f>
        <v>187114</v>
      </c>
      <c r="I21" s="81"/>
      <c r="P21" s="87"/>
      <c r="Q21" s="87"/>
      <c r="R21" s="87"/>
      <c r="S21" s="87"/>
      <c r="T21" s="87"/>
      <c r="U21" s="87"/>
      <c r="V21" s="119"/>
      <c r="W21" s="119"/>
      <c r="X21" s="119"/>
      <c r="Y21" s="119"/>
      <c r="Z21" s="119"/>
      <c r="AA21" s="80">
        <v>2036</v>
      </c>
      <c r="AB21" s="80">
        <v>14</v>
      </c>
      <c r="AC21" s="80"/>
      <c r="AD21" s="89">
        <f t="shared" si="0"/>
        <v>-210537</v>
      </c>
      <c r="AE21" s="90">
        <f t="shared" si="1"/>
        <v>210537</v>
      </c>
      <c r="AF21" s="80">
        <f t="shared" si="2"/>
        <v>-10402</v>
      </c>
      <c r="AG21" s="90">
        <f t="shared" si="3"/>
        <v>0</v>
      </c>
      <c r="AH21" s="104"/>
      <c r="AI21" s="104"/>
      <c r="AJ21" s="105"/>
      <c r="AK21" s="105"/>
      <c r="AL21" s="105"/>
      <c r="AM21" s="105"/>
    </row>
    <row r="22" spans="1:39" x14ac:dyDescent="0.25">
      <c r="A22" s="98">
        <v>10</v>
      </c>
      <c r="B22" s="114">
        <f>INDEX('Tabl. 1'!$C$8:$AO$313,104+$AB17,MATCH($C$7,$AA$7:$AA$45))</f>
        <v>207674</v>
      </c>
      <c r="C22" s="114">
        <f>INDEX('Tabl. 1'!$C$8:$AO$313,206+$AB17,MATCH($C$7,$AA$7:$AA$45))</f>
        <v>196201</v>
      </c>
      <c r="I22" s="81"/>
      <c r="P22" s="87"/>
      <c r="Q22" s="87"/>
      <c r="R22" s="87"/>
      <c r="S22" s="87"/>
      <c r="T22" s="87"/>
      <c r="U22" s="87"/>
      <c r="V22" s="119"/>
      <c r="W22" s="119"/>
      <c r="X22" s="119"/>
      <c r="Y22" s="119"/>
      <c r="Z22" s="119"/>
      <c r="AA22" s="80">
        <v>2037</v>
      </c>
      <c r="AB22" s="80">
        <v>15</v>
      </c>
      <c r="AC22" s="80"/>
      <c r="AD22" s="89">
        <f t="shared" si="0"/>
        <v>-207705</v>
      </c>
      <c r="AE22" s="90">
        <f t="shared" si="1"/>
        <v>207705</v>
      </c>
      <c r="AF22" s="80">
        <f t="shared" si="2"/>
        <v>-10145</v>
      </c>
      <c r="AG22" s="90">
        <f t="shared" si="3"/>
        <v>0</v>
      </c>
      <c r="AH22" s="104"/>
      <c r="AI22" s="104"/>
      <c r="AJ22" s="105"/>
      <c r="AK22" s="105"/>
      <c r="AL22" s="105"/>
      <c r="AM22" s="105"/>
    </row>
    <row r="23" spans="1:39" x14ac:dyDescent="0.25">
      <c r="A23" s="98">
        <v>11</v>
      </c>
      <c r="B23" s="114">
        <f>INDEX('Tabl. 1'!$C$8:$AO$313,104+$AB18,MATCH($C$7,$AA$7:$AA$45))</f>
        <v>207503</v>
      </c>
      <c r="C23" s="114">
        <f>INDEX('Tabl. 1'!$C$8:$AO$313,206+$AB18,MATCH($C$7,$AA$7:$AA$45))</f>
        <v>196016</v>
      </c>
      <c r="I23" s="81"/>
      <c r="P23" s="87"/>
      <c r="Q23" s="87"/>
      <c r="R23" s="87"/>
      <c r="S23" s="87"/>
      <c r="T23" s="87"/>
      <c r="U23" s="87"/>
      <c r="V23" s="119"/>
      <c r="W23" s="119"/>
      <c r="X23" s="119"/>
      <c r="Y23" s="119"/>
      <c r="Z23" s="119"/>
      <c r="AA23" s="80">
        <v>2038</v>
      </c>
      <c r="AB23" s="80">
        <v>16</v>
      </c>
      <c r="AC23" s="80"/>
      <c r="AD23" s="89">
        <f t="shared" si="0"/>
        <v>-193449</v>
      </c>
      <c r="AE23" s="90">
        <f t="shared" si="1"/>
        <v>193449</v>
      </c>
      <c r="AF23" s="80">
        <f t="shared" si="2"/>
        <v>-9868</v>
      </c>
      <c r="AG23" s="90">
        <f t="shared" si="3"/>
        <v>0</v>
      </c>
      <c r="AH23" s="104"/>
      <c r="AI23" s="104"/>
      <c r="AJ23" s="105"/>
      <c r="AK23" s="105"/>
      <c r="AL23" s="105"/>
      <c r="AM23" s="105"/>
    </row>
    <row r="24" spans="1:39" x14ac:dyDescent="0.25">
      <c r="A24" s="98">
        <v>12</v>
      </c>
      <c r="B24" s="114">
        <f>INDEX('Tabl. 1'!$C$8:$AO$313,104+$AB19,MATCH($C$7,$AA$7:$AA$45))</f>
        <v>219663</v>
      </c>
      <c r="C24" s="114">
        <f>INDEX('Tabl. 1'!$C$8:$AO$313,206+$AB19,MATCH($C$7,$AA$7:$AA$45))</f>
        <v>207696</v>
      </c>
      <c r="I24" s="81"/>
      <c r="P24" s="87"/>
      <c r="Q24" s="87"/>
      <c r="R24" s="87"/>
      <c r="S24" s="87"/>
      <c r="T24" s="87"/>
      <c r="U24" s="87"/>
      <c r="V24" s="119"/>
      <c r="W24" s="119"/>
      <c r="X24" s="119"/>
      <c r="Y24" s="119"/>
      <c r="Z24" s="119"/>
      <c r="AA24" s="80">
        <v>2039</v>
      </c>
      <c r="AB24" s="80">
        <v>17</v>
      </c>
      <c r="AC24" s="80"/>
      <c r="AD24" s="89">
        <f t="shared" si="0"/>
        <v>-183348</v>
      </c>
      <c r="AE24" s="90">
        <f t="shared" si="1"/>
        <v>183348</v>
      </c>
      <c r="AF24" s="80">
        <f t="shared" si="2"/>
        <v>-9512</v>
      </c>
      <c r="AG24" s="90">
        <f t="shared" si="3"/>
        <v>0</v>
      </c>
      <c r="AH24" s="104"/>
      <c r="AI24" s="104"/>
      <c r="AJ24" s="105"/>
      <c r="AK24" s="105"/>
      <c r="AL24" s="105"/>
      <c r="AM24" s="105"/>
    </row>
    <row r="25" spans="1:39" x14ac:dyDescent="0.25">
      <c r="A25" s="98">
        <v>13</v>
      </c>
      <c r="B25" s="114">
        <f>INDEX('Tabl. 1'!$C$8:$AO$313,104+$AB20,MATCH($C$7,$AA$7:$AA$45))</f>
        <v>220939</v>
      </c>
      <c r="C25" s="114">
        <f>INDEX('Tabl. 1'!$C$8:$AO$313,206+$AB20,MATCH($C$7,$AA$7:$AA$45))</f>
        <v>210537</v>
      </c>
      <c r="I25" s="81"/>
      <c r="P25" s="87"/>
      <c r="Q25" s="87"/>
      <c r="R25" s="87"/>
      <c r="S25" s="87"/>
      <c r="T25" s="87"/>
      <c r="U25" s="87"/>
      <c r="V25" s="119"/>
      <c r="W25" s="119"/>
      <c r="X25" s="119"/>
      <c r="Y25" s="119"/>
      <c r="Z25" s="119"/>
      <c r="AA25" s="80">
        <v>2040</v>
      </c>
      <c r="AB25" s="80">
        <v>18</v>
      </c>
      <c r="AC25" s="80"/>
      <c r="AD25" s="89">
        <f t="shared" si="0"/>
        <v>-176451</v>
      </c>
      <c r="AE25" s="90">
        <f t="shared" si="1"/>
        <v>176451</v>
      </c>
      <c r="AF25" s="80">
        <f t="shared" si="2"/>
        <v>-8906</v>
      </c>
      <c r="AG25" s="90">
        <f t="shared" si="3"/>
        <v>0</v>
      </c>
      <c r="AH25" s="104"/>
      <c r="AI25" s="104"/>
      <c r="AJ25" s="105"/>
      <c r="AK25" s="105"/>
      <c r="AL25" s="105"/>
      <c r="AM25" s="105"/>
    </row>
    <row r="26" spans="1:39" x14ac:dyDescent="0.25">
      <c r="A26" s="98">
        <v>14</v>
      </c>
      <c r="B26" s="114">
        <f>INDEX('Tabl. 1'!$C$8:$AO$313,104+$AB21,MATCH($C$7,$AA$7:$AA$45))</f>
        <v>217850</v>
      </c>
      <c r="C26" s="114">
        <f>INDEX('Tabl. 1'!$C$8:$AO$313,206+$AB21,MATCH($C$7,$AA$7:$AA$45))</f>
        <v>207705</v>
      </c>
      <c r="I26" s="81"/>
      <c r="P26" s="87"/>
      <c r="Q26" s="87"/>
      <c r="R26" s="87"/>
      <c r="S26" s="87"/>
      <c r="T26" s="87"/>
      <c r="U26" s="87"/>
      <c r="V26" s="119"/>
      <c r="W26" s="119"/>
      <c r="X26" s="119"/>
      <c r="Y26" s="119"/>
      <c r="Z26" s="119"/>
      <c r="AA26" s="80">
        <v>2041</v>
      </c>
      <c r="AB26" s="80">
        <v>19</v>
      </c>
      <c r="AC26" s="80"/>
      <c r="AD26" s="89">
        <f t="shared" si="0"/>
        <v>-170211</v>
      </c>
      <c r="AE26" s="90">
        <f t="shared" si="1"/>
        <v>170211</v>
      </c>
      <c r="AF26" s="80">
        <f t="shared" si="2"/>
        <v>-9435</v>
      </c>
      <c r="AG26" s="90">
        <f t="shared" si="3"/>
        <v>0</v>
      </c>
      <c r="AH26" s="104"/>
      <c r="AI26" s="104"/>
      <c r="AJ26" s="105"/>
      <c r="AK26" s="105"/>
      <c r="AL26" s="105"/>
      <c r="AM26" s="105"/>
    </row>
    <row r="27" spans="1:39" x14ac:dyDescent="0.25">
      <c r="A27" s="98">
        <v>15</v>
      </c>
      <c r="B27" s="114">
        <f>INDEX('Tabl. 1'!$C$8:$AO$313,104+$AB22,MATCH($C$7,$AA$7:$AA$45))</f>
        <v>203317</v>
      </c>
      <c r="C27" s="114">
        <f>INDEX('Tabl. 1'!$C$8:$AO$313,206+$AB22,MATCH($C$7,$AA$7:$AA$45))</f>
        <v>193449</v>
      </c>
      <c r="I27" s="81"/>
      <c r="P27" s="87"/>
      <c r="Q27" s="87"/>
      <c r="R27" s="87"/>
      <c r="S27" s="87"/>
      <c r="T27" s="87"/>
      <c r="U27" s="87"/>
      <c r="V27" s="119"/>
      <c r="W27" s="119"/>
      <c r="X27" s="119"/>
      <c r="Y27" s="119"/>
      <c r="Z27" s="119"/>
      <c r="AA27" s="80">
        <v>2042</v>
      </c>
      <c r="AB27" s="80">
        <v>20</v>
      </c>
      <c r="AC27" s="80"/>
      <c r="AD27" s="89">
        <f t="shared" si="0"/>
        <v>-167529</v>
      </c>
      <c r="AE27" s="90">
        <f t="shared" si="1"/>
        <v>167529</v>
      </c>
      <c r="AF27" s="80">
        <f t="shared" si="2"/>
        <v>-7713</v>
      </c>
      <c r="AG27" s="90">
        <f t="shared" si="3"/>
        <v>0</v>
      </c>
      <c r="AH27" s="104"/>
      <c r="AI27" s="104"/>
      <c r="AJ27" s="105"/>
      <c r="AK27" s="105"/>
      <c r="AL27" s="105"/>
      <c r="AM27" s="105"/>
    </row>
    <row r="28" spans="1:39" x14ac:dyDescent="0.25">
      <c r="A28" s="98">
        <v>16</v>
      </c>
      <c r="B28" s="114">
        <f>INDEX('Tabl. 1'!$C$8:$AO$313,104+$AB23,MATCH($C$7,$AA$7:$AA$45))</f>
        <v>192860</v>
      </c>
      <c r="C28" s="114">
        <f>INDEX('Tabl. 1'!$C$8:$AO$313,206+$AB23,MATCH($C$7,$AA$7:$AA$45))</f>
        <v>183348</v>
      </c>
      <c r="I28" s="81"/>
      <c r="P28" s="87"/>
      <c r="Q28" s="87"/>
      <c r="R28" s="87"/>
      <c r="S28" s="87"/>
      <c r="T28" s="87"/>
      <c r="U28" s="87"/>
      <c r="V28" s="119"/>
      <c r="W28" s="119"/>
      <c r="X28" s="119"/>
      <c r="Y28" s="119"/>
      <c r="Z28" s="119"/>
      <c r="AA28" s="80">
        <v>2043</v>
      </c>
      <c r="AB28" s="80">
        <v>21</v>
      </c>
      <c r="AC28" s="80"/>
      <c r="AD28" s="89">
        <f t="shared" si="0"/>
        <v>-169347</v>
      </c>
      <c r="AE28" s="90">
        <f t="shared" si="1"/>
        <v>169347</v>
      </c>
      <c r="AF28" s="80">
        <f t="shared" si="2"/>
        <v>-8009</v>
      </c>
      <c r="AG28" s="90">
        <f t="shared" si="3"/>
        <v>0</v>
      </c>
      <c r="AH28" s="104"/>
      <c r="AI28" s="104"/>
      <c r="AJ28" s="105"/>
      <c r="AK28" s="105"/>
      <c r="AL28" s="105"/>
      <c r="AM28" s="105"/>
    </row>
    <row r="29" spans="1:39" x14ac:dyDescent="0.25">
      <c r="A29" s="98">
        <v>17</v>
      </c>
      <c r="B29" s="114">
        <f>INDEX('Tabl. 1'!$C$8:$AO$313,104+$AB24,MATCH($C$7,$AA$7:$AA$45))</f>
        <v>185357</v>
      </c>
      <c r="C29" s="114">
        <f>INDEX('Tabl. 1'!$C$8:$AO$313,206+$AB24,MATCH($C$7,$AA$7:$AA$45))</f>
        <v>176451</v>
      </c>
      <c r="I29" s="81"/>
      <c r="P29" s="87"/>
      <c r="Q29" s="87"/>
      <c r="R29" s="87"/>
      <c r="S29" s="87"/>
      <c r="T29" s="87"/>
      <c r="U29" s="87"/>
      <c r="V29" s="119"/>
      <c r="W29" s="119"/>
      <c r="X29" s="119"/>
      <c r="Y29" s="119"/>
      <c r="Z29" s="119"/>
      <c r="AA29" s="80">
        <v>2044</v>
      </c>
      <c r="AB29" s="80">
        <v>22</v>
      </c>
      <c r="AC29" s="80"/>
      <c r="AD29" s="89">
        <f t="shared" si="0"/>
        <v>-175543</v>
      </c>
      <c r="AE29" s="90">
        <f t="shared" si="1"/>
        <v>175543</v>
      </c>
      <c r="AF29" s="80">
        <f t="shared" si="2"/>
        <v>-7619</v>
      </c>
      <c r="AG29" s="90">
        <f t="shared" si="3"/>
        <v>0</v>
      </c>
      <c r="AH29" s="104"/>
      <c r="AI29" s="104"/>
      <c r="AJ29" s="105"/>
      <c r="AK29" s="105"/>
      <c r="AL29" s="105"/>
      <c r="AM29" s="105"/>
    </row>
    <row r="30" spans="1:39" x14ac:dyDescent="0.25">
      <c r="A30" s="98">
        <v>18</v>
      </c>
      <c r="B30" s="114">
        <f>INDEX('Tabl. 1'!$C$8:$AO$313,104+$AB25,MATCH($C$7,$AA$7:$AA$45))</f>
        <v>179646</v>
      </c>
      <c r="C30" s="114">
        <f>INDEX('Tabl. 1'!$C$8:$AO$313,206+$AB25,MATCH($C$7,$AA$7:$AA$45))</f>
        <v>170211</v>
      </c>
      <c r="I30" s="81"/>
      <c r="P30" s="87"/>
      <c r="Q30" s="87"/>
      <c r="R30" s="87"/>
      <c r="S30" s="87"/>
      <c r="T30" s="87"/>
      <c r="U30" s="87"/>
      <c r="V30" s="119"/>
      <c r="W30" s="119"/>
      <c r="X30" s="119"/>
      <c r="Y30" s="119"/>
      <c r="Z30" s="119"/>
      <c r="AA30" s="80">
        <v>2045</v>
      </c>
      <c r="AB30" s="80">
        <v>23</v>
      </c>
      <c r="AC30" s="80"/>
      <c r="AD30" s="89">
        <f t="shared" si="0"/>
        <v>-180686</v>
      </c>
      <c r="AE30" s="90">
        <f t="shared" si="1"/>
        <v>180686</v>
      </c>
      <c r="AF30" s="80">
        <f t="shared" si="2"/>
        <v>-6923</v>
      </c>
      <c r="AG30" s="90">
        <f t="shared" si="3"/>
        <v>0</v>
      </c>
      <c r="AH30" s="104"/>
      <c r="AI30" s="104"/>
      <c r="AJ30" s="105"/>
      <c r="AK30" s="105"/>
      <c r="AL30" s="105"/>
      <c r="AM30" s="105"/>
    </row>
    <row r="31" spans="1:39" x14ac:dyDescent="0.25">
      <c r="A31" s="98">
        <v>19</v>
      </c>
      <c r="B31" s="114">
        <f>INDEX('Tabl. 1'!$C$8:$AO$313,104+$AB26,MATCH($C$7,$AA$7:$AA$45))</f>
        <v>175242</v>
      </c>
      <c r="C31" s="114">
        <f>INDEX('Tabl. 1'!$C$8:$AO$313,206+$AB26,MATCH($C$7,$AA$7:$AA$45))</f>
        <v>167529</v>
      </c>
      <c r="I31" s="81"/>
      <c r="P31" s="87"/>
      <c r="Q31" s="87"/>
      <c r="R31" s="87"/>
      <c r="S31" s="87"/>
      <c r="T31" s="87"/>
      <c r="U31" s="87"/>
      <c r="V31" s="119"/>
      <c r="W31" s="119"/>
      <c r="X31" s="119"/>
      <c r="Y31" s="119"/>
      <c r="Z31" s="119"/>
      <c r="AA31" s="80">
        <v>2046</v>
      </c>
      <c r="AB31" s="80">
        <v>24</v>
      </c>
      <c r="AC31" s="80"/>
      <c r="AD31" s="89">
        <f t="shared" si="0"/>
        <v>-182410</v>
      </c>
      <c r="AE31" s="90">
        <f t="shared" si="1"/>
        <v>182410</v>
      </c>
      <c r="AF31" s="80">
        <f t="shared" si="2"/>
        <v>-6812</v>
      </c>
      <c r="AG31" s="90">
        <f t="shared" si="3"/>
        <v>0</v>
      </c>
      <c r="AH31" s="104"/>
      <c r="AI31" s="104"/>
      <c r="AJ31" s="105"/>
      <c r="AK31" s="105"/>
      <c r="AL31" s="105"/>
      <c r="AM31" s="105"/>
    </row>
    <row r="32" spans="1:39" x14ac:dyDescent="0.25">
      <c r="A32" s="98">
        <v>20</v>
      </c>
      <c r="B32" s="114">
        <f>INDEX('Tabl. 1'!$C$8:$AO$313,104+$AB27,MATCH($C$7,$AA$7:$AA$45))</f>
        <v>177356</v>
      </c>
      <c r="C32" s="114">
        <f>INDEX('Tabl. 1'!$C$8:$AO$313,206+$AB27,MATCH($C$7,$AA$7:$AA$45))</f>
        <v>169347</v>
      </c>
      <c r="I32" s="81"/>
      <c r="P32" s="87"/>
      <c r="Q32" s="87"/>
      <c r="R32" s="87"/>
      <c r="S32" s="87"/>
      <c r="T32" s="87"/>
      <c r="U32" s="87"/>
      <c r="V32" s="119"/>
      <c r="W32" s="119"/>
      <c r="X32" s="119"/>
      <c r="Y32" s="119"/>
      <c r="Z32" s="119"/>
      <c r="AA32" s="80">
        <v>2047</v>
      </c>
      <c r="AB32" s="80">
        <v>25</v>
      </c>
      <c r="AC32" s="80"/>
      <c r="AD32" s="89">
        <f t="shared" si="0"/>
        <v>-187669</v>
      </c>
      <c r="AE32" s="90">
        <f t="shared" si="1"/>
        <v>187669</v>
      </c>
      <c r="AF32" s="80">
        <f t="shared" si="2"/>
        <v>-7758</v>
      </c>
      <c r="AG32" s="90">
        <f t="shared" si="3"/>
        <v>0</v>
      </c>
      <c r="AH32" s="104"/>
      <c r="AI32" s="104"/>
      <c r="AJ32" s="105"/>
      <c r="AK32" s="105"/>
      <c r="AL32" s="105"/>
      <c r="AM32" s="105"/>
    </row>
    <row r="33" spans="1:39" x14ac:dyDescent="0.25">
      <c r="A33" s="98">
        <v>21</v>
      </c>
      <c r="B33" s="114">
        <f>INDEX('Tabl. 1'!$C$8:$AO$313,104+$AB28,MATCH($C$7,$AA$7:$AA$45))</f>
        <v>183162</v>
      </c>
      <c r="C33" s="114">
        <f>INDEX('Tabl. 1'!$C$8:$AO$313,206+$AB28,MATCH($C$7,$AA$7:$AA$45))</f>
        <v>175543</v>
      </c>
      <c r="I33" s="81"/>
      <c r="P33" s="87"/>
      <c r="Q33" s="87"/>
      <c r="R33" s="87"/>
      <c r="S33" s="87"/>
      <c r="T33" s="87"/>
      <c r="U33" s="87"/>
      <c r="V33" s="93"/>
      <c r="W33" s="93"/>
      <c r="X33" s="93"/>
      <c r="Y33" s="93"/>
      <c r="Z33" s="93"/>
      <c r="AA33" s="80">
        <v>2048</v>
      </c>
      <c r="AB33" s="80">
        <v>26</v>
      </c>
      <c r="AC33" s="80"/>
      <c r="AD33" s="89">
        <f t="shared" si="0"/>
        <v>-196323</v>
      </c>
      <c r="AE33" s="90">
        <f t="shared" si="1"/>
        <v>196323</v>
      </c>
      <c r="AF33" s="80">
        <f t="shared" si="2"/>
        <v>-7203</v>
      </c>
      <c r="AG33" s="90">
        <f t="shared" si="3"/>
        <v>0</v>
      </c>
      <c r="AH33" s="104"/>
      <c r="AI33" s="104"/>
      <c r="AJ33" s="105"/>
      <c r="AK33" s="105"/>
      <c r="AL33" s="105"/>
      <c r="AM33" s="105"/>
    </row>
    <row r="34" spans="1:39" x14ac:dyDescent="0.25">
      <c r="A34" s="98">
        <v>22</v>
      </c>
      <c r="B34" s="114">
        <f>INDEX('Tabl. 1'!$C$8:$AO$313,104+$AB29,MATCH($C$7,$AA$7:$AA$45))</f>
        <v>187609</v>
      </c>
      <c r="C34" s="114">
        <f>INDEX('Tabl. 1'!$C$8:$AO$313,206+$AB29,MATCH($C$7,$AA$7:$AA$45))</f>
        <v>180686</v>
      </c>
      <c r="I34" s="81"/>
      <c r="P34" s="87"/>
      <c r="Q34" s="87"/>
      <c r="R34" s="87"/>
      <c r="S34" s="87"/>
      <c r="T34" s="87"/>
      <c r="U34" s="87"/>
      <c r="V34" s="93"/>
      <c r="W34" s="93"/>
      <c r="X34" s="93"/>
      <c r="Y34" s="93"/>
      <c r="Z34" s="93"/>
      <c r="AA34" s="80">
        <v>2049</v>
      </c>
      <c r="AB34" s="80">
        <v>27</v>
      </c>
      <c r="AC34" s="80"/>
      <c r="AD34" s="89">
        <f t="shared" si="0"/>
        <v>-204221</v>
      </c>
      <c r="AE34" s="90">
        <f t="shared" si="1"/>
        <v>204221</v>
      </c>
      <c r="AF34" s="80">
        <f t="shared" si="2"/>
        <v>-7893</v>
      </c>
      <c r="AG34" s="90">
        <f t="shared" si="3"/>
        <v>0</v>
      </c>
      <c r="AH34" s="104"/>
      <c r="AI34" s="104"/>
      <c r="AJ34" s="105"/>
      <c r="AK34" s="105"/>
      <c r="AL34" s="105"/>
      <c r="AM34" s="105"/>
    </row>
    <row r="35" spans="1:39" x14ac:dyDescent="0.25">
      <c r="A35" s="98">
        <v>23</v>
      </c>
      <c r="B35" s="114">
        <f>INDEX('Tabl. 1'!$C$8:$AO$313,104+$AB30,MATCH($C$7,$AA$7:$AA$45))</f>
        <v>189222</v>
      </c>
      <c r="C35" s="114">
        <f>INDEX('Tabl. 1'!$C$8:$AO$313,206+$AB30,MATCH($C$7,$AA$7:$AA$45))</f>
        <v>182410</v>
      </c>
      <c r="I35" s="81"/>
      <c r="P35" s="87"/>
      <c r="Q35" s="87"/>
      <c r="R35" s="87"/>
      <c r="S35" s="87"/>
      <c r="T35" s="87"/>
      <c r="U35" s="87"/>
      <c r="V35" s="93"/>
      <c r="W35" s="93"/>
      <c r="X35" s="93"/>
      <c r="Y35" s="93"/>
      <c r="Z35" s="93"/>
      <c r="AA35" s="80">
        <v>2050</v>
      </c>
      <c r="AB35" s="80">
        <v>28</v>
      </c>
      <c r="AC35" s="80"/>
      <c r="AD35" s="89">
        <f t="shared" si="0"/>
        <v>-211173</v>
      </c>
      <c r="AE35" s="90">
        <f t="shared" si="1"/>
        <v>211173</v>
      </c>
      <c r="AF35" s="80">
        <f t="shared" si="2"/>
        <v>-6339</v>
      </c>
      <c r="AG35" s="90">
        <f t="shared" si="3"/>
        <v>0</v>
      </c>
      <c r="AH35" s="104"/>
      <c r="AI35" s="104"/>
      <c r="AJ35" s="105"/>
      <c r="AK35" s="105"/>
      <c r="AL35" s="105"/>
      <c r="AM35" s="105"/>
    </row>
    <row r="36" spans="1:39" x14ac:dyDescent="0.25">
      <c r="A36" s="98">
        <v>24</v>
      </c>
      <c r="B36" s="114">
        <f>INDEX('Tabl. 1'!$C$8:$AO$313,104+$AB31,MATCH($C$7,$AA$7:$AA$45))</f>
        <v>195427</v>
      </c>
      <c r="C36" s="114">
        <f>INDEX('Tabl. 1'!$C$8:$AO$313,206+$AB31,MATCH($C$7,$AA$7:$AA$45))</f>
        <v>187669</v>
      </c>
      <c r="I36" s="81"/>
      <c r="P36" s="87"/>
      <c r="Q36" s="87"/>
      <c r="R36" s="87"/>
      <c r="S36" s="87"/>
      <c r="T36" s="87"/>
      <c r="U36" s="87"/>
      <c r="V36" s="93"/>
      <c r="W36" s="93"/>
      <c r="X36" s="93"/>
      <c r="Y36" s="93"/>
      <c r="Z36" s="93"/>
      <c r="AA36" s="80">
        <v>2051</v>
      </c>
      <c r="AB36" s="80">
        <v>29</v>
      </c>
      <c r="AC36" s="80"/>
      <c r="AD36" s="89">
        <f t="shared" si="0"/>
        <v>-225110</v>
      </c>
      <c r="AE36" s="90">
        <f t="shared" si="1"/>
        <v>225110</v>
      </c>
      <c r="AF36" s="80">
        <f t="shared" si="2"/>
        <v>-5979</v>
      </c>
      <c r="AG36" s="90">
        <f t="shared" si="3"/>
        <v>0</v>
      </c>
      <c r="AH36" s="104"/>
      <c r="AI36" s="104"/>
      <c r="AJ36" s="105"/>
      <c r="AK36" s="105"/>
      <c r="AL36" s="105"/>
      <c r="AM36" s="105"/>
    </row>
    <row r="37" spans="1:39" x14ac:dyDescent="0.25">
      <c r="A37" s="98">
        <v>25</v>
      </c>
      <c r="B37" s="114">
        <f>INDEX('Tabl. 1'!$C$8:$AO$313,104+$AB32,MATCH($C$7,$AA$7:$AA$45))</f>
        <v>203526</v>
      </c>
      <c r="C37" s="114">
        <f>INDEX('Tabl. 1'!$C$8:$AO$313,206+$AB32,MATCH($C$7,$AA$7:$AA$45))</f>
        <v>196323</v>
      </c>
      <c r="I37" s="81"/>
      <c r="P37" s="87"/>
      <c r="Q37" s="87"/>
      <c r="R37" s="87"/>
      <c r="S37" s="87"/>
      <c r="T37" s="87"/>
      <c r="U37" s="87"/>
      <c r="V37" s="93"/>
      <c r="W37" s="93"/>
      <c r="X37" s="93"/>
      <c r="Y37" s="93"/>
      <c r="Z37" s="93"/>
      <c r="AA37" s="80">
        <v>2052</v>
      </c>
      <c r="AB37" s="80">
        <v>30</v>
      </c>
      <c r="AC37" s="80"/>
      <c r="AD37" s="89">
        <f t="shared" si="0"/>
        <v>-233988</v>
      </c>
      <c r="AE37" s="90">
        <f t="shared" si="1"/>
        <v>233988</v>
      </c>
      <c r="AF37" s="80">
        <f t="shared" si="2"/>
        <v>-7823</v>
      </c>
      <c r="AG37" s="90">
        <f t="shared" si="3"/>
        <v>0</v>
      </c>
      <c r="AH37" s="104"/>
      <c r="AI37" s="104"/>
      <c r="AJ37" s="105"/>
      <c r="AK37" s="105"/>
      <c r="AL37" s="105"/>
      <c r="AM37" s="105"/>
    </row>
    <row r="38" spans="1:39" x14ac:dyDescent="0.25">
      <c r="A38" s="98">
        <v>26</v>
      </c>
      <c r="B38" s="114">
        <f>INDEX('Tabl. 1'!$C$8:$AO$313,104+$AB33,MATCH($C$7,$AA$7:$AA$45))</f>
        <v>212114</v>
      </c>
      <c r="C38" s="114">
        <f>INDEX('Tabl. 1'!$C$8:$AO$313,206+$AB33,MATCH($C$7,$AA$7:$AA$45))</f>
        <v>204221</v>
      </c>
      <c r="I38" s="81"/>
      <c r="P38" s="87"/>
      <c r="Q38" s="87"/>
      <c r="R38" s="87"/>
      <c r="S38" s="87"/>
      <c r="T38" s="87"/>
      <c r="U38" s="87"/>
      <c r="V38" s="93"/>
      <c r="W38" s="93"/>
      <c r="X38" s="93"/>
      <c r="Y38" s="93"/>
      <c r="Z38" s="93"/>
      <c r="AA38" s="80">
        <v>2053</v>
      </c>
      <c r="AB38" s="80">
        <v>31</v>
      </c>
      <c r="AC38" s="80"/>
      <c r="AD38" s="89">
        <f t="shared" si="0"/>
        <v>-243552</v>
      </c>
      <c r="AE38" s="90">
        <f t="shared" si="1"/>
        <v>243552</v>
      </c>
      <c r="AF38" s="80">
        <f t="shared" si="2"/>
        <v>-7776</v>
      </c>
      <c r="AG38" s="90">
        <f t="shared" si="3"/>
        <v>0</v>
      </c>
      <c r="AH38" s="104"/>
      <c r="AI38" s="104"/>
      <c r="AJ38" s="105"/>
      <c r="AK38" s="105"/>
      <c r="AL38" s="105"/>
      <c r="AM38" s="105"/>
    </row>
    <row r="39" spans="1:39" x14ac:dyDescent="0.25">
      <c r="A39" s="98">
        <v>27</v>
      </c>
      <c r="B39" s="114">
        <f>INDEX('Tabl. 1'!$C$8:$AO$313,104+$AB34,MATCH($C$7,$AA$7:$AA$45))</f>
        <v>217512</v>
      </c>
      <c r="C39" s="114">
        <f>INDEX('Tabl. 1'!$C$8:$AO$313,206+$AB34,MATCH($C$7,$AA$7:$AA$45))</f>
        <v>211173</v>
      </c>
      <c r="I39" s="81"/>
      <c r="P39" s="87"/>
      <c r="Q39" s="87"/>
      <c r="R39" s="87"/>
      <c r="S39" s="87"/>
      <c r="T39" s="87"/>
      <c r="U39" s="87"/>
      <c r="V39" s="93"/>
      <c r="W39" s="93"/>
      <c r="X39" s="93"/>
      <c r="Y39" s="93"/>
      <c r="Z39" s="93"/>
      <c r="AA39" s="80">
        <v>2054</v>
      </c>
      <c r="AB39" s="80">
        <v>32</v>
      </c>
      <c r="AC39" s="80"/>
      <c r="AD39" s="89">
        <f t="shared" si="0"/>
        <v>-257932</v>
      </c>
      <c r="AE39" s="90">
        <f t="shared" si="1"/>
        <v>257932</v>
      </c>
      <c r="AF39" s="80">
        <f t="shared" si="2"/>
        <v>-9488</v>
      </c>
      <c r="AG39" s="90">
        <f t="shared" si="3"/>
        <v>0</v>
      </c>
      <c r="AH39" s="104"/>
      <c r="AI39" s="104"/>
      <c r="AJ39" s="105"/>
      <c r="AK39" s="105"/>
      <c r="AL39" s="105"/>
      <c r="AM39" s="105"/>
    </row>
    <row r="40" spans="1:39" x14ac:dyDescent="0.25">
      <c r="A40" s="98">
        <v>28</v>
      </c>
      <c r="B40" s="114">
        <f>INDEX('Tabl. 1'!$C$8:$AO$313,104+$AB35,MATCH($C$7,$AA$7:$AA$45))</f>
        <v>231089</v>
      </c>
      <c r="C40" s="114">
        <f>INDEX('Tabl. 1'!$C$8:$AO$313,206+$AB35,MATCH($C$7,$AA$7:$AA$45))</f>
        <v>225110</v>
      </c>
      <c r="I40" s="81"/>
      <c r="P40" s="87"/>
      <c r="Q40" s="87"/>
      <c r="R40" s="87"/>
      <c r="S40" s="87"/>
      <c r="T40" s="87"/>
      <c r="U40" s="87"/>
      <c r="V40" s="93"/>
      <c r="W40" s="93"/>
      <c r="X40" s="93"/>
      <c r="Y40" s="93"/>
      <c r="Z40" s="93"/>
      <c r="AA40" s="80">
        <v>2055</v>
      </c>
      <c r="AB40" s="80">
        <v>33</v>
      </c>
      <c r="AC40" s="80"/>
      <c r="AD40" s="89">
        <f t="shared" si="0"/>
        <v>-264546</v>
      </c>
      <c r="AE40" s="90">
        <f t="shared" si="1"/>
        <v>264546</v>
      </c>
      <c r="AF40" s="80">
        <f t="shared" si="2"/>
        <v>-8790</v>
      </c>
      <c r="AG40" s="90">
        <f t="shared" si="3"/>
        <v>0</v>
      </c>
      <c r="AH40" s="104"/>
      <c r="AI40" s="104"/>
      <c r="AJ40" s="105"/>
      <c r="AK40" s="105"/>
      <c r="AL40" s="105"/>
      <c r="AM40" s="105"/>
    </row>
    <row r="41" spans="1:39" x14ac:dyDescent="0.25">
      <c r="A41" s="98">
        <v>29</v>
      </c>
      <c r="B41" s="114">
        <f>INDEX('Tabl. 1'!$C$8:$AO$313,104+$AB36,MATCH($C$7,$AA$7:$AA$45))</f>
        <v>241811</v>
      </c>
      <c r="C41" s="114">
        <f>INDEX('Tabl. 1'!$C$8:$AO$313,206+$AB36,MATCH($C$7,$AA$7:$AA$45))</f>
        <v>233988</v>
      </c>
      <c r="I41" s="81"/>
      <c r="P41" s="87"/>
      <c r="Q41" s="87"/>
      <c r="R41" s="87"/>
      <c r="S41" s="87"/>
      <c r="T41" s="87"/>
      <c r="U41" s="87"/>
      <c r="V41" s="93"/>
      <c r="W41" s="93"/>
      <c r="X41" s="93"/>
      <c r="Y41" s="93"/>
      <c r="Z41" s="93"/>
      <c r="AA41" s="80">
        <v>2056</v>
      </c>
      <c r="AB41" s="80">
        <v>34</v>
      </c>
      <c r="AC41" s="80"/>
      <c r="AD41" s="89">
        <f t="shared" si="0"/>
        <v>-266504</v>
      </c>
      <c r="AE41" s="90">
        <f t="shared" si="1"/>
        <v>266504</v>
      </c>
      <c r="AF41" s="80">
        <f t="shared" si="2"/>
        <v>-8686</v>
      </c>
      <c r="AG41" s="90">
        <f t="shared" si="3"/>
        <v>0</v>
      </c>
      <c r="AH41" s="104"/>
      <c r="AI41" s="104"/>
      <c r="AJ41" s="105"/>
      <c r="AK41" s="105"/>
      <c r="AL41" s="105"/>
      <c r="AM41" s="105"/>
    </row>
    <row r="42" spans="1:39" x14ac:dyDescent="0.25">
      <c r="A42" s="98">
        <v>30</v>
      </c>
      <c r="B42" s="114">
        <f>INDEX('Tabl. 1'!$C$8:$AO$313,104+$AB37,MATCH($C$7,$AA$7:$AA$45))</f>
        <v>251328</v>
      </c>
      <c r="C42" s="114">
        <f>INDEX('Tabl. 1'!$C$8:$AO$313,206+$AB37,MATCH($C$7,$AA$7:$AA$45))</f>
        <v>243552</v>
      </c>
      <c r="I42" s="81"/>
      <c r="P42" s="87"/>
      <c r="Q42" s="87"/>
      <c r="R42" s="87"/>
      <c r="S42" s="87"/>
      <c r="T42" s="87"/>
      <c r="U42" s="87"/>
      <c r="V42" s="93"/>
      <c r="W42" s="93"/>
      <c r="X42" s="93"/>
      <c r="Y42" s="93"/>
      <c r="Z42" s="93"/>
      <c r="AA42" s="80">
        <v>2057</v>
      </c>
      <c r="AB42" s="80">
        <v>35</v>
      </c>
      <c r="AC42" s="80"/>
      <c r="AD42" s="89">
        <f t="shared" si="0"/>
        <v>-275192</v>
      </c>
      <c r="AE42" s="90">
        <f t="shared" si="1"/>
        <v>275192</v>
      </c>
      <c r="AF42" s="80">
        <f t="shared" si="2"/>
        <v>-6945</v>
      </c>
      <c r="AG42" s="90">
        <f t="shared" si="3"/>
        <v>0</v>
      </c>
      <c r="AH42" s="104"/>
      <c r="AI42" s="104"/>
      <c r="AJ42" s="105"/>
      <c r="AK42" s="105"/>
      <c r="AL42" s="105"/>
      <c r="AM42" s="105"/>
    </row>
    <row r="43" spans="1:39" x14ac:dyDescent="0.25">
      <c r="A43" s="98">
        <v>31</v>
      </c>
      <c r="B43" s="114">
        <f>INDEX('Tabl. 1'!$C$8:$AO$313,104+$AB38,MATCH($C$7,$AA$7:$AA$45))</f>
        <v>267420</v>
      </c>
      <c r="C43" s="114">
        <f>INDEX('Tabl. 1'!$C$8:$AO$313,206+$AB38,MATCH($C$7,$AA$7:$AA$45))</f>
        <v>257932</v>
      </c>
      <c r="I43" s="81"/>
      <c r="P43" s="87"/>
      <c r="Q43" s="87"/>
      <c r="R43" s="87"/>
      <c r="S43" s="87"/>
      <c r="T43" s="87"/>
      <c r="U43" s="87"/>
      <c r="V43" s="93"/>
      <c r="W43" s="93"/>
      <c r="X43" s="93"/>
      <c r="Y43" s="93"/>
      <c r="Z43" s="93"/>
      <c r="AA43" s="80">
        <v>2058</v>
      </c>
      <c r="AB43" s="80">
        <v>36</v>
      </c>
      <c r="AC43" s="80"/>
      <c r="AD43" s="89">
        <f t="shared" si="0"/>
        <v>-279279</v>
      </c>
      <c r="AE43" s="90">
        <f t="shared" si="1"/>
        <v>279279</v>
      </c>
      <c r="AF43" s="80">
        <f t="shared" si="2"/>
        <v>-8527</v>
      </c>
      <c r="AG43" s="90">
        <f t="shared" si="3"/>
        <v>0</v>
      </c>
      <c r="AH43" s="104"/>
      <c r="AI43" s="104"/>
      <c r="AJ43" s="105"/>
      <c r="AK43" s="105"/>
      <c r="AL43" s="105"/>
      <c r="AM43" s="105"/>
    </row>
    <row r="44" spans="1:39" x14ac:dyDescent="0.25">
      <c r="A44" s="98">
        <v>32</v>
      </c>
      <c r="B44" s="114">
        <f>INDEX('Tabl. 1'!$C$8:$AO$313,104+$AB39,MATCH($C$7,$AA$7:$AA$45))</f>
        <v>273336</v>
      </c>
      <c r="C44" s="114">
        <f>INDEX('Tabl. 1'!$C$8:$AO$313,206+$AB39,MATCH($C$7,$AA$7:$AA$45))</f>
        <v>264546</v>
      </c>
      <c r="I44" s="81"/>
      <c r="P44" s="87"/>
      <c r="Q44" s="87"/>
      <c r="R44" s="87"/>
      <c r="S44" s="87"/>
      <c r="T44" s="87"/>
      <c r="U44" s="87"/>
      <c r="V44" s="93"/>
      <c r="W44" s="93"/>
      <c r="X44" s="93"/>
      <c r="Y44" s="93"/>
      <c r="Z44" s="93"/>
      <c r="AA44" s="80">
        <v>2059</v>
      </c>
      <c r="AB44" s="80">
        <v>37</v>
      </c>
      <c r="AC44" s="80"/>
      <c r="AD44" s="89">
        <f t="shared" si="0"/>
        <v>-293097</v>
      </c>
      <c r="AE44" s="90">
        <f t="shared" si="1"/>
        <v>293097</v>
      </c>
      <c r="AF44" s="80">
        <f t="shared" si="2"/>
        <v>-6955</v>
      </c>
      <c r="AG44" s="90">
        <f t="shared" si="3"/>
        <v>0</v>
      </c>
      <c r="AH44" s="104"/>
      <c r="AI44" s="104"/>
      <c r="AJ44" s="105"/>
      <c r="AK44" s="105"/>
      <c r="AL44" s="105"/>
      <c r="AM44" s="105"/>
    </row>
    <row r="45" spans="1:39" x14ac:dyDescent="0.25">
      <c r="A45" s="98">
        <v>33</v>
      </c>
      <c r="B45" s="114">
        <f>INDEX('Tabl. 1'!$C$8:$AO$313,104+$AB40,MATCH($C$7,$AA$7:$AA$45))</f>
        <v>275190</v>
      </c>
      <c r="C45" s="114">
        <f>INDEX('Tabl. 1'!$C$8:$AO$313,206+$AB40,MATCH($C$7,$AA$7:$AA$45))</f>
        <v>266504</v>
      </c>
      <c r="I45" s="81"/>
      <c r="P45" s="87"/>
      <c r="Q45" s="87"/>
      <c r="R45" s="87"/>
      <c r="S45" s="87"/>
      <c r="T45" s="87"/>
      <c r="U45" s="87"/>
      <c r="V45" s="93"/>
      <c r="W45" s="93"/>
      <c r="X45" s="93"/>
      <c r="Y45" s="93"/>
      <c r="Z45" s="93"/>
      <c r="AA45" s="80">
        <v>2060</v>
      </c>
      <c r="AB45" s="80">
        <v>38</v>
      </c>
      <c r="AC45" s="80"/>
      <c r="AD45" s="89">
        <f t="shared" si="0"/>
        <v>-310240</v>
      </c>
      <c r="AE45" s="90">
        <f t="shared" si="1"/>
        <v>310240</v>
      </c>
      <c r="AF45" s="80">
        <f t="shared" si="2"/>
        <v>-8099</v>
      </c>
      <c r="AG45" s="90">
        <f t="shared" si="3"/>
        <v>0</v>
      </c>
      <c r="AH45" s="104"/>
      <c r="AI45" s="104"/>
      <c r="AJ45" s="105"/>
      <c r="AK45" s="105"/>
      <c r="AL45" s="105"/>
      <c r="AM45" s="105"/>
    </row>
    <row r="46" spans="1:39" x14ac:dyDescent="0.25">
      <c r="A46" s="98">
        <v>34</v>
      </c>
      <c r="B46" s="114">
        <f>INDEX('Tabl. 1'!$C$8:$AO$313,104+$AB41,MATCH($C$7,$AA$7:$AA$45))</f>
        <v>282137</v>
      </c>
      <c r="C46" s="114">
        <f>INDEX('Tabl. 1'!$C$8:$AO$313,206+$AB41,MATCH($C$7,$AA$7:$AA$45))</f>
        <v>275192</v>
      </c>
      <c r="I46" s="81"/>
      <c r="P46" s="87"/>
      <c r="Q46" s="87"/>
      <c r="R46" s="87"/>
      <c r="S46" s="87"/>
      <c r="T46" s="87"/>
      <c r="U46" s="87"/>
      <c r="V46" s="93"/>
      <c r="W46" s="93"/>
      <c r="X46" s="93"/>
      <c r="Y46" s="93"/>
      <c r="Z46" s="93"/>
      <c r="AA46" s="80"/>
      <c r="AB46" s="80">
        <v>39</v>
      </c>
      <c r="AC46" s="80"/>
      <c r="AD46" s="89">
        <f t="shared" si="0"/>
        <v>-319683</v>
      </c>
      <c r="AE46" s="90">
        <f t="shared" si="1"/>
        <v>319683</v>
      </c>
      <c r="AF46" s="80">
        <f t="shared" si="2"/>
        <v>-8792</v>
      </c>
      <c r="AG46" s="90">
        <f t="shared" si="3"/>
        <v>0</v>
      </c>
      <c r="AH46" s="104"/>
      <c r="AI46" s="104"/>
      <c r="AJ46" s="105"/>
      <c r="AK46" s="105"/>
      <c r="AL46" s="105"/>
      <c r="AM46" s="105"/>
    </row>
    <row r="47" spans="1:39" x14ac:dyDescent="0.25">
      <c r="A47" s="98">
        <v>35</v>
      </c>
      <c r="B47" s="114">
        <f>INDEX('Tabl. 1'!$C$8:$AO$313,104+$AB42,MATCH($C$7,$AA$7:$AA$45))</f>
        <v>287806</v>
      </c>
      <c r="C47" s="114">
        <f>INDEX('Tabl. 1'!$C$8:$AO$313,206+$AB42,MATCH($C$7,$AA$7:$AA$45))</f>
        <v>279279</v>
      </c>
      <c r="I47" s="81"/>
      <c r="P47" s="87"/>
      <c r="Q47" s="87"/>
      <c r="R47" s="87"/>
      <c r="S47" s="87"/>
      <c r="T47" s="87"/>
      <c r="U47" s="87"/>
      <c r="V47" s="93"/>
      <c r="W47" s="93"/>
      <c r="X47" s="93"/>
      <c r="Y47" s="93"/>
      <c r="Z47" s="93"/>
      <c r="AA47" s="80"/>
      <c r="AB47" s="80">
        <v>40</v>
      </c>
      <c r="AC47" s="80"/>
      <c r="AD47" s="89">
        <f t="shared" si="0"/>
        <v>-329973</v>
      </c>
      <c r="AE47" s="90">
        <f t="shared" si="1"/>
        <v>329973</v>
      </c>
      <c r="AF47" s="80">
        <f t="shared" si="2"/>
        <v>-7014</v>
      </c>
      <c r="AG47" s="90">
        <f t="shared" si="3"/>
        <v>0</v>
      </c>
      <c r="AH47" s="104"/>
      <c r="AI47" s="104"/>
      <c r="AJ47" s="105"/>
      <c r="AK47" s="105"/>
      <c r="AL47" s="105"/>
      <c r="AM47" s="105"/>
    </row>
    <row r="48" spans="1:39" x14ac:dyDescent="0.25">
      <c r="A48" s="98">
        <v>36</v>
      </c>
      <c r="B48" s="114">
        <f>INDEX('Tabl. 1'!$C$8:$AO$313,104+$AB43,MATCH($C$7,$AA$7:$AA$45))</f>
        <v>300052</v>
      </c>
      <c r="C48" s="114">
        <f>INDEX('Tabl. 1'!$C$8:$AO$313,206+$AB43,MATCH($C$7,$AA$7:$AA$45))</f>
        <v>293097</v>
      </c>
      <c r="I48" s="81"/>
      <c r="P48" s="87"/>
      <c r="Q48" s="87"/>
      <c r="R48" s="87"/>
      <c r="S48" s="87"/>
      <c r="T48" s="87"/>
      <c r="U48" s="87"/>
      <c r="V48" s="93"/>
      <c r="W48" s="93"/>
      <c r="X48" s="93"/>
      <c r="Y48" s="93"/>
      <c r="Z48" s="93"/>
      <c r="AA48" s="80"/>
      <c r="AB48" s="80">
        <v>41</v>
      </c>
      <c r="AC48" s="80"/>
      <c r="AD48" s="89">
        <f t="shared" si="0"/>
        <v>-318633</v>
      </c>
      <c r="AE48" s="90">
        <f t="shared" si="1"/>
        <v>318633</v>
      </c>
      <c r="AF48" s="80">
        <f t="shared" si="2"/>
        <v>-8454</v>
      </c>
      <c r="AG48" s="90">
        <f t="shared" si="3"/>
        <v>0</v>
      </c>
      <c r="AH48" s="104"/>
      <c r="AI48" s="104"/>
      <c r="AJ48" s="105"/>
      <c r="AK48" s="105"/>
      <c r="AL48" s="105"/>
      <c r="AM48" s="105"/>
    </row>
    <row r="49" spans="1:39" x14ac:dyDescent="0.25">
      <c r="A49" s="98">
        <v>37</v>
      </c>
      <c r="B49" s="114">
        <f>INDEX('Tabl. 1'!$C$8:$AO$313,104+$AB44,MATCH($C$7,$AA$7:$AA$45))</f>
        <v>318339</v>
      </c>
      <c r="C49" s="114">
        <f>INDEX('Tabl. 1'!$C$8:$AO$313,206+$AB44,MATCH($C$7,$AA$7:$AA$45))</f>
        <v>310240</v>
      </c>
      <c r="I49" s="81"/>
      <c r="P49" s="87"/>
      <c r="Q49" s="87"/>
      <c r="R49" s="87"/>
      <c r="S49" s="87"/>
      <c r="T49" s="87"/>
      <c r="U49" s="87"/>
      <c r="V49" s="93"/>
      <c r="W49" s="93"/>
      <c r="X49" s="93"/>
      <c r="Y49" s="93"/>
      <c r="Z49" s="93"/>
      <c r="AA49" s="80"/>
      <c r="AB49" s="80">
        <v>42</v>
      </c>
      <c r="AC49" s="80"/>
      <c r="AD49" s="89">
        <f t="shared" si="0"/>
        <v>-306214</v>
      </c>
      <c r="AE49" s="90">
        <f t="shared" si="1"/>
        <v>306214</v>
      </c>
      <c r="AF49" s="80">
        <f t="shared" si="2"/>
        <v>-5510</v>
      </c>
      <c r="AG49" s="90">
        <f t="shared" si="3"/>
        <v>0</v>
      </c>
      <c r="AH49" s="104"/>
      <c r="AI49" s="104"/>
      <c r="AJ49" s="105"/>
      <c r="AK49" s="105"/>
      <c r="AL49" s="105"/>
      <c r="AM49" s="105"/>
    </row>
    <row r="50" spans="1:39" x14ac:dyDescent="0.25">
      <c r="A50" s="98">
        <v>38</v>
      </c>
      <c r="B50" s="114">
        <f>INDEX('Tabl. 1'!$C$8:$AO$313,104+$AB45,MATCH($C$7,$AA$7:$AA$45))</f>
        <v>328475</v>
      </c>
      <c r="C50" s="114">
        <f>INDEX('Tabl. 1'!$C$8:$AO$313,206+$AB45,MATCH($C$7,$AA$7:$AA$45))</f>
        <v>319683</v>
      </c>
      <c r="I50" s="81"/>
      <c r="P50" s="87"/>
      <c r="Q50" s="87"/>
      <c r="R50" s="87"/>
      <c r="S50" s="87"/>
      <c r="T50" s="87"/>
      <c r="U50" s="87"/>
      <c r="V50" s="93"/>
      <c r="W50" s="93"/>
      <c r="X50" s="93"/>
      <c r="Y50" s="93"/>
      <c r="Z50" s="93"/>
      <c r="AA50" s="80"/>
      <c r="AB50" s="80">
        <v>43</v>
      </c>
      <c r="AC50" s="80"/>
      <c r="AD50" s="89">
        <f t="shared" si="0"/>
        <v>-312078</v>
      </c>
      <c r="AE50" s="90">
        <f t="shared" si="1"/>
        <v>312078</v>
      </c>
      <c r="AF50" s="80">
        <f t="shared" si="2"/>
        <v>-4652</v>
      </c>
      <c r="AG50" s="90">
        <f t="shared" si="3"/>
        <v>0</v>
      </c>
      <c r="AH50" s="104"/>
      <c r="AI50" s="104"/>
      <c r="AJ50" s="105"/>
      <c r="AK50" s="105"/>
      <c r="AL50" s="105"/>
      <c r="AM50" s="105"/>
    </row>
    <row r="51" spans="1:39" x14ac:dyDescent="0.25">
      <c r="A51" s="98">
        <v>39</v>
      </c>
      <c r="B51" s="114">
        <f>INDEX('Tabl. 1'!$C$8:$AO$313,104+$AB46,MATCH($C$7,$AA$7:$AA$45))</f>
        <v>336987</v>
      </c>
      <c r="C51" s="114">
        <f>INDEX('Tabl. 1'!$C$8:$AO$313,206+$AB46,MATCH($C$7,$AA$7:$AA$45))</f>
        <v>329973</v>
      </c>
      <c r="I51" s="81"/>
      <c r="P51" s="87"/>
      <c r="Q51" s="87"/>
      <c r="R51" s="87"/>
      <c r="S51" s="87"/>
      <c r="T51" s="87"/>
      <c r="U51" s="87"/>
      <c r="V51" s="93"/>
      <c r="W51" s="93"/>
      <c r="X51" s="93"/>
      <c r="Y51" s="93"/>
      <c r="Z51" s="93"/>
      <c r="AA51" s="80"/>
      <c r="AB51" s="80">
        <v>44</v>
      </c>
      <c r="AC51" s="80"/>
      <c r="AD51" s="89">
        <f t="shared" si="0"/>
        <v>-308845</v>
      </c>
      <c r="AE51" s="90">
        <f t="shared" si="1"/>
        <v>308845</v>
      </c>
      <c r="AF51" s="80">
        <f t="shared" si="2"/>
        <v>-6290</v>
      </c>
      <c r="AG51" s="90">
        <f t="shared" si="3"/>
        <v>0</v>
      </c>
      <c r="AH51" s="104"/>
      <c r="AI51" s="104"/>
      <c r="AJ51" s="105"/>
      <c r="AK51" s="105"/>
      <c r="AL51" s="105"/>
      <c r="AM51" s="105"/>
    </row>
    <row r="52" spans="1:39" x14ac:dyDescent="0.25">
      <c r="A52" s="98">
        <v>40</v>
      </c>
      <c r="B52" s="114">
        <f>INDEX('Tabl. 1'!$C$8:$AO$313,104+$AB47,MATCH($C$7,$AA$7:$AA$45))</f>
        <v>327087</v>
      </c>
      <c r="C52" s="114">
        <f>INDEX('Tabl. 1'!$C$8:$AO$313,206+$AB47,MATCH($C$7,$AA$7:$AA$45))</f>
        <v>318633</v>
      </c>
      <c r="I52" s="81"/>
      <c r="P52" s="87"/>
      <c r="Q52" s="87"/>
      <c r="R52" s="87"/>
      <c r="S52" s="87"/>
      <c r="T52" s="87"/>
      <c r="U52" s="87"/>
      <c r="V52" s="93"/>
      <c r="W52" s="93"/>
      <c r="X52" s="93"/>
      <c r="Y52" s="93"/>
      <c r="Z52" s="93"/>
      <c r="AA52" s="80"/>
      <c r="AB52" s="80">
        <v>45</v>
      </c>
      <c r="AC52" s="80"/>
      <c r="AD52" s="89">
        <f t="shared" si="0"/>
        <v>-300603</v>
      </c>
      <c r="AE52" s="90">
        <f t="shared" si="1"/>
        <v>300603</v>
      </c>
      <c r="AF52" s="80">
        <f t="shared" si="2"/>
        <v>-4154</v>
      </c>
      <c r="AG52" s="90">
        <f t="shared" si="3"/>
        <v>0</v>
      </c>
      <c r="AH52" s="104"/>
      <c r="AI52" s="104"/>
      <c r="AJ52" s="105"/>
      <c r="AK52" s="105"/>
      <c r="AL52" s="105"/>
      <c r="AM52" s="105"/>
    </row>
    <row r="53" spans="1:39" x14ac:dyDescent="0.25">
      <c r="A53" s="98">
        <v>41</v>
      </c>
      <c r="B53" s="114">
        <f>INDEX('Tabl. 1'!$C$8:$AO$313,104+$AB48,MATCH($C$7,$AA$7:$AA$45))</f>
        <v>311724</v>
      </c>
      <c r="C53" s="114">
        <f>INDEX('Tabl. 1'!$C$8:$AO$313,206+$AB48,MATCH($C$7,$AA$7:$AA$45))</f>
        <v>306214</v>
      </c>
      <c r="I53" s="81"/>
      <c r="P53" s="87"/>
      <c r="Q53" s="87"/>
      <c r="R53" s="87"/>
      <c r="S53" s="87"/>
      <c r="T53" s="87"/>
      <c r="U53" s="87"/>
      <c r="V53" s="93"/>
      <c r="W53" s="93"/>
      <c r="X53" s="93"/>
      <c r="Y53" s="93"/>
      <c r="Z53" s="93"/>
      <c r="AA53" s="80"/>
      <c r="AB53" s="80">
        <v>46</v>
      </c>
      <c r="AC53" s="80"/>
      <c r="AD53" s="89">
        <f t="shared" si="0"/>
        <v>-297553</v>
      </c>
      <c r="AE53" s="90">
        <f t="shared" si="1"/>
        <v>297553</v>
      </c>
      <c r="AF53" s="80">
        <f t="shared" si="2"/>
        <v>-4298</v>
      </c>
      <c r="AG53" s="90">
        <f t="shared" si="3"/>
        <v>0</v>
      </c>
      <c r="AH53" s="104"/>
      <c r="AI53" s="104"/>
      <c r="AJ53" s="105"/>
      <c r="AK53" s="105"/>
      <c r="AL53" s="105"/>
      <c r="AM53" s="105"/>
    </row>
    <row r="54" spans="1:39" x14ac:dyDescent="0.25">
      <c r="A54" s="98">
        <v>42</v>
      </c>
      <c r="B54" s="114">
        <f>INDEX('Tabl. 1'!$C$8:$AO$313,104+$AB49,MATCH($C$7,$AA$7:$AA$45))</f>
        <v>316730</v>
      </c>
      <c r="C54" s="114">
        <f>INDEX('Tabl. 1'!$C$8:$AO$313,206+$AB49,MATCH($C$7,$AA$7:$AA$45))</f>
        <v>312078</v>
      </c>
      <c r="I54" s="81"/>
      <c r="P54" s="87"/>
      <c r="Q54" s="87"/>
      <c r="R54" s="87"/>
      <c r="S54" s="87"/>
      <c r="T54" s="87"/>
      <c r="U54" s="87"/>
      <c r="V54" s="93"/>
      <c r="W54" s="93"/>
      <c r="X54" s="93"/>
      <c r="Y54" s="93"/>
      <c r="Z54" s="93"/>
      <c r="AA54" s="80"/>
      <c r="AB54" s="80">
        <v>47</v>
      </c>
      <c r="AC54" s="80"/>
      <c r="AD54" s="89">
        <f t="shared" si="0"/>
        <v>-298876</v>
      </c>
      <c r="AE54" s="90">
        <f t="shared" si="1"/>
        <v>298876</v>
      </c>
      <c r="AF54" s="80">
        <f t="shared" si="2"/>
        <v>-2175</v>
      </c>
      <c r="AG54" s="90">
        <f t="shared" si="3"/>
        <v>0</v>
      </c>
      <c r="AH54" s="104"/>
      <c r="AI54" s="104"/>
      <c r="AJ54" s="105"/>
      <c r="AK54" s="105"/>
      <c r="AL54" s="105"/>
      <c r="AM54" s="105"/>
    </row>
    <row r="55" spans="1:39" x14ac:dyDescent="0.25">
      <c r="A55" s="98">
        <v>43</v>
      </c>
      <c r="B55" s="114">
        <f>INDEX('Tabl. 1'!$C$8:$AO$313,104+$AB50,MATCH($C$7,$AA$7:$AA$45))</f>
        <v>315135</v>
      </c>
      <c r="C55" s="114">
        <f>INDEX('Tabl. 1'!$C$8:$AO$313,206+$AB50,MATCH($C$7,$AA$7:$AA$45))</f>
        <v>308845</v>
      </c>
      <c r="I55" s="81"/>
      <c r="P55" s="87"/>
      <c r="Q55" s="87"/>
      <c r="R55" s="87"/>
      <c r="S55" s="87"/>
      <c r="T55" s="87"/>
      <c r="U55" s="87"/>
      <c r="V55" s="93"/>
      <c r="W55" s="93"/>
      <c r="X55" s="93"/>
      <c r="Y55" s="93"/>
      <c r="Z55" s="93"/>
      <c r="AA55" s="80"/>
      <c r="AB55" s="80">
        <v>48</v>
      </c>
      <c r="AC55" s="80"/>
      <c r="AD55" s="89">
        <f t="shared" si="0"/>
        <v>-288171</v>
      </c>
      <c r="AE55" s="90">
        <f t="shared" si="1"/>
        <v>288171</v>
      </c>
      <c r="AF55" s="80">
        <f t="shared" si="2"/>
        <v>-1672</v>
      </c>
      <c r="AG55" s="90">
        <f t="shared" si="3"/>
        <v>0</v>
      </c>
      <c r="AH55" s="104"/>
      <c r="AI55" s="104"/>
      <c r="AJ55" s="105"/>
      <c r="AK55" s="105"/>
      <c r="AL55" s="105"/>
      <c r="AM55" s="105"/>
    </row>
    <row r="56" spans="1:39" x14ac:dyDescent="0.25">
      <c r="A56" s="98">
        <v>44</v>
      </c>
      <c r="B56" s="114">
        <f>INDEX('Tabl. 1'!$C$8:$AO$313,104+$AB51,MATCH($C$7,$AA$7:$AA$45))</f>
        <v>304757</v>
      </c>
      <c r="C56" s="114">
        <f>INDEX('Tabl. 1'!$C$8:$AO$313,206+$AB51,MATCH($C$7,$AA$7:$AA$45))</f>
        <v>300603</v>
      </c>
      <c r="I56" s="81"/>
      <c r="P56" s="87"/>
      <c r="Q56" s="87"/>
      <c r="R56" s="87"/>
      <c r="S56" s="87"/>
      <c r="T56" s="87"/>
      <c r="U56" s="87"/>
      <c r="V56" s="93"/>
      <c r="W56" s="93"/>
      <c r="X56" s="93"/>
      <c r="Y56" s="93"/>
      <c r="Z56" s="93"/>
      <c r="AA56" s="80"/>
      <c r="AB56" s="80">
        <v>49</v>
      </c>
      <c r="AC56" s="80"/>
      <c r="AD56" s="89">
        <f t="shared" si="0"/>
        <v>-276620</v>
      </c>
      <c r="AE56" s="90">
        <f t="shared" si="1"/>
        <v>276620</v>
      </c>
      <c r="AF56" s="80">
        <f t="shared" si="2"/>
        <v>-1925</v>
      </c>
      <c r="AG56" s="90">
        <f t="shared" si="3"/>
        <v>0</v>
      </c>
      <c r="AH56" s="104"/>
      <c r="AI56" s="104"/>
      <c r="AJ56" s="105"/>
      <c r="AK56" s="105"/>
      <c r="AL56" s="105"/>
      <c r="AM56" s="105"/>
    </row>
    <row r="57" spans="1:39" x14ac:dyDescent="0.25">
      <c r="A57" s="98">
        <v>45</v>
      </c>
      <c r="B57" s="114">
        <f>INDEX('Tabl. 1'!$C$8:$AO$313,104+$AB52,MATCH($C$7,$AA$7:$AA$45))</f>
        <v>301851</v>
      </c>
      <c r="C57" s="114">
        <f>INDEX('Tabl. 1'!$C$8:$AO$313,206+$AB52,MATCH($C$7,$AA$7:$AA$45))</f>
        <v>297553</v>
      </c>
      <c r="I57" s="81"/>
      <c r="P57" s="87"/>
      <c r="Q57" s="87"/>
      <c r="R57" s="87"/>
      <c r="S57" s="87"/>
      <c r="T57" s="87"/>
      <c r="U57" s="87"/>
      <c r="V57" s="93"/>
      <c r="W57" s="93"/>
      <c r="X57" s="93"/>
      <c r="Y57" s="93"/>
      <c r="Z57" s="93"/>
      <c r="AA57" s="80"/>
      <c r="AB57" s="80">
        <v>50</v>
      </c>
      <c r="AC57" s="80"/>
      <c r="AD57" s="89">
        <f t="shared" si="0"/>
        <v>-265902</v>
      </c>
      <c r="AE57" s="90">
        <f t="shared" si="1"/>
        <v>265902</v>
      </c>
      <c r="AF57" s="80">
        <f t="shared" si="2"/>
        <v>-101</v>
      </c>
      <c r="AG57" s="90">
        <f t="shared" si="3"/>
        <v>0</v>
      </c>
      <c r="AH57" s="104"/>
      <c r="AI57" s="104"/>
      <c r="AJ57" s="105"/>
      <c r="AK57" s="105"/>
      <c r="AL57" s="105"/>
      <c r="AM57" s="105"/>
    </row>
    <row r="58" spans="1:39" x14ac:dyDescent="0.25">
      <c r="A58" s="98">
        <v>46</v>
      </c>
      <c r="B58" s="114">
        <f>INDEX('Tabl. 1'!$C$8:$AO$313,104+$AB53,MATCH($C$7,$AA$7:$AA$45))</f>
        <v>301051</v>
      </c>
      <c r="C58" s="114">
        <f>INDEX('Tabl. 1'!$C$8:$AO$313,206+$AB53,MATCH($C$7,$AA$7:$AA$45))</f>
        <v>298876</v>
      </c>
      <c r="I58" s="81"/>
      <c r="P58" s="87"/>
      <c r="Q58" s="87"/>
      <c r="R58" s="87"/>
      <c r="S58" s="87"/>
      <c r="T58" s="87"/>
      <c r="U58" s="87"/>
      <c r="V58" s="93"/>
      <c r="W58" s="93"/>
      <c r="X58" s="93"/>
      <c r="Y58" s="93"/>
      <c r="Z58" s="93"/>
      <c r="AA58" s="80"/>
      <c r="AB58" s="80">
        <v>51</v>
      </c>
      <c r="AC58" s="80"/>
      <c r="AD58" s="89">
        <f t="shared" si="0"/>
        <v>-255093</v>
      </c>
      <c r="AE58" s="90">
        <f t="shared" si="1"/>
        <v>255093</v>
      </c>
      <c r="AF58" s="80">
        <f t="shared" si="2"/>
        <v>0</v>
      </c>
      <c r="AG58" s="90">
        <f t="shared" si="3"/>
        <v>414</v>
      </c>
      <c r="AH58" s="104"/>
      <c r="AI58" s="104"/>
      <c r="AJ58" s="105"/>
      <c r="AK58" s="105"/>
      <c r="AL58" s="105"/>
      <c r="AM58" s="105"/>
    </row>
    <row r="59" spans="1:39" x14ac:dyDescent="0.25">
      <c r="A59" s="98">
        <v>47</v>
      </c>
      <c r="B59" s="114">
        <f>INDEX('Tabl. 1'!$C$8:$AO$313,104+$AB54,MATCH($C$7,$AA$7:$AA$45))</f>
        <v>289843</v>
      </c>
      <c r="C59" s="114">
        <f>INDEX('Tabl. 1'!$C$8:$AO$313,206+$AB54,MATCH($C$7,$AA$7:$AA$45))</f>
        <v>288171</v>
      </c>
      <c r="I59" s="81"/>
      <c r="P59" s="87"/>
      <c r="Q59" s="87"/>
      <c r="R59" s="87"/>
      <c r="S59" s="87"/>
      <c r="T59" s="87"/>
      <c r="U59" s="87"/>
      <c r="V59" s="93"/>
      <c r="W59" s="93"/>
      <c r="X59" s="93"/>
      <c r="Y59" s="93"/>
      <c r="Z59" s="93"/>
      <c r="AA59" s="80"/>
      <c r="AB59" s="80">
        <v>52</v>
      </c>
      <c r="AC59" s="80"/>
      <c r="AD59" s="89">
        <f t="shared" si="0"/>
        <v>-242612</v>
      </c>
      <c r="AE59" s="90">
        <f t="shared" si="1"/>
        <v>242612</v>
      </c>
      <c r="AF59" s="80">
        <f t="shared" si="2"/>
        <v>0</v>
      </c>
      <c r="AG59" s="90">
        <f t="shared" si="3"/>
        <v>2992</v>
      </c>
      <c r="AH59" s="104"/>
      <c r="AI59" s="104"/>
      <c r="AJ59" s="105"/>
      <c r="AK59" s="105"/>
      <c r="AL59" s="105"/>
      <c r="AM59" s="105"/>
    </row>
    <row r="60" spans="1:39" x14ac:dyDescent="0.25">
      <c r="A60" s="98">
        <v>48</v>
      </c>
      <c r="B60" s="114">
        <f>INDEX('Tabl. 1'!$C$8:$AO$313,104+$AB55,MATCH($C$7,$AA$7:$AA$45))</f>
        <v>278545</v>
      </c>
      <c r="C60" s="114">
        <f>INDEX('Tabl. 1'!$C$8:$AO$313,206+$AB55,MATCH($C$7,$AA$7:$AA$45))</f>
        <v>276620</v>
      </c>
      <c r="I60" s="81"/>
      <c r="P60" s="87"/>
      <c r="Q60" s="87"/>
      <c r="R60" s="87"/>
      <c r="S60" s="87"/>
      <c r="T60" s="87"/>
      <c r="U60" s="87"/>
      <c r="V60" s="93"/>
      <c r="W60" s="93"/>
      <c r="X60" s="93"/>
      <c r="Y60" s="93"/>
      <c r="Z60" s="93"/>
      <c r="AA60" s="80"/>
      <c r="AB60" s="80">
        <v>53</v>
      </c>
      <c r="AC60" s="80"/>
      <c r="AD60" s="89">
        <f t="shared" si="0"/>
        <v>-234516</v>
      </c>
      <c r="AE60" s="90">
        <f t="shared" si="1"/>
        <v>234516</v>
      </c>
      <c r="AF60" s="80">
        <f t="shared" si="2"/>
        <v>0</v>
      </c>
      <c r="AG60" s="90">
        <f t="shared" si="3"/>
        <v>2359</v>
      </c>
      <c r="AH60" s="104"/>
      <c r="AI60" s="104"/>
      <c r="AJ60" s="105"/>
      <c r="AK60" s="105"/>
      <c r="AL60" s="105"/>
      <c r="AM60" s="105"/>
    </row>
    <row r="61" spans="1:39" x14ac:dyDescent="0.25">
      <c r="A61" s="98">
        <v>49</v>
      </c>
      <c r="B61" s="114">
        <f>INDEX('Tabl. 1'!$C$8:$AO$313,104+$AB56,MATCH($C$7,$AA$7:$AA$45))</f>
        <v>266003</v>
      </c>
      <c r="C61" s="114">
        <f>INDEX('Tabl. 1'!$C$8:$AO$313,206+$AB56,MATCH($C$7,$AA$7:$AA$45))</f>
        <v>265902</v>
      </c>
      <c r="I61" s="81"/>
      <c r="P61" s="87"/>
      <c r="Q61" s="87"/>
      <c r="R61" s="87"/>
      <c r="S61" s="87"/>
      <c r="T61" s="87"/>
      <c r="U61" s="87"/>
      <c r="V61" s="93"/>
      <c r="W61" s="93"/>
      <c r="X61" s="93"/>
      <c r="Y61" s="93"/>
      <c r="Z61" s="93"/>
      <c r="AA61" s="80"/>
      <c r="AB61" s="80">
        <v>54</v>
      </c>
      <c r="AC61" s="80"/>
      <c r="AD61" s="89">
        <f t="shared" si="0"/>
        <v>-223652</v>
      </c>
      <c r="AE61" s="90">
        <f t="shared" si="1"/>
        <v>223652</v>
      </c>
      <c r="AF61" s="80">
        <f t="shared" si="2"/>
        <v>0</v>
      </c>
      <c r="AG61" s="90">
        <f t="shared" si="3"/>
        <v>5003</v>
      </c>
      <c r="AH61" s="104"/>
      <c r="AI61" s="104"/>
      <c r="AJ61" s="105"/>
      <c r="AK61" s="105"/>
      <c r="AL61" s="105"/>
      <c r="AM61" s="105"/>
    </row>
    <row r="62" spans="1:39" x14ac:dyDescent="0.25">
      <c r="A62" s="98">
        <v>50</v>
      </c>
      <c r="B62" s="114">
        <f>INDEX('Tabl. 1'!$C$8:$AO$313,104+$AB57,MATCH($C$7,$AA$7:$AA$45))</f>
        <v>255093</v>
      </c>
      <c r="C62" s="114">
        <f>INDEX('Tabl. 1'!$C$8:$AO$313,206+$AB57,MATCH($C$7,$AA$7:$AA$45))</f>
        <v>255507</v>
      </c>
      <c r="I62" s="81"/>
      <c r="P62" s="87"/>
      <c r="Q62" s="87"/>
      <c r="R62" s="87"/>
      <c r="S62" s="87"/>
      <c r="T62" s="87"/>
      <c r="U62" s="87"/>
      <c r="V62" s="93"/>
      <c r="W62" s="93"/>
      <c r="X62" s="93"/>
      <c r="Y62" s="93"/>
      <c r="Z62" s="93"/>
      <c r="AA62" s="80"/>
      <c r="AB62" s="80">
        <v>55</v>
      </c>
      <c r="AC62" s="80"/>
      <c r="AD62" s="89">
        <f t="shared" si="0"/>
        <v>-218365</v>
      </c>
      <c r="AE62" s="90">
        <f t="shared" si="1"/>
        <v>218365</v>
      </c>
      <c r="AF62" s="80">
        <f t="shared" si="2"/>
        <v>0</v>
      </c>
      <c r="AG62" s="90">
        <f t="shared" si="3"/>
        <v>5320</v>
      </c>
      <c r="AH62" s="104"/>
      <c r="AI62" s="104"/>
      <c r="AJ62" s="105"/>
      <c r="AK62" s="105"/>
      <c r="AL62" s="105"/>
      <c r="AM62" s="105"/>
    </row>
    <row r="63" spans="1:39" x14ac:dyDescent="0.25">
      <c r="A63" s="98">
        <v>51</v>
      </c>
      <c r="B63" s="114">
        <f>INDEX('Tabl. 1'!$C$8:$AO$313,104+$AB58,MATCH($C$7,$AA$7:$AA$45))</f>
        <v>242612</v>
      </c>
      <c r="C63" s="114">
        <f>INDEX('Tabl. 1'!$C$8:$AO$313,206+$AB58,MATCH($C$7,$AA$7:$AA$45))</f>
        <v>245604</v>
      </c>
      <c r="I63" s="81"/>
      <c r="P63" s="87"/>
      <c r="Q63" s="87"/>
      <c r="R63" s="87"/>
      <c r="S63" s="87"/>
      <c r="T63" s="87"/>
      <c r="U63" s="87"/>
      <c r="V63" s="93"/>
      <c r="W63" s="93"/>
      <c r="X63" s="93"/>
      <c r="Y63" s="93"/>
      <c r="Z63" s="93"/>
      <c r="AA63" s="80"/>
      <c r="AB63" s="80">
        <v>56</v>
      </c>
      <c r="AC63" s="80"/>
      <c r="AD63" s="89">
        <f t="shared" si="0"/>
        <v>-214748</v>
      </c>
      <c r="AE63" s="90">
        <f t="shared" si="1"/>
        <v>214748</v>
      </c>
      <c r="AF63" s="80">
        <f t="shared" si="2"/>
        <v>0</v>
      </c>
      <c r="AG63" s="90">
        <f t="shared" si="3"/>
        <v>6451</v>
      </c>
      <c r="AH63" s="104"/>
      <c r="AI63" s="104"/>
      <c r="AJ63" s="105"/>
      <c r="AK63" s="105"/>
      <c r="AL63" s="105"/>
      <c r="AM63" s="105"/>
    </row>
    <row r="64" spans="1:39" x14ac:dyDescent="0.25">
      <c r="A64" s="98">
        <v>52</v>
      </c>
      <c r="B64" s="114">
        <f>INDEX('Tabl. 1'!$C$8:$AO$313,104+$AB59,MATCH($C$7,$AA$7:$AA$45))</f>
        <v>234516</v>
      </c>
      <c r="C64" s="114">
        <f>INDEX('Tabl. 1'!$C$8:$AO$313,206+$AB59,MATCH($C$7,$AA$7:$AA$45))</f>
        <v>236875</v>
      </c>
      <c r="I64" s="81"/>
      <c r="P64" s="87"/>
      <c r="Q64" s="87"/>
      <c r="R64" s="87"/>
      <c r="S64" s="87"/>
      <c r="T64" s="87"/>
      <c r="U64" s="87"/>
      <c r="V64" s="93"/>
      <c r="W64" s="93"/>
      <c r="X64" s="93"/>
      <c r="Y64" s="93"/>
      <c r="Z64" s="93"/>
      <c r="AA64" s="80"/>
      <c r="AB64" s="80">
        <v>57</v>
      </c>
      <c r="AC64" s="80"/>
      <c r="AD64" s="89">
        <f t="shared" si="0"/>
        <v>-213465</v>
      </c>
      <c r="AE64" s="90">
        <f t="shared" si="1"/>
        <v>213465</v>
      </c>
      <c r="AF64" s="80">
        <f t="shared" si="2"/>
        <v>0</v>
      </c>
      <c r="AG64" s="90">
        <f t="shared" si="3"/>
        <v>8693</v>
      </c>
      <c r="AH64" s="104"/>
      <c r="AI64" s="104"/>
      <c r="AJ64" s="105"/>
      <c r="AK64" s="105"/>
      <c r="AL64" s="105"/>
      <c r="AM64" s="105"/>
    </row>
    <row r="65" spans="1:39" x14ac:dyDescent="0.25">
      <c r="A65" s="98">
        <v>53</v>
      </c>
      <c r="B65" s="114">
        <f>INDEX('Tabl. 1'!$C$8:$AO$313,104+$AB60,MATCH($C$7,$AA$7:$AA$45))</f>
        <v>223652</v>
      </c>
      <c r="C65" s="114">
        <f>INDEX('Tabl. 1'!$C$8:$AO$313,206+$AB60,MATCH($C$7,$AA$7:$AA$45))</f>
        <v>228655</v>
      </c>
      <c r="I65" s="81"/>
      <c r="P65" s="87"/>
      <c r="Q65" s="87"/>
      <c r="R65" s="87"/>
      <c r="S65" s="87"/>
      <c r="T65" s="87"/>
      <c r="U65" s="87"/>
      <c r="V65" s="93"/>
      <c r="W65" s="93"/>
      <c r="X65" s="93"/>
      <c r="Y65" s="93"/>
      <c r="Z65" s="93"/>
      <c r="AA65" s="80"/>
      <c r="AB65" s="80">
        <v>58</v>
      </c>
      <c r="AC65" s="80"/>
      <c r="AD65" s="89">
        <f t="shared" si="0"/>
        <v>-214065</v>
      </c>
      <c r="AE65" s="90">
        <f t="shared" si="1"/>
        <v>214065</v>
      </c>
      <c r="AF65" s="80">
        <f t="shared" si="2"/>
        <v>0</v>
      </c>
      <c r="AG65" s="90">
        <f t="shared" si="3"/>
        <v>10285</v>
      </c>
      <c r="AH65" s="104"/>
      <c r="AI65" s="104"/>
      <c r="AJ65" s="105"/>
      <c r="AK65" s="105"/>
      <c r="AL65" s="105"/>
      <c r="AM65" s="105"/>
    </row>
    <row r="66" spans="1:39" x14ac:dyDescent="0.25">
      <c r="A66" s="98">
        <v>54</v>
      </c>
      <c r="B66" s="114">
        <f>INDEX('Tabl. 1'!$C$8:$AO$313,104+$AB61,MATCH($C$7,$AA$7:$AA$45))</f>
        <v>218365</v>
      </c>
      <c r="C66" s="114">
        <f>INDEX('Tabl. 1'!$C$8:$AO$313,206+$AB61,MATCH($C$7,$AA$7:$AA$45))</f>
        <v>223685</v>
      </c>
      <c r="I66" s="81"/>
      <c r="P66" s="87"/>
      <c r="Q66" s="87"/>
      <c r="R66" s="87"/>
      <c r="S66" s="87"/>
      <c r="T66" s="87"/>
      <c r="U66" s="87"/>
      <c r="V66" s="93"/>
      <c r="W66" s="93"/>
      <c r="X66" s="93"/>
      <c r="Y66" s="93"/>
      <c r="Z66" s="93"/>
      <c r="AA66" s="80"/>
      <c r="AB66" s="80">
        <v>59</v>
      </c>
      <c r="AC66" s="80"/>
      <c r="AD66" s="89">
        <f t="shared" si="0"/>
        <v>-216700</v>
      </c>
      <c r="AE66" s="90">
        <f t="shared" si="1"/>
        <v>216700</v>
      </c>
      <c r="AF66" s="80">
        <f t="shared" si="2"/>
        <v>0</v>
      </c>
      <c r="AG66" s="90">
        <f t="shared" si="3"/>
        <v>12336</v>
      </c>
      <c r="AH66" s="104"/>
      <c r="AI66" s="104"/>
      <c r="AJ66" s="105"/>
      <c r="AK66" s="105"/>
      <c r="AL66" s="105"/>
      <c r="AM66" s="105"/>
    </row>
    <row r="67" spans="1:39" x14ac:dyDescent="0.25">
      <c r="A67" s="98">
        <v>55</v>
      </c>
      <c r="B67" s="114">
        <f>INDEX('Tabl. 1'!$C$8:$AO$313,104+$AB62,MATCH($C$7,$AA$7:$AA$45))</f>
        <v>214748</v>
      </c>
      <c r="C67" s="114">
        <f>INDEX('Tabl. 1'!$C$8:$AO$313,206+$AB62,MATCH($C$7,$AA$7:$AA$45))</f>
        <v>221199</v>
      </c>
      <c r="I67" s="81"/>
      <c r="P67" s="87"/>
      <c r="Q67" s="87"/>
      <c r="R67" s="87"/>
      <c r="S67" s="87"/>
      <c r="T67" s="87"/>
      <c r="U67" s="87"/>
      <c r="V67" s="93"/>
      <c r="W67" s="93"/>
      <c r="X67" s="93"/>
      <c r="Y67" s="93"/>
      <c r="Z67" s="93"/>
      <c r="AA67" s="80"/>
      <c r="AB67" s="80">
        <v>60</v>
      </c>
      <c r="AC67" s="80"/>
      <c r="AD67" s="89">
        <f t="shared" si="0"/>
        <v>-218200</v>
      </c>
      <c r="AE67" s="90">
        <f t="shared" si="1"/>
        <v>218200</v>
      </c>
      <c r="AF67" s="80">
        <f t="shared" si="2"/>
        <v>0</v>
      </c>
      <c r="AG67" s="90">
        <f t="shared" si="3"/>
        <v>15891</v>
      </c>
      <c r="AH67" s="104"/>
      <c r="AI67" s="104"/>
      <c r="AJ67" s="105"/>
      <c r="AK67" s="105"/>
      <c r="AL67" s="105"/>
      <c r="AM67" s="105"/>
    </row>
    <row r="68" spans="1:39" x14ac:dyDescent="0.25">
      <c r="A68" s="98">
        <v>56</v>
      </c>
      <c r="B68" s="114">
        <f>INDEX('Tabl. 1'!$C$8:$AO$313,104+$AB63,MATCH($C$7,$AA$7:$AA$45))</f>
        <v>213465</v>
      </c>
      <c r="C68" s="114">
        <f>INDEX('Tabl. 1'!$C$8:$AO$313,206+$AB63,MATCH($C$7,$AA$7:$AA$45))</f>
        <v>222158</v>
      </c>
      <c r="I68" s="81"/>
      <c r="P68" s="87"/>
      <c r="Q68" s="87"/>
      <c r="R68" s="87"/>
      <c r="S68" s="87"/>
      <c r="T68" s="87"/>
      <c r="U68" s="87"/>
      <c r="V68" s="93"/>
      <c r="W68" s="93"/>
      <c r="X68" s="93"/>
      <c r="Y68" s="93"/>
      <c r="Z68" s="93"/>
      <c r="AA68" s="80"/>
      <c r="AB68" s="80">
        <v>61</v>
      </c>
      <c r="AC68" s="80"/>
      <c r="AD68" s="89">
        <f t="shared" si="0"/>
        <v>-217276</v>
      </c>
      <c r="AE68" s="90">
        <f t="shared" si="1"/>
        <v>217276</v>
      </c>
      <c r="AF68" s="80">
        <f t="shared" si="2"/>
        <v>0</v>
      </c>
      <c r="AG68" s="90">
        <f t="shared" si="3"/>
        <v>18239</v>
      </c>
      <c r="AH68" s="104"/>
      <c r="AI68" s="104"/>
      <c r="AJ68" s="105"/>
      <c r="AK68" s="105"/>
      <c r="AL68" s="105"/>
      <c r="AM68" s="105"/>
    </row>
    <row r="69" spans="1:39" x14ac:dyDescent="0.25">
      <c r="A69" s="98">
        <v>57</v>
      </c>
      <c r="B69" s="114">
        <f>INDEX('Tabl. 1'!$C$8:$AO$313,104+$AB64,MATCH($C$7,$AA$7:$AA$45))</f>
        <v>214065</v>
      </c>
      <c r="C69" s="114">
        <f>INDEX('Tabl. 1'!$C$8:$AO$313,206+$AB64,MATCH($C$7,$AA$7:$AA$45))</f>
        <v>224350</v>
      </c>
      <c r="I69" s="81"/>
      <c r="P69" s="87"/>
      <c r="Q69" s="87"/>
      <c r="R69" s="87"/>
      <c r="S69" s="87"/>
      <c r="T69" s="87"/>
      <c r="U69" s="87"/>
      <c r="V69" s="93"/>
      <c r="W69" s="93"/>
      <c r="X69" s="93"/>
      <c r="Y69" s="93"/>
      <c r="Z69" s="93"/>
      <c r="AA69" s="80"/>
      <c r="AB69" s="80">
        <v>62</v>
      </c>
      <c r="AC69" s="80"/>
      <c r="AD69" s="89">
        <f t="shared" si="0"/>
        <v>-221209</v>
      </c>
      <c r="AE69" s="90">
        <f t="shared" si="1"/>
        <v>221209</v>
      </c>
      <c r="AF69" s="80">
        <f t="shared" si="2"/>
        <v>0</v>
      </c>
      <c r="AG69" s="90">
        <f t="shared" si="3"/>
        <v>22841</v>
      </c>
      <c r="AH69" s="104"/>
      <c r="AI69" s="104"/>
      <c r="AJ69" s="105"/>
      <c r="AK69" s="105"/>
      <c r="AL69" s="105"/>
      <c r="AM69" s="105"/>
    </row>
    <row r="70" spans="1:39" x14ac:dyDescent="0.25">
      <c r="A70" s="98">
        <v>58</v>
      </c>
      <c r="B70" s="114">
        <f>INDEX('Tabl. 1'!$C$8:$AO$313,104+$AB65,MATCH($C$7,$AA$7:$AA$45))</f>
        <v>216700</v>
      </c>
      <c r="C70" s="114">
        <f>INDEX('Tabl. 1'!$C$8:$AO$313,206+$AB65,MATCH($C$7,$AA$7:$AA$45))</f>
        <v>229036</v>
      </c>
      <c r="I70" s="81"/>
      <c r="P70" s="87"/>
      <c r="Q70" s="87"/>
      <c r="R70" s="87"/>
      <c r="S70" s="87"/>
      <c r="T70" s="87"/>
      <c r="U70" s="87"/>
      <c r="V70" s="93"/>
      <c r="W70" s="93"/>
      <c r="X70" s="93"/>
      <c r="Y70" s="93"/>
      <c r="Z70" s="93"/>
      <c r="AA70" s="80"/>
      <c r="AB70" s="80">
        <v>63</v>
      </c>
      <c r="AC70" s="80"/>
      <c r="AD70" s="89">
        <f t="shared" si="0"/>
        <v>-229447</v>
      </c>
      <c r="AE70" s="90">
        <f t="shared" si="1"/>
        <v>229447</v>
      </c>
      <c r="AF70" s="80">
        <f t="shared" si="2"/>
        <v>0</v>
      </c>
      <c r="AG70" s="90">
        <f t="shared" si="3"/>
        <v>28514</v>
      </c>
      <c r="AH70" s="104"/>
      <c r="AI70" s="104"/>
      <c r="AJ70" s="105"/>
      <c r="AK70" s="105"/>
      <c r="AL70" s="105"/>
      <c r="AM70" s="105"/>
    </row>
    <row r="71" spans="1:39" x14ac:dyDescent="0.25">
      <c r="A71" s="98">
        <v>59</v>
      </c>
      <c r="B71" s="114">
        <f>INDEX('Tabl. 1'!$C$8:$AO$313,104+$AB66,MATCH($C$7,$AA$7:$AA$45))</f>
        <v>218200</v>
      </c>
      <c r="C71" s="114">
        <f>INDEX('Tabl. 1'!$C$8:$AO$313,206+$AB66,MATCH($C$7,$AA$7:$AA$45))</f>
        <v>234091</v>
      </c>
      <c r="I71" s="81"/>
      <c r="P71" s="87"/>
      <c r="Q71" s="87"/>
      <c r="R71" s="87"/>
      <c r="S71" s="87"/>
      <c r="T71" s="87"/>
      <c r="U71" s="87"/>
      <c r="V71" s="93"/>
      <c r="W71" s="93"/>
      <c r="X71" s="93"/>
      <c r="Y71" s="93"/>
      <c r="Z71" s="93"/>
      <c r="AA71" s="80"/>
      <c r="AB71" s="80">
        <v>64</v>
      </c>
      <c r="AC71" s="80"/>
      <c r="AD71" s="89">
        <f t="shared" si="0"/>
        <v>-240038</v>
      </c>
      <c r="AE71" s="90">
        <f t="shared" si="1"/>
        <v>240038</v>
      </c>
      <c r="AF71" s="80">
        <f t="shared" si="2"/>
        <v>0</v>
      </c>
      <c r="AG71" s="90">
        <f t="shared" si="3"/>
        <v>33584</v>
      </c>
      <c r="AH71" s="104"/>
      <c r="AI71" s="104"/>
      <c r="AJ71" s="105"/>
      <c r="AK71" s="105"/>
      <c r="AL71" s="105"/>
      <c r="AM71" s="105"/>
    </row>
    <row r="72" spans="1:39" x14ac:dyDescent="0.25">
      <c r="A72" s="98">
        <v>60</v>
      </c>
      <c r="B72" s="114">
        <f>INDEX('Tabl. 1'!$C$8:$AO$313,104+$AB67,MATCH($C$7,$AA$7:$AA$45))</f>
        <v>217276</v>
      </c>
      <c r="C72" s="114">
        <f>INDEX('Tabl. 1'!$C$8:$AO$313,206+$AB67,MATCH($C$7,$AA$7:$AA$45))</f>
        <v>235515</v>
      </c>
      <c r="I72" s="81"/>
      <c r="P72" s="87"/>
      <c r="Q72" s="87"/>
      <c r="R72" s="87"/>
      <c r="S72" s="87"/>
      <c r="T72" s="87"/>
      <c r="U72" s="87"/>
      <c r="V72" s="93"/>
      <c r="W72" s="93"/>
      <c r="X72" s="93"/>
      <c r="Y72" s="93"/>
      <c r="Z72" s="93"/>
      <c r="AA72" s="80"/>
      <c r="AB72" s="80">
        <v>65</v>
      </c>
      <c r="AC72" s="80"/>
      <c r="AD72" s="89">
        <f t="shared" si="0"/>
        <v>-243543</v>
      </c>
      <c r="AE72" s="90">
        <f t="shared" si="1"/>
        <v>243543</v>
      </c>
      <c r="AF72" s="80">
        <f t="shared" si="2"/>
        <v>0</v>
      </c>
      <c r="AG72" s="90">
        <f t="shared" si="3"/>
        <v>38051</v>
      </c>
      <c r="AH72" s="104"/>
      <c r="AI72" s="104"/>
      <c r="AJ72" s="105"/>
      <c r="AK72" s="105"/>
      <c r="AL72" s="105"/>
      <c r="AM72" s="105"/>
    </row>
    <row r="73" spans="1:39" x14ac:dyDescent="0.25">
      <c r="A73" s="98">
        <v>61</v>
      </c>
      <c r="B73" s="114">
        <f>INDEX('Tabl. 1'!$C$8:$AO$313,104+$AB68,MATCH($C$7,$AA$7:$AA$45))</f>
        <v>221209</v>
      </c>
      <c r="C73" s="114">
        <f>INDEX('Tabl. 1'!$C$8:$AO$313,206+$AB68,MATCH($C$7,$AA$7:$AA$45))</f>
        <v>244050</v>
      </c>
      <c r="I73" s="81"/>
      <c r="P73" s="87"/>
      <c r="Q73" s="87"/>
      <c r="R73" s="87"/>
      <c r="S73" s="87"/>
      <c r="T73" s="87"/>
      <c r="U73" s="87"/>
      <c r="V73" s="93"/>
      <c r="W73" s="93"/>
      <c r="X73" s="93"/>
      <c r="Y73" s="93"/>
      <c r="Z73" s="93"/>
      <c r="AA73" s="80"/>
      <c r="AB73" s="80">
        <v>66</v>
      </c>
      <c r="AC73" s="80"/>
      <c r="AD73" s="89">
        <f t="shared" si="0"/>
        <v>-242001</v>
      </c>
      <c r="AE73" s="90">
        <f t="shared" si="1"/>
        <v>242001</v>
      </c>
      <c r="AF73" s="80">
        <f t="shared" si="2"/>
        <v>0</v>
      </c>
      <c r="AG73" s="90">
        <f t="shared" si="3"/>
        <v>43459</v>
      </c>
      <c r="AH73" s="104"/>
      <c r="AI73" s="104"/>
      <c r="AJ73" s="105"/>
      <c r="AK73" s="105"/>
      <c r="AL73" s="105"/>
      <c r="AM73" s="105"/>
    </row>
    <row r="74" spans="1:39" x14ac:dyDescent="0.25">
      <c r="A74" s="98">
        <v>62</v>
      </c>
      <c r="B74" s="114">
        <f>INDEX('Tabl. 1'!$C$8:$AO$313,104+$AB69,MATCH($C$7,$AA$7:$AA$45))</f>
        <v>229447</v>
      </c>
      <c r="C74" s="114">
        <f>INDEX('Tabl. 1'!$C$8:$AO$313,206+$AB69,MATCH($C$7,$AA$7:$AA$45))</f>
        <v>257961</v>
      </c>
      <c r="I74" s="81"/>
      <c r="P74" s="87"/>
      <c r="Q74" s="87"/>
      <c r="R74" s="87"/>
      <c r="S74" s="87"/>
      <c r="T74" s="87"/>
      <c r="U74" s="87"/>
      <c r="V74" s="93"/>
      <c r="W74" s="93"/>
      <c r="X74" s="93"/>
      <c r="Y74" s="93"/>
      <c r="Z74" s="93"/>
      <c r="AA74" s="80"/>
      <c r="AB74" s="80">
        <v>67</v>
      </c>
      <c r="AC74" s="80"/>
      <c r="AD74" s="89">
        <f t="shared" ref="AD74:AD108" si="4">(-1*B78)-AF74</f>
        <v>-234571</v>
      </c>
      <c r="AE74" s="90">
        <f t="shared" ref="AE74:AE108" si="5">C78-AG74</f>
        <v>234571</v>
      </c>
      <c r="AF74" s="80">
        <f t="shared" ref="AF74:AF109" si="6">IF(B78&gt;C78,-1*(B78-C78),0)</f>
        <v>0</v>
      </c>
      <c r="AG74" s="90">
        <f t="shared" ref="AG74:AG109" si="7">IF(C78&gt;B78,C78-B78,0)</f>
        <v>46605</v>
      </c>
      <c r="AH74" s="104"/>
      <c r="AI74" s="104"/>
      <c r="AJ74" s="105"/>
      <c r="AK74" s="105"/>
      <c r="AL74" s="105"/>
      <c r="AM74" s="105"/>
    </row>
    <row r="75" spans="1:39" x14ac:dyDescent="0.25">
      <c r="A75" s="98">
        <v>63</v>
      </c>
      <c r="B75" s="114">
        <f>INDEX('Tabl. 1'!$C$8:$AO$313,104+$AB70,MATCH($C$7,$AA$7:$AA$45))</f>
        <v>240038</v>
      </c>
      <c r="C75" s="114">
        <f>INDEX('Tabl. 1'!$C$8:$AO$313,206+$AB70,MATCH($C$7,$AA$7:$AA$45))</f>
        <v>273622</v>
      </c>
      <c r="I75" s="81"/>
      <c r="P75" s="87"/>
      <c r="Q75" s="87"/>
      <c r="R75" s="87"/>
      <c r="S75" s="87"/>
      <c r="T75" s="87"/>
      <c r="U75" s="87"/>
      <c r="V75" s="93"/>
      <c r="W75" s="93"/>
      <c r="X75" s="93"/>
      <c r="Y75" s="93"/>
      <c r="Z75" s="93"/>
      <c r="AA75" s="80"/>
      <c r="AB75" s="80">
        <v>68</v>
      </c>
      <c r="AC75" s="80"/>
      <c r="AD75" s="89">
        <f t="shared" si="4"/>
        <v>-230546</v>
      </c>
      <c r="AE75" s="90">
        <f t="shared" si="5"/>
        <v>230546</v>
      </c>
      <c r="AF75" s="80">
        <f t="shared" si="6"/>
        <v>0</v>
      </c>
      <c r="AG75" s="90">
        <f t="shared" si="7"/>
        <v>51568</v>
      </c>
      <c r="AH75" s="104"/>
      <c r="AI75" s="104"/>
      <c r="AJ75" s="105"/>
      <c r="AK75" s="105"/>
      <c r="AL75" s="105"/>
      <c r="AM75" s="105"/>
    </row>
    <row r="76" spans="1:39" x14ac:dyDescent="0.25">
      <c r="A76" s="98">
        <v>64</v>
      </c>
      <c r="B76" s="114">
        <f>INDEX('Tabl. 1'!$C$8:$AO$313,104+$AB71,MATCH($C$7,$AA$7:$AA$45))</f>
        <v>243543</v>
      </c>
      <c r="C76" s="114">
        <f>INDEX('Tabl. 1'!$C$8:$AO$313,206+$AB71,MATCH($C$7,$AA$7:$AA$45))</f>
        <v>281594</v>
      </c>
      <c r="I76" s="81"/>
      <c r="P76" s="87"/>
      <c r="Q76" s="87"/>
      <c r="R76" s="87"/>
      <c r="S76" s="87"/>
      <c r="T76" s="87"/>
      <c r="U76" s="87"/>
      <c r="V76" s="93"/>
      <c r="W76" s="93"/>
      <c r="X76" s="93"/>
      <c r="Y76" s="93"/>
      <c r="Z76" s="93"/>
      <c r="AA76" s="80"/>
      <c r="AB76" s="80">
        <v>69</v>
      </c>
      <c r="AC76" s="80"/>
      <c r="AD76" s="89">
        <f t="shared" si="4"/>
        <v>-214845</v>
      </c>
      <c r="AE76" s="90">
        <f t="shared" si="5"/>
        <v>214845</v>
      </c>
      <c r="AF76" s="80">
        <f t="shared" si="6"/>
        <v>0</v>
      </c>
      <c r="AG76" s="90">
        <f t="shared" si="7"/>
        <v>54836</v>
      </c>
      <c r="AH76" s="104"/>
      <c r="AI76" s="104"/>
      <c r="AJ76" s="105"/>
      <c r="AK76" s="105"/>
      <c r="AL76" s="105"/>
      <c r="AM76" s="105"/>
    </row>
    <row r="77" spans="1:39" x14ac:dyDescent="0.25">
      <c r="A77" s="98">
        <v>65</v>
      </c>
      <c r="B77" s="114">
        <f>INDEX('Tabl. 1'!$C$8:$AO$313,104+$AB72,MATCH($C$7,$AA$7:$AA$45))</f>
        <v>242001</v>
      </c>
      <c r="C77" s="114">
        <f>INDEX('Tabl. 1'!$C$8:$AO$313,206+$AB72,MATCH($C$7,$AA$7:$AA$45))</f>
        <v>285460</v>
      </c>
      <c r="I77" s="81"/>
      <c r="P77" s="87"/>
      <c r="Q77" s="87"/>
      <c r="R77" s="87"/>
      <c r="S77" s="87"/>
      <c r="T77" s="87"/>
      <c r="U77" s="87"/>
      <c r="V77" s="93"/>
      <c r="W77" s="93"/>
      <c r="X77" s="93"/>
      <c r="Y77" s="93"/>
      <c r="Z77" s="93"/>
      <c r="AA77" s="80"/>
      <c r="AB77" s="80">
        <v>70</v>
      </c>
      <c r="AC77" s="80"/>
      <c r="AD77" s="89">
        <f t="shared" si="4"/>
        <v>-207276</v>
      </c>
      <c r="AE77" s="90">
        <f t="shared" si="5"/>
        <v>207276</v>
      </c>
      <c r="AF77" s="80">
        <f t="shared" si="6"/>
        <v>0</v>
      </c>
      <c r="AG77" s="90">
        <f t="shared" si="7"/>
        <v>58608</v>
      </c>
      <c r="AH77" s="104"/>
      <c r="AI77" s="104"/>
      <c r="AJ77" s="105"/>
      <c r="AK77" s="105"/>
      <c r="AL77" s="105"/>
      <c r="AM77" s="105"/>
    </row>
    <row r="78" spans="1:39" x14ac:dyDescent="0.25">
      <c r="A78" s="98">
        <v>66</v>
      </c>
      <c r="B78" s="114">
        <f>INDEX('Tabl. 1'!$C$8:$AO$313,104+$AB73,MATCH($C$7,$AA$7:$AA$45))</f>
        <v>234571</v>
      </c>
      <c r="C78" s="114">
        <f>INDEX('Tabl. 1'!$C$8:$AO$313,206+$AB73,MATCH($C$7,$AA$7:$AA$45))</f>
        <v>281176</v>
      </c>
      <c r="I78" s="81"/>
      <c r="P78" s="87"/>
      <c r="Q78" s="87"/>
      <c r="R78" s="87"/>
      <c r="S78" s="87"/>
      <c r="T78" s="87"/>
      <c r="U78" s="87"/>
      <c r="V78" s="93"/>
      <c r="W78" s="93"/>
      <c r="X78" s="93"/>
      <c r="Y78" s="93"/>
      <c r="Z78" s="93"/>
      <c r="AA78" s="80"/>
      <c r="AB78" s="80">
        <v>71</v>
      </c>
      <c r="AC78" s="80"/>
      <c r="AD78" s="89">
        <f t="shared" si="4"/>
        <v>-197254</v>
      </c>
      <c r="AE78" s="90">
        <f t="shared" si="5"/>
        <v>197254</v>
      </c>
      <c r="AF78" s="80">
        <f t="shared" si="6"/>
        <v>0</v>
      </c>
      <c r="AG78" s="90">
        <f t="shared" si="7"/>
        <v>61685</v>
      </c>
      <c r="AH78" s="104"/>
      <c r="AI78" s="104"/>
      <c r="AJ78" s="105"/>
      <c r="AK78" s="105"/>
      <c r="AL78" s="105"/>
      <c r="AM78" s="105"/>
    </row>
    <row r="79" spans="1:39" x14ac:dyDescent="0.25">
      <c r="A79" s="98">
        <v>67</v>
      </c>
      <c r="B79" s="114">
        <f>INDEX('Tabl. 1'!$C$8:$AO$313,104+$AB74,MATCH($C$7,$AA$7:$AA$45))</f>
        <v>230546</v>
      </c>
      <c r="C79" s="114">
        <f>INDEX('Tabl. 1'!$C$8:$AO$313,206+$AB74,MATCH($C$7,$AA$7:$AA$45))</f>
        <v>282114</v>
      </c>
      <c r="I79" s="81"/>
      <c r="P79" s="87"/>
      <c r="Q79" s="87"/>
      <c r="R79" s="87"/>
      <c r="S79" s="87"/>
      <c r="T79" s="87"/>
      <c r="U79" s="87"/>
      <c r="V79" s="93"/>
      <c r="W79" s="93"/>
      <c r="X79" s="93"/>
      <c r="Y79" s="93"/>
      <c r="Z79" s="93"/>
      <c r="AA79" s="80"/>
      <c r="AB79" s="80">
        <v>72</v>
      </c>
      <c r="AC79" s="80"/>
      <c r="AD79" s="89">
        <f t="shared" si="4"/>
        <v>-186799</v>
      </c>
      <c r="AE79" s="90">
        <f t="shared" si="5"/>
        <v>186799</v>
      </c>
      <c r="AF79" s="80">
        <f t="shared" si="6"/>
        <v>0</v>
      </c>
      <c r="AG79" s="90">
        <f t="shared" si="7"/>
        <v>66119</v>
      </c>
      <c r="AH79" s="104"/>
      <c r="AI79" s="104"/>
      <c r="AJ79" s="105"/>
      <c r="AK79" s="105"/>
      <c r="AL79" s="105"/>
      <c r="AM79" s="105"/>
    </row>
    <row r="80" spans="1:39" x14ac:dyDescent="0.25">
      <c r="A80" s="98">
        <v>68</v>
      </c>
      <c r="B80" s="114">
        <f>INDEX('Tabl. 1'!$C$8:$AO$313,104+$AB75,MATCH($C$7,$AA$7:$AA$45))</f>
        <v>214845</v>
      </c>
      <c r="C80" s="114">
        <f>INDEX('Tabl. 1'!$C$8:$AO$313,206+$AB75,MATCH($C$7,$AA$7:$AA$45))</f>
        <v>269681</v>
      </c>
      <c r="I80" s="81"/>
      <c r="P80" s="87"/>
      <c r="Q80" s="87"/>
      <c r="R80" s="87"/>
      <c r="S80" s="87"/>
      <c r="T80" s="87"/>
      <c r="U80" s="87"/>
      <c r="V80" s="93"/>
      <c r="W80" s="93"/>
      <c r="X80" s="93"/>
      <c r="Y80" s="93"/>
      <c r="Z80" s="93"/>
      <c r="AA80" s="80"/>
      <c r="AB80" s="80">
        <v>73</v>
      </c>
      <c r="AC80" s="80"/>
      <c r="AD80" s="89">
        <f t="shared" si="4"/>
        <v>-173668</v>
      </c>
      <c r="AE80" s="90">
        <f t="shared" si="5"/>
        <v>173668</v>
      </c>
      <c r="AF80" s="80">
        <f t="shared" si="6"/>
        <v>0</v>
      </c>
      <c r="AG80" s="90">
        <f t="shared" si="7"/>
        <v>63915</v>
      </c>
      <c r="AH80" s="104"/>
      <c r="AI80" s="104"/>
      <c r="AJ80" s="105"/>
      <c r="AK80" s="105"/>
      <c r="AL80" s="105"/>
      <c r="AM80" s="105"/>
    </row>
    <row r="81" spans="1:39" x14ac:dyDescent="0.25">
      <c r="A81" s="98">
        <v>69</v>
      </c>
      <c r="B81" s="114">
        <f>INDEX('Tabl. 1'!$C$8:$AO$313,104+$AB76,MATCH($C$7,$AA$7:$AA$45))</f>
        <v>207276</v>
      </c>
      <c r="C81" s="114">
        <f>INDEX('Tabl. 1'!$C$8:$AO$313,206+$AB76,MATCH($C$7,$AA$7:$AA$45))</f>
        <v>265884</v>
      </c>
      <c r="I81" s="81"/>
      <c r="P81" s="87"/>
      <c r="Q81" s="87"/>
      <c r="R81" s="87"/>
      <c r="S81" s="87"/>
      <c r="T81" s="87"/>
      <c r="U81" s="87"/>
      <c r="V81" s="93"/>
      <c r="W81" s="93"/>
      <c r="X81" s="93"/>
      <c r="Y81" s="93"/>
      <c r="Z81" s="93"/>
      <c r="AA81" s="80"/>
      <c r="AB81" s="80">
        <v>74</v>
      </c>
      <c r="AC81" s="80"/>
      <c r="AD81" s="89">
        <f t="shared" si="4"/>
        <v>-159189</v>
      </c>
      <c r="AE81" s="90">
        <f t="shared" si="5"/>
        <v>159189</v>
      </c>
      <c r="AF81" s="80">
        <f t="shared" si="6"/>
        <v>0</v>
      </c>
      <c r="AG81" s="90">
        <f t="shared" si="7"/>
        <v>65102</v>
      </c>
      <c r="AH81" s="104"/>
      <c r="AI81" s="104"/>
      <c r="AJ81" s="105"/>
      <c r="AK81" s="105"/>
      <c r="AL81" s="105"/>
      <c r="AM81" s="105"/>
    </row>
    <row r="82" spans="1:39" x14ac:dyDescent="0.25">
      <c r="A82" s="98">
        <v>70</v>
      </c>
      <c r="B82" s="114">
        <f>INDEX('Tabl. 1'!$C$8:$AO$313,104+$AB77,MATCH($C$7,$AA$7:$AA$45))</f>
        <v>197254</v>
      </c>
      <c r="C82" s="114">
        <f>INDEX('Tabl. 1'!$C$8:$AO$313,206+$AB77,MATCH($C$7,$AA$7:$AA$45))</f>
        <v>258939</v>
      </c>
      <c r="I82" s="81"/>
      <c r="P82" s="87"/>
      <c r="Q82" s="87"/>
      <c r="R82" s="87"/>
      <c r="S82" s="87"/>
      <c r="T82" s="87"/>
      <c r="U82" s="87"/>
      <c r="V82" s="93"/>
      <c r="W82" s="93"/>
      <c r="X82" s="93"/>
      <c r="Y82" s="93"/>
      <c r="Z82" s="93"/>
      <c r="AA82" s="80"/>
      <c r="AB82" s="80">
        <v>75</v>
      </c>
      <c r="AC82" s="80"/>
      <c r="AD82" s="89">
        <f t="shared" si="4"/>
        <v>-149185</v>
      </c>
      <c r="AE82" s="90">
        <f t="shared" si="5"/>
        <v>149185</v>
      </c>
      <c r="AF82" s="80">
        <f t="shared" si="6"/>
        <v>0</v>
      </c>
      <c r="AG82" s="90">
        <f t="shared" si="7"/>
        <v>64273</v>
      </c>
      <c r="AH82" s="104"/>
      <c r="AI82" s="104"/>
      <c r="AJ82" s="105"/>
      <c r="AK82" s="105"/>
      <c r="AL82" s="105"/>
      <c r="AM82" s="105"/>
    </row>
    <row r="83" spans="1:39" x14ac:dyDescent="0.25">
      <c r="A83" s="98">
        <v>71</v>
      </c>
      <c r="B83" s="114">
        <f>INDEX('Tabl. 1'!$C$8:$AO$313,104+$AB78,MATCH($C$7,$AA$7:$AA$45))</f>
        <v>186799</v>
      </c>
      <c r="C83" s="114">
        <f>INDEX('Tabl. 1'!$C$8:$AO$313,206+$AB78,MATCH($C$7,$AA$7:$AA$45))</f>
        <v>252918</v>
      </c>
      <c r="I83" s="81"/>
      <c r="P83" s="87"/>
      <c r="Q83" s="87"/>
      <c r="R83" s="87"/>
      <c r="S83" s="87"/>
      <c r="T83" s="87"/>
      <c r="U83" s="87"/>
      <c r="V83" s="93"/>
      <c r="W83" s="93"/>
      <c r="X83" s="93"/>
      <c r="Y83" s="93"/>
      <c r="Z83" s="93"/>
      <c r="AA83" s="80"/>
      <c r="AB83" s="80">
        <v>76</v>
      </c>
      <c r="AC83" s="80"/>
      <c r="AD83" s="89">
        <f t="shared" si="4"/>
        <v>-132682</v>
      </c>
      <c r="AE83" s="90">
        <f t="shared" si="5"/>
        <v>132682</v>
      </c>
      <c r="AF83" s="80">
        <f t="shared" si="6"/>
        <v>0</v>
      </c>
      <c r="AG83" s="90">
        <f t="shared" si="7"/>
        <v>63342</v>
      </c>
      <c r="AH83" s="104"/>
      <c r="AI83" s="104"/>
      <c r="AJ83" s="105"/>
      <c r="AK83" s="105"/>
      <c r="AL83" s="105"/>
      <c r="AM83" s="105"/>
    </row>
    <row r="84" spans="1:39" x14ac:dyDescent="0.25">
      <c r="A84" s="98">
        <v>72</v>
      </c>
      <c r="B84" s="114">
        <f>INDEX('Tabl. 1'!$C$8:$AO$313,104+$AB79,MATCH($C$7,$AA$7:$AA$45))</f>
        <v>173668</v>
      </c>
      <c r="C84" s="114">
        <f>INDEX('Tabl. 1'!$C$8:$AO$313,206+$AB79,MATCH($C$7,$AA$7:$AA$45))</f>
        <v>237583</v>
      </c>
      <c r="I84" s="81"/>
      <c r="P84" s="87"/>
      <c r="Q84" s="87"/>
      <c r="R84" s="87"/>
      <c r="S84" s="87"/>
      <c r="T84" s="87"/>
      <c r="U84" s="87"/>
      <c r="V84" s="93"/>
      <c r="W84" s="93"/>
      <c r="X84" s="93"/>
      <c r="Y84" s="93"/>
      <c r="Z84" s="93"/>
      <c r="AA84" s="80"/>
      <c r="AB84" s="80">
        <v>77</v>
      </c>
      <c r="AC84" s="80"/>
      <c r="AD84" s="89">
        <f t="shared" si="4"/>
        <v>-114223</v>
      </c>
      <c r="AE84" s="90">
        <f t="shared" si="5"/>
        <v>114223</v>
      </c>
      <c r="AF84" s="80">
        <f t="shared" si="6"/>
        <v>0</v>
      </c>
      <c r="AG84" s="90">
        <f t="shared" si="7"/>
        <v>60338</v>
      </c>
      <c r="AH84" s="104"/>
      <c r="AI84" s="104"/>
      <c r="AJ84" s="105"/>
      <c r="AK84" s="105"/>
      <c r="AL84" s="105"/>
      <c r="AM84" s="105"/>
    </row>
    <row r="85" spans="1:39" x14ac:dyDescent="0.25">
      <c r="A85" s="98">
        <v>73</v>
      </c>
      <c r="B85" s="114">
        <f>INDEX('Tabl. 1'!$C$8:$AO$313,104+$AB80,MATCH($C$7,$AA$7:$AA$45))</f>
        <v>159189</v>
      </c>
      <c r="C85" s="114">
        <f>INDEX('Tabl. 1'!$C$8:$AO$313,206+$AB80,MATCH($C$7,$AA$7:$AA$45))</f>
        <v>224291</v>
      </c>
      <c r="I85" s="81"/>
      <c r="P85" s="87"/>
      <c r="Q85" s="87"/>
      <c r="R85" s="87"/>
      <c r="S85" s="87"/>
      <c r="T85" s="87"/>
      <c r="U85" s="87"/>
      <c r="V85" s="93"/>
      <c r="W85" s="93"/>
      <c r="X85" s="93"/>
      <c r="Y85" s="93"/>
      <c r="Z85" s="93"/>
      <c r="AA85" s="80"/>
      <c r="AB85" s="80">
        <v>78</v>
      </c>
      <c r="AC85" s="80"/>
      <c r="AD85" s="89">
        <f t="shared" si="4"/>
        <v>-77636</v>
      </c>
      <c r="AE85" s="90">
        <f t="shared" si="5"/>
        <v>77636</v>
      </c>
      <c r="AF85" s="80">
        <f t="shared" si="6"/>
        <v>0</v>
      </c>
      <c r="AG85" s="90">
        <f t="shared" si="7"/>
        <v>45129</v>
      </c>
      <c r="AH85" s="104"/>
      <c r="AI85" s="104"/>
      <c r="AJ85" s="105"/>
      <c r="AK85" s="105"/>
      <c r="AL85" s="105"/>
      <c r="AM85" s="105"/>
    </row>
    <row r="86" spans="1:39" x14ac:dyDescent="0.25">
      <c r="A86" s="98">
        <v>74</v>
      </c>
      <c r="B86" s="114">
        <f>INDEX('Tabl. 1'!$C$8:$AO$313,104+$AB81,MATCH($C$7,$AA$7:$AA$45))</f>
        <v>149185</v>
      </c>
      <c r="C86" s="114">
        <f>INDEX('Tabl. 1'!$C$8:$AO$313,206+$AB81,MATCH($C$7,$AA$7:$AA$45))</f>
        <v>213458</v>
      </c>
      <c r="I86" s="81"/>
      <c r="P86" s="87"/>
      <c r="Q86" s="87"/>
      <c r="R86" s="87"/>
      <c r="S86" s="87"/>
      <c r="T86" s="87"/>
      <c r="U86" s="87"/>
      <c r="V86" s="93"/>
      <c r="W86" s="93"/>
      <c r="X86" s="93"/>
      <c r="Y86" s="93"/>
      <c r="Z86" s="93"/>
      <c r="AA86" s="80"/>
      <c r="AB86" s="80">
        <v>79</v>
      </c>
      <c r="AC86" s="80"/>
      <c r="AD86" s="89">
        <f t="shared" si="4"/>
        <v>-71835</v>
      </c>
      <c r="AE86" s="90">
        <f t="shared" si="5"/>
        <v>71835</v>
      </c>
      <c r="AF86" s="80">
        <f t="shared" si="6"/>
        <v>0</v>
      </c>
      <c r="AG86" s="90">
        <f t="shared" si="7"/>
        <v>47113</v>
      </c>
      <c r="AH86" s="104"/>
      <c r="AI86" s="104"/>
      <c r="AJ86" s="105"/>
      <c r="AK86" s="105"/>
      <c r="AL86" s="105"/>
      <c r="AM86" s="105"/>
    </row>
    <row r="87" spans="1:39" x14ac:dyDescent="0.25">
      <c r="A87" s="98">
        <v>75</v>
      </c>
      <c r="B87" s="114">
        <f>INDEX('Tabl. 1'!$C$8:$AO$313,104+$AB82,MATCH($C$7,$AA$7:$AA$45))</f>
        <v>132682</v>
      </c>
      <c r="C87" s="114">
        <f>INDEX('Tabl. 1'!$C$8:$AO$313,206+$AB82,MATCH($C$7,$AA$7:$AA$45))</f>
        <v>196024</v>
      </c>
      <c r="I87" s="81"/>
      <c r="P87" s="87"/>
      <c r="Q87" s="87"/>
      <c r="R87" s="87"/>
      <c r="S87" s="87"/>
      <c r="T87" s="87"/>
      <c r="U87" s="87"/>
      <c r="V87" s="93"/>
      <c r="W87" s="93"/>
      <c r="X87" s="93"/>
      <c r="Y87" s="93"/>
      <c r="Z87" s="93"/>
      <c r="AA87" s="80"/>
      <c r="AB87" s="80">
        <v>80</v>
      </c>
      <c r="AC87" s="80"/>
      <c r="AD87" s="89">
        <f t="shared" si="4"/>
        <v>-65855</v>
      </c>
      <c r="AE87" s="90">
        <f t="shared" si="5"/>
        <v>65855</v>
      </c>
      <c r="AF87" s="80">
        <f t="shared" si="6"/>
        <v>0</v>
      </c>
      <c r="AG87" s="90">
        <f t="shared" si="7"/>
        <v>45921</v>
      </c>
      <c r="AH87" s="104"/>
      <c r="AI87" s="104"/>
      <c r="AJ87" s="105"/>
      <c r="AK87" s="105"/>
      <c r="AL87" s="105"/>
      <c r="AM87" s="105"/>
    </row>
    <row r="88" spans="1:39" x14ac:dyDescent="0.25">
      <c r="A88" s="98">
        <v>76</v>
      </c>
      <c r="B88" s="114">
        <f>INDEX('Tabl. 1'!$C$8:$AO$313,104+$AB83,MATCH($C$7,$AA$7:$AA$45))</f>
        <v>114223</v>
      </c>
      <c r="C88" s="114">
        <f>INDEX('Tabl. 1'!$C$8:$AO$313,206+$AB83,MATCH($C$7,$AA$7:$AA$45))</f>
        <v>174561</v>
      </c>
      <c r="I88" s="81"/>
      <c r="P88" s="87"/>
      <c r="Q88" s="87"/>
      <c r="R88" s="87"/>
      <c r="S88" s="87"/>
      <c r="T88" s="87"/>
      <c r="U88" s="87"/>
      <c r="V88" s="93"/>
      <c r="W88" s="93"/>
      <c r="X88" s="93"/>
      <c r="Y88" s="93"/>
      <c r="Z88" s="93"/>
      <c r="AA88" s="80"/>
      <c r="AB88" s="80">
        <v>81</v>
      </c>
      <c r="AC88" s="80"/>
      <c r="AD88" s="89">
        <f t="shared" si="4"/>
        <v>-59997</v>
      </c>
      <c r="AE88" s="90">
        <f t="shared" si="5"/>
        <v>59997</v>
      </c>
      <c r="AF88" s="80">
        <f t="shared" si="6"/>
        <v>0</v>
      </c>
      <c r="AG88" s="90">
        <f t="shared" si="7"/>
        <v>46377</v>
      </c>
      <c r="AH88" s="104"/>
      <c r="AI88" s="104"/>
      <c r="AJ88" s="105"/>
      <c r="AK88" s="105"/>
      <c r="AL88" s="105"/>
      <c r="AM88" s="105"/>
    </row>
    <row r="89" spans="1:39" x14ac:dyDescent="0.25">
      <c r="A89" s="98">
        <v>77</v>
      </c>
      <c r="B89" s="114">
        <f>INDEX('Tabl. 1'!$C$8:$AO$313,104+$AB84,MATCH($C$7,$AA$7:$AA$45))</f>
        <v>77636</v>
      </c>
      <c r="C89" s="114">
        <f>INDEX('Tabl. 1'!$C$8:$AO$313,206+$AB84,MATCH($C$7,$AA$7:$AA$45))</f>
        <v>122765</v>
      </c>
      <c r="I89" s="81"/>
      <c r="P89" s="87"/>
      <c r="Q89" s="87"/>
      <c r="R89" s="87"/>
      <c r="S89" s="87"/>
      <c r="T89" s="87"/>
      <c r="U89" s="87"/>
      <c r="V89" s="93"/>
      <c r="W89" s="93"/>
      <c r="X89" s="93"/>
      <c r="Y89" s="93"/>
      <c r="Z89" s="93"/>
      <c r="AA89" s="80"/>
      <c r="AB89" s="80">
        <v>82</v>
      </c>
      <c r="AC89" s="80"/>
      <c r="AD89" s="89">
        <f t="shared" si="4"/>
        <v>-59022</v>
      </c>
      <c r="AE89" s="90">
        <f t="shared" si="5"/>
        <v>59022</v>
      </c>
      <c r="AF89" s="80">
        <f t="shared" si="6"/>
        <v>0</v>
      </c>
      <c r="AG89" s="90">
        <f t="shared" si="7"/>
        <v>50409</v>
      </c>
      <c r="AH89" s="104"/>
      <c r="AI89" s="104"/>
      <c r="AJ89" s="105"/>
      <c r="AK89" s="105"/>
      <c r="AL89" s="105"/>
      <c r="AM89" s="105"/>
    </row>
    <row r="90" spans="1:39" x14ac:dyDescent="0.25">
      <c r="A90" s="98">
        <v>78</v>
      </c>
      <c r="B90" s="114">
        <f>INDEX('Tabl. 1'!$C$8:$AO$313,104+$AB85,MATCH($C$7,$AA$7:$AA$45))</f>
        <v>71835</v>
      </c>
      <c r="C90" s="114">
        <f>INDEX('Tabl. 1'!$C$8:$AO$313,206+$AB85,MATCH($C$7,$AA$7:$AA$45))</f>
        <v>118948</v>
      </c>
      <c r="I90" s="81"/>
      <c r="P90" s="87"/>
      <c r="Q90" s="87"/>
      <c r="R90" s="87"/>
      <c r="S90" s="87"/>
      <c r="T90" s="87"/>
      <c r="U90" s="87"/>
      <c r="V90" s="93"/>
      <c r="W90" s="93"/>
      <c r="X90" s="93"/>
      <c r="Y90" s="93"/>
      <c r="Z90" s="93"/>
      <c r="AA90" s="80"/>
      <c r="AB90" s="80">
        <v>83</v>
      </c>
      <c r="AC90" s="80"/>
      <c r="AD90" s="89">
        <f t="shared" si="4"/>
        <v>-56426</v>
      </c>
      <c r="AE90" s="90">
        <f t="shared" si="5"/>
        <v>56426</v>
      </c>
      <c r="AF90" s="80">
        <f t="shared" si="6"/>
        <v>0</v>
      </c>
      <c r="AG90" s="90">
        <f t="shared" si="7"/>
        <v>53654</v>
      </c>
      <c r="AH90" s="104"/>
      <c r="AI90" s="104"/>
      <c r="AJ90" s="105"/>
      <c r="AK90" s="105"/>
      <c r="AL90" s="105"/>
      <c r="AM90" s="105"/>
    </row>
    <row r="91" spans="1:39" x14ac:dyDescent="0.25">
      <c r="A91" s="98">
        <v>79</v>
      </c>
      <c r="B91" s="114">
        <f>INDEX('Tabl. 1'!$C$8:$AO$313,104+$AB86,MATCH($C$7,$AA$7:$AA$45))</f>
        <v>65855</v>
      </c>
      <c r="C91" s="114">
        <f>INDEX('Tabl. 1'!$C$8:$AO$313,206+$AB86,MATCH($C$7,$AA$7:$AA$45))</f>
        <v>111776</v>
      </c>
      <c r="I91" s="81"/>
      <c r="P91" s="87"/>
      <c r="Q91" s="87"/>
      <c r="R91" s="87"/>
      <c r="S91" s="87"/>
      <c r="T91" s="87"/>
      <c r="U91" s="87"/>
      <c r="V91" s="93"/>
      <c r="W91" s="93"/>
      <c r="X91" s="93"/>
      <c r="Y91" s="93"/>
      <c r="Z91" s="93"/>
      <c r="AA91" s="80"/>
      <c r="AB91" s="80">
        <v>84</v>
      </c>
      <c r="AC91" s="80"/>
      <c r="AD91" s="89">
        <f t="shared" si="4"/>
        <v>-51092</v>
      </c>
      <c r="AE91" s="90">
        <f t="shared" si="5"/>
        <v>51092</v>
      </c>
      <c r="AF91" s="80">
        <f t="shared" si="6"/>
        <v>0</v>
      </c>
      <c r="AG91" s="90">
        <f t="shared" si="7"/>
        <v>53834</v>
      </c>
      <c r="AH91" s="104"/>
      <c r="AI91" s="104"/>
      <c r="AJ91" s="105"/>
      <c r="AK91" s="105"/>
      <c r="AL91" s="105"/>
      <c r="AM91" s="105"/>
    </row>
    <row r="92" spans="1:39" x14ac:dyDescent="0.25">
      <c r="A92" s="98">
        <v>80</v>
      </c>
      <c r="B92" s="114">
        <f>INDEX('Tabl. 1'!$C$8:$AO$313,104+$AB87,MATCH($C$7,$AA$7:$AA$45))</f>
        <v>59997</v>
      </c>
      <c r="C92" s="114">
        <f>INDEX('Tabl. 1'!$C$8:$AO$313,206+$AB87,MATCH($C$7,$AA$7:$AA$45))</f>
        <v>106374</v>
      </c>
      <c r="I92" s="81"/>
      <c r="P92" s="87"/>
      <c r="Q92" s="87"/>
      <c r="R92" s="87"/>
      <c r="S92" s="87"/>
      <c r="T92" s="87"/>
      <c r="U92" s="87"/>
      <c r="V92" s="93"/>
      <c r="W92" s="93"/>
      <c r="X92" s="93"/>
      <c r="Y92" s="93"/>
      <c r="Z92" s="93"/>
      <c r="AA92" s="80"/>
      <c r="AB92" s="80">
        <v>85</v>
      </c>
      <c r="AC92" s="80"/>
      <c r="AD92" s="89">
        <f t="shared" si="4"/>
        <v>-45976</v>
      </c>
      <c r="AE92" s="90">
        <f t="shared" si="5"/>
        <v>45976</v>
      </c>
      <c r="AF92" s="80">
        <f t="shared" si="6"/>
        <v>0</v>
      </c>
      <c r="AG92" s="90">
        <f t="shared" si="7"/>
        <v>52134</v>
      </c>
      <c r="AH92" s="104"/>
      <c r="AI92" s="104"/>
      <c r="AJ92" s="105"/>
      <c r="AK92" s="105"/>
      <c r="AL92" s="105"/>
      <c r="AM92" s="105"/>
    </row>
    <row r="93" spans="1:39" x14ac:dyDescent="0.25">
      <c r="A93" s="98">
        <v>81</v>
      </c>
      <c r="B93" s="114">
        <f>INDEX('Tabl. 1'!$C$8:$AO$313,104+$AB88,MATCH($C$7,$AA$7:$AA$45))</f>
        <v>59022</v>
      </c>
      <c r="C93" s="114">
        <f>INDEX('Tabl. 1'!$C$8:$AO$313,206+$AB88,MATCH($C$7,$AA$7:$AA$45))</f>
        <v>109431</v>
      </c>
      <c r="I93" s="81"/>
      <c r="P93" s="87"/>
      <c r="Q93" s="87"/>
      <c r="R93" s="87"/>
      <c r="S93" s="87"/>
      <c r="T93" s="87"/>
      <c r="U93" s="87"/>
      <c r="V93" s="93"/>
      <c r="W93" s="93"/>
      <c r="X93" s="93"/>
      <c r="Y93" s="93"/>
      <c r="Z93" s="93"/>
      <c r="AA93" s="80"/>
      <c r="AB93" s="80">
        <v>86</v>
      </c>
      <c r="AC93" s="80"/>
      <c r="AD93" s="89">
        <f t="shared" si="4"/>
        <v>-41231</v>
      </c>
      <c r="AE93" s="90">
        <f t="shared" si="5"/>
        <v>41231</v>
      </c>
      <c r="AF93" s="80">
        <f t="shared" si="6"/>
        <v>0</v>
      </c>
      <c r="AG93" s="90">
        <f t="shared" si="7"/>
        <v>50336</v>
      </c>
      <c r="AH93" s="104"/>
      <c r="AI93" s="104"/>
      <c r="AJ93" s="105"/>
      <c r="AK93" s="105"/>
      <c r="AL93" s="105"/>
      <c r="AM93" s="105"/>
    </row>
    <row r="94" spans="1:39" x14ac:dyDescent="0.25">
      <c r="A94" s="98">
        <v>82</v>
      </c>
      <c r="B94" s="114">
        <f>INDEX('Tabl. 1'!$C$8:$AO$313,104+$AB89,MATCH($C$7,$AA$7:$AA$45))</f>
        <v>56426</v>
      </c>
      <c r="C94" s="114">
        <f>INDEX('Tabl. 1'!$C$8:$AO$313,206+$AB89,MATCH($C$7,$AA$7:$AA$45))</f>
        <v>110080</v>
      </c>
      <c r="I94" s="81"/>
      <c r="P94" s="87"/>
      <c r="Q94" s="87"/>
      <c r="R94" s="87"/>
      <c r="S94" s="87"/>
      <c r="T94" s="87"/>
      <c r="U94" s="87"/>
      <c r="V94" s="93"/>
      <c r="W94" s="93"/>
      <c r="X94" s="93"/>
      <c r="Y94" s="93"/>
      <c r="Z94" s="93"/>
      <c r="AA94" s="80"/>
      <c r="AB94" s="80">
        <v>87</v>
      </c>
      <c r="AC94" s="80"/>
      <c r="AD94" s="89">
        <f t="shared" si="4"/>
        <v>-36240</v>
      </c>
      <c r="AE94" s="90">
        <f t="shared" si="5"/>
        <v>36240</v>
      </c>
      <c r="AF94" s="80">
        <f t="shared" si="6"/>
        <v>0</v>
      </c>
      <c r="AG94" s="90">
        <f t="shared" si="7"/>
        <v>48809</v>
      </c>
      <c r="AH94" s="104"/>
      <c r="AI94" s="104"/>
      <c r="AJ94" s="105"/>
      <c r="AK94" s="105"/>
      <c r="AL94" s="105"/>
      <c r="AM94" s="105"/>
    </row>
    <row r="95" spans="1:39" x14ac:dyDescent="0.25">
      <c r="A95" s="98">
        <v>83</v>
      </c>
      <c r="B95" s="114">
        <f>INDEX('Tabl. 1'!$C$8:$AO$313,104+$AB90,MATCH($C$7,$AA$7:$AA$45))</f>
        <v>51092</v>
      </c>
      <c r="C95" s="114">
        <f>INDEX('Tabl. 1'!$C$8:$AO$313,206+$AB90,MATCH($C$7,$AA$7:$AA$45))</f>
        <v>104926</v>
      </c>
      <c r="I95" s="81"/>
      <c r="P95" s="87"/>
      <c r="Q95" s="87"/>
      <c r="R95" s="87"/>
      <c r="S95" s="87"/>
      <c r="T95" s="87"/>
      <c r="U95" s="87"/>
      <c r="V95" s="93"/>
      <c r="W95" s="93"/>
      <c r="X95" s="93"/>
      <c r="Y95" s="93"/>
      <c r="Z95" s="93"/>
      <c r="AA95" s="80"/>
      <c r="AB95" s="80">
        <v>88</v>
      </c>
      <c r="AC95" s="80"/>
      <c r="AD95" s="89">
        <f t="shared" si="4"/>
        <v>-30731</v>
      </c>
      <c r="AE95" s="90">
        <f t="shared" si="5"/>
        <v>30731</v>
      </c>
      <c r="AF95" s="80">
        <f t="shared" si="6"/>
        <v>0</v>
      </c>
      <c r="AG95" s="90">
        <f t="shared" si="7"/>
        <v>44063</v>
      </c>
      <c r="AH95" s="104"/>
      <c r="AI95" s="104"/>
      <c r="AJ95" s="105"/>
      <c r="AK95" s="105"/>
      <c r="AL95" s="105"/>
      <c r="AM95" s="105"/>
    </row>
    <row r="96" spans="1:39" x14ac:dyDescent="0.25">
      <c r="A96" s="98">
        <v>84</v>
      </c>
      <c r="B96" s="114">
        <f>INDEX('Tabl. 1'!$C$8:$AO$313,104+$AB91,MATCH($C$7,$AA$7:$AA$45))</f>
        <v>45976</v>
      </c>
      <c r="C96" s="114">
        <f>INDEX('Tabl. 1'!$C$8:$AO$313,206+$AB91,MATCH($C$7,$AA$7:$AA$45))</f>
        <v>98110</v>
      </c>
      <c r="I96" s="81"/>
      <c r="P96" s="87"/>
      <c r="Q96" s="87"/>
      <c r="R96" s="87"/>
      <c r="S96" s="87"/>
      <c r="T96" s="87"/>
      <c r="U96" s="87"/>
      <c r="V96" s="93"/>
      <c r="W96" s="93"/>
      <c r="X96" s="93"/>
      <c r="Y96" s="93"/>
      <c r="Z96" s="93"/>
      <c r="AA96" s="80"/>
      <c r="AB96" s="80">
        <v>89</v>
      </c>
      <c r="AC96" s="80"/>
      <c r="AD96" s="89">
        <f t="shared" si="4"/>
        <v>-25279</v>
      </c>
      <c r="AE96" s="90">
        <f t="shared" si="5"/>
        <v>25279</v>
      </c>
      <c r="AF96" s="80">
        <f t="shared" si="6"/>
        <v>0</v>
      </c>
      <c r="AG96" s="90">
        <f t="shared" si="7"/>
        <v>38970</v>
      </c>
      <c r="AH96" s="104"/>
      <c r="AI96" s="104"/>
      <c r="AJ96" s="105"/>
      <c r="AK96" s="105"/>
      <c r="AL96" s="105"/>
      <c r="AM96" s="105"/>
    </row>
    <row r="97" spans="1:39" x14ac:dyDescent="0.25">
      <c r="A97" s="98">
        <v>85</v>
      </c>
      <c r="B97" s="114">
        <f>INDEX('Tabl. 1'!$C$8:$AO$313,104+$AB92,MATCH($C$7,$AA$7:$AA$45))</f>
        <v>41231</v>
      </c>
      <c r="C97" s="114">
        <f>INDEX('Tabl. 1'!$C$8:$AO$313,206+$AB92,MATCH($C$7,$AA$7:$AA$45))</f>
        <v>91567</v>
      </c>
      <c r="I97" s="81"/>
      <c r="P97" s="87"/>
      <c r="Q97" s="87"/>
      <c r="R97" s="87"/>
      <c r="S97" s="87"/>
      <c r="T97" s="87"/>
      <c r="U97" s="87"/>
      <c r="V97" s="93"/>
      <c r="W97" s="93"/>
      <c r="X97" s="93"/>
      <c r="Y97" s="93"/>
      <c r="Z97" s="93"/>
      <c r="AA97" s="80"/>
      <c r="AB97" s="80">
        <v>90</v>
      </c>
      <c r="AC97" s="80"/>
      <c r="AD97" s="89">
        <f t="shared" si="4"/>
        <v>-20883</v>
      </c>
      <c r="AE97" s="90">
        <f t="shared" si="5"/>
        <v>20883</v>
      </c>
      <c r="AF97" s="80">
        <f t="shared" si="6"/>
        <v>0</v>
      </c>
      <c r="AG97" s="90">
        <f t="shared" si="7"/>
        <v>33732</v>
      </c>
      <c r="AH97" s="104"/>
      <c r="AI97" s="104"/>
      <c r="AJ97" s="105"/>
      <c r="AK97" s="105"/>
      <c r="AL97" s="105"/>
      <c r="AM97" s="105"/>
    </row>
    <row r="98" spans="1:39" x14ac:dyDescent="0.25">
      <c r="A98" s="98">
        <v>86</v>
      </c>
      <c r="B98" s="114">
        <f>INDEX('Tabl. 1'!$C$8:$AO$313,104+$AB93,MATCH($C$7,$AA$7:$AA$45))</f>
        <v>36240</v>
      </c>
      <c r="C98" s="114">
        <f>INDEX('Tabl. 1'!$C$8:$AO$313,206+$AB93,MATCH($C$7,$AA$7:$AA$45))</f>
        <v>85049</v>
      </c>
      <c r="I98" s="81"/>
      <c r="P98" s="87"/>
      <c r="Q98" s="87"/>
      <c r="R98" s="87"/>
      <c r="S98" s="87"/>
      <c r="T98" s="87"/>
      <c r="U98" s="87"/>
      <c r="V98" s="93"/>
      <c r="W98" s="93"/>
      <c r="X98" s="93"/>
      <c r="Y98" s="93"/>
      <c r="Z98" s="93"/>
      <c r="AA98" s="80"/>
      <c r="AB98" s="80">
        <v>91</v>
      </c>
      <c r="AC98" s="80"/>
      <c r="AD98" s="89">
        <f t="shared" si="4"/>
        <v>-17460</v>
      </c>
      <c r="AE98" s="90">
        <f t="shared" si="5"/>
        <v>17460</v>
      </c>
      <c r="AF98" s="80">
        <f t="shared" si="6"/>
        <v>0</v>
      </c>
      <c r="AG98" s="90">
        <f t="shared" si="7"/>
        <v>31068</v>
      </c>
      <c r="AH98" s="104"/>
      <c r="AI98" s="104"/>
      <c r="AJ98" s="105"/>
      <c r="AK98" s="105"/>
      <c r="AL98" s="105"/>
      <c r="AM98" s="105"/>
    </row>
    <row r="99" spans="1:39" x14ac:dyDescent="0.25">
      <c r="A99" s="98">
        <v>87</v>
      </c>
      <c r="B99" s="114">
        <f>INDEX('Tabl. 1'!$C$8:$AO$313,104+$AB94,MATCH($C$7,$AA$7:$AA$45))</f>
        <v>30731</v>
      </c>
      <c r="C99" s="114">
        <f>INDEX('Tabl. 1'!$C$8:$AO$313,206+$AB94,MATCH($C$7,$AA$7:$AA$45))</f>
        <v>74794</v>
      </c>
      <c r="I99" s="81"/>
      <c r="P99" s="87"/>
      <c r="Q99" s="87"/>
      <c r="R99" s="87"/>
      <c r="S99" s="87"/>
      <c r="T99" s="87"/>
      <c r="U99" s="87"/>
      <c r="V99" s="93"/>
      <c r="W99" s="93"/>
      <c r="X99" s="93"/>
      <c r="Y99" s="93"/>
      <c r="Z99" s="93"/>
      <c r="AA99" s="80"/>
      <c r="AB99" s="80">
        <v>92</v>
      </c>
      <c r="AC99" s="80"/>
      <c r="AD99" s="89">
        <f t="shared" si="4"/>
        <v>-14058</v>
      </c>
      <c r="AE99" s="90">
        <f t="shared" si="5"/>
        <v>14058</v>
      </c>
      <c r="AF99" s="80">
        <f t="shared" si="6"/>
        <v>0</v>
      </c>
      <c r="AG99" s="90">
        <f t="shared" si="7"/>
        <v>26337</v>
      </c>
      <c r="AH99" s="104"/>
      <c r="AI99" s="104"/>
      <c r="AJ99" s="105"/>
      <c r="AK99" s="105"/>
      <c r="AL99" s="105"/>
      <c r="AM99" s="105"/>
    </row>
    <row r="100" spans="1:39" x14ac:dyDescent="0.25">
      <c r="A100" s="98">
        <v>88</v>
      </c>
      <c r="B100" s="114">
        <f>INDEX('Tabl. 1'!$C$8:$AO$313,104+$AB95,MATCH($C$7,$AA$7:$AA$45))</f>
        <v>25279</v>
      </c>
      <c r="C100" s="114">
        <f>INDEX('Tabl. 1'!$C$8:$AO$313,206+$AB95,MATCH($C$7,$AA$7:$AA$45))</f>
        <v>64249</v>
      </c>
      <c r="I100" s="81"/>
      <c r="P100" s="87"/>
      <c r="Q100" s="87"/>
      <c r="R100" s="87"/>
      <c r="S100" s="87"/>
      <c r="T100" s="87"/>
      <c r="U100" s="87"/>
      <c r="V100" s="93"/>
      <c r="W100" s="93"/>
      <c r="X100" s="93"/>
      <c r="Y100" s="93"/>
      <c r="Z100" s="93"/>
      <c r="AA100" s="80"/>
      <c r="AB100" s="80">
        <v>93</v>
      </c>
      <c r="AC100" s="80"/>
      <c r="AD100" s="89">
        <f t="shared" si="4"/>
        <v>-10977</v>
      </c>
      <c r="AE100" s="90">
        <f t="shared" si="5"/>
        <v>10977</v>
      </c>
      <c r="AF100" s="80">
        <f t="shared" si="6"/>
        <v>0</v>
      </c>
      <c r="AG100" s="90">
        <f t="shared" si="7"/>
        <v>22096</v>
      </c>
      <c r="AH100" s="104"/>
      <c r="AI100" s="104"/>
      <c r="AJ100" s="105"/>
      <c r="AK100" s="105"/>
      <c r="AL100" s="105"/>
      <c r="AM100" s="105"/>
    </row>
    <row r="101" spans="1:39" x14ac:dyDescent="0.25">
      <c r="A101" s="98">
        <v>89</v>
      </c>
      <c r="B101" s="114">
        <f>INDEX('Tabl. 1'!$C$8:$AO$313,104+$AB96,MATCH($C$7,$AA$7:$AA$45))</f>
        <v>20883</v>
      </c>
      <c r="C101" s="114">
        <f>INDEX('Tabl. 1'!$C$8:$AO$313,206+$AB96,MATCH($C$7,$AA$7:$AA$45))</f>
        <v>54615</v>
      </c>
      <c r="I101" s="81"/>
      <c r="P101" s="87"/>
      <c r="Q101" s="87"/>
      <c r="R101" s="87"/>
      <c r="S101" s="87"/>
      <c r="T101" s="87"/>
      <c r="U101" s="87"/>
      <c r="V101" s="93"/>
      <c r="W101" s="93"/>
      <c r="X101" s="93"/>
      <c r="Y101" s="93"/>
      <c r="Z101" s="93"/>
      <c r="AA101" s="80"/>
      <c r="AB101" s="80">
        <v>94</v>
      </c>
      <c r="AC101" s="80"/>
      <c r="AD101" s="89">
        <f t="shared" si="4"/>
        <v>-7767</v>
      </c>
      <c r="AE101" s="90">
        <f t="shared" si="5"/>
        <v>7767</v>
      </c>
      <c r="AF101" s="80">
        <f t="shared" si="6"/>
        <v>0</v>
      </c>
      <c r="AG101" s="90">
        <f t="shared" si="7"/>
        <v>16637</v>
      </c>
      <c r="AH101" s="104"/>
      <c r="AI101" s="104"/>
      <c r="AJ101" s="105"/>
      <c r="AK101" s="105"/>
      <c r="AL101" s="105"/>
      <c r="AM101" s="105"/>
    </row>
    <row r="102" spans="1:39" x14ac:dyDescent="0.25">
      <c r="A102" s="98">
        <v>90</v>
      </c>
      <c r="B102" s="114">
        <f>INDEX('Tabl. 1'!$C$8:$AO$313,104+$AB97,MATCH($C$7,$AA$7:$AA$45))</f>
        <v>17460</v>
      </c>
      <c r="C102" s="114">
        <f>INDEX('Tabl. 1'!$C$8:$AO$313,206+$AB97,MATCH($C$7,$AA$7:$AA$45))</f>
        <v>48528</v>
      </c>
      <c r="I102" s="81"/>
      <c r="P102" s="87"/>
      <c r="Q102" s="87"/>
      <c r="R102" s="87"/>
      <c r="S102" s="87"/>
      <c r="T102" s="87"/>
      <c r="U102" s="87"/>
      <c r="V102" s="93"/>
      <c r="W102" s="93"/>
      <c r="X102" s="93"/>
      <c r="Y102" s="93"/>
      <c r="Z102" s="93"/>
      <c r="AA102" s="80"/>
      <c r="AB102" s="80">
        <v>95</v>
      </c>
      <c r="AC102" s="80"/>
      <c r="AD102" s="89">
        <f t="shared" si="4"/>
        <v>-5661</v>
      </c>
      <c r="AE102" s="90">
        <f t="shared" si="5"/>
        <v>5661</v>
      </c>
      <c r="AF102" s="80">
        <f t="shared" si="6"/>
        <v>0</v>
      </c>
      <c r="AG102" s="90">
        <f t="shared" si="7"/>
        <v>13028</v>
      </c>
      <c r="AH102" s="104"/>
      <c r="AI102" s="104"/>
      <c r="AJ102" s="105"/>
      <c r="AK102" s="105"/>
      <c r="AL102" s="105"/>
      <c r="AM102" s="105"/>
    </row>
    <row r="103" spans="1:39" x14ac:dyDescent="0.25">
      <c r="A103" s="98">
        <v>91</v>
      </c>
      <c r="B103" s="114">
        <f>INDEX('Tabl. 1'!$C$8:$AO$313,104+$AB98,MATCH($C$7,$AA$7:$AA$45))</f>
        <v>14058</v>
      </c>
      <c r="C103" s="114">
        <f>INDEX('Tabl. 1'!$C$8:$AO$313,206+$AB98,MATCH($C$7,$AA$7:$AA$45))</f>
        <v>40395</v>
      </c>
      <c r="I103" s="81"/>
      <c r="P103" s="87"/>
      <c r="Q103" s="87"/>
      <c r="R103" s="87"/>
      <c r="S103" s="87"/>
      <c r="T103" s="87"/>
      <c r="U103" s="87"/>
      <c r="V103" s="93"/>
      <c r="W103" s="93"/>
      <c r="X103" s="93"/>
      <c r="Y103" s="93"/>
      <c r="Z103" s="93"/>
      <c r="AA103" s="80"/>
      <c r="AB103" s="80">
        <v>96</v>
      </c>
      <c r="AC103" s="80"/>
      <c r="AD103" s="89">
        <f t="shared" si="4"/>
        <v>-3716</v>
      </c>
      <c r="AE103" s="90">
        <f t="shared" si="5"/>
        <v>3716</v>
      </c>
      <c r="AF103" s="80">
        <f t="shared" si="6"/>
        <v>0</v>
      </c>
      <c r="AG103" s="90">
        <f t="shared" si="7"/>
        <v>9382</v>
      </c>
      <c r="AH103" s="104"/>
      <c r="AI103" s="104"/>
      <c r="AJ103" s="105"/>
      <c r="AK103" s="105"/>
      <c r="AL103" s="105"/>
      <c r="AM103" s="105"/>
    </row>
    <row r="104" spans="1:39" x14ac:dyDescent="0.25">
      <c r="A104" s="98">
        <v>92</v>
      </c>
      <c r="B104" s="114">
        <f>INDEX('Tabl. 1'!$C$8:$AO$313,104+$AB99,MATCH($C$7,$AA$7:$AA$45))</f>
        <v>10977</v>
      </c>
      <c r="C104" s="114">
        <f>INDEX('Tabl. 1'!$C$8:$AO$313,206+$AB99,MATCH($C$7,$AA$7:$AA$45))</f>
        <v>33073</v>
      </c>
      <c r="I104" s="81"/>
      <c r="P104" s="87"/>
      <c r="Q104" s="87"/>
      <c r="R104" s="87"/>
      <c r="S104" s="87"/>
      <c r="T104" s="87"/>
      <c r="U104" s="87"/>
      <c r="V104" s="93"/>
      <c r="W104" s="93"/>
      <c r="X104" s="93"/>
      <c r="Y104" s="93"/>
      <c r="Z104" s="93"/>
      <c r="AA104" s="80"/>
      <c r="AB104" s="80">
        <v>97</v>
      </c>
      <c r="AC104" s="80"/>
      <c r="AD104" s="89">
        <f t="shared" si="4"/>
        <v>-2466</v>
      </c>
      <c r="AE104" s="90">
        <f t="shared" si="5"/>
        <v>2466</v>
      </c>
      <c r="AF104" s="80">
        <f t="shared" si="6"/>
        <v>0</v>
      </c>
      <c r="AG104" s="90">
        <f t="shared" si="7"/>
        <v>6950</v>
      </c>
      <c r="AH104" s="104"/>
      <c r="AI104" s="104"/>
      <c r="AJ104" s="105"/>
      <c r="AK104" s="105"/>
      <c r="AL104" s="105"/>
      <c r="AM104" s="105"/>
    </row>
    <row r="105" spans="1:39" x14ac:dyDescent="0.25">
      <c r="A105" s="98">
        <v>93</v>
      </c>
      <c r="B105" s="114">
        <f>INDEX('Tabl. 1'!$C$8:$AO$313,104+$AB100,MATCH($C$7,$AA$7:$AA$45))</f>
        <v>7767</v>
      </c>
      <c r="C105" s="114">
        <f>INDEX('Tabl. 1'!$C$8:$AO$313,206+$AB100,MATCH($C$7,$AA$7:$AA$45))</f>
        <v>24404</v>
      </c>
      <c r="I105" s="81"/>
      <c r="P105" s="87"/>
      <c r="Q105" s="87"/>
      <c r="R105" s="87"/>
      <c r="S105" s="87"/>
      <c r="T105" s="87"/>
      <c r="U105" s="87"/>
      <c r="V105" s="93"/>
      <c r="W105" s="93"/>
      <c r="X105" s="93"/>
      <c r="Y105" s="93"/>
      <c r="Z105" s="93"/>
      <c r="AA105" s="80"/>
      <c r="AB105" s="80">
        <v>98</v>
      </c>
      <c r="AC105" s="80"/>
      <c r="AD105" s="89">
        <f t="shared" si="4"/>
        <v>-1771</v>
      </c>
      <c r="AE105" s="90">
        <f t="shared" si="5"/>
        <v>1771</v>
      </c>
      <c r="AF105" s="80">
        <f t="shared" si="6"/>
        <v>0</v>
      </c>
      <c r="AG105" s="90">
        <f t="shared" si="7"/>
        <v>5333</v>
      </c>
      <c r="AH105" s="104"/>
      <c r="AI105" s="104"/>
      <c r="AJ105" s="105"/>
      <c r="AK105" s="105"/>
      <c r="AL105" s="105"/>
      <c r="AM105" s="105"/>
    </row>
    <row r="106" spans="1:39" x14ac:dyDescent="0.25">
      <c r="A106" s="98">
        <v>94</v>
      </c>
      <c r="B106" s="114">
        <f>INDEX('Tabl. 1'!$C$8:$AO$313,104+$AB101,MATCH($C$7,$AA$7:$AA$45))</f>
        <v>5661</v>
      </c>
      <c r="C106" s="114">
        <f>INDEX('Tabl. 1'!$C$8:$AO$313,206+$AB101,MATCH($C$7,$AA$7:$AA$45))</f>
        <v>18689</v>
      </c>
      <c r="I106" s="81"/>
      <c r="P106" s="87"/>
      <c r="Q106" s="87"/>
      <c r="R106" s="87"/>
      <c r="S106" s="87"/>
      <c r="T106" s="87"/>
      <c r="U106" s="87"/>
      <c r="V106" s="93"/>
      <c r="W106" s="93"/>
      <c r="X106" s="93"/>
      <c r="Y106" s="93"/>
      <c r="Z106" s="93"/>
      <c r="AA106" s="80"/>
      <c r="AB106" s="80">
        <v>99</v>
      </c>
      <c r="AC106" s="80"/>
      <c r="AD106" s="89">
        <f t="shared" si="4"/>
        <v>-1123</v>
      </c>
      <c r="AE106" s="90">
        <f t="shared" si="5"/>
        <v>1123</v>
      </c>
      <c r="AF106" s="80">
        <f t="shared" si="6"/>
        <v>0</v>
      </c>
      <c r="AG106" s="90">
        <f t="shared" si="7"/>
        <v>3452</v>
      </c>
      <c r="AH106" s="104"/>
      <c r="AI106" s="104"/>
      <c r="AJ106" s="105"/>
      <c r="AK106" s="105"/>
      <c r="AL106" s="105"/>
      <c r="AM106" s="105"/>
    </row>
    <row r="107" spans="1:39" x14ac:dyDescent="0.25">
      <c r="A107" s="98">
        <v>95</v>
      </c>
      <c r="B107" s="114">
        <f>INDEX('Tabl. 1'!$C$8:$AO$313,104+$AB102,MATCH($C$7,$AA$7:$AA$45))</f>
        <v>3716</v>
      </c>
      <c r="C107" s="114">
        <f>INDEX('Tabl. 1'!$C$8:$AO$313,206+$AB102,MATCH($C$7,$AA$7:$AA$45))</f>
        <v>13098</v>
      </c>
      <c r="I107" s="81"/>
      <c r="P107" s="87"/>
      <c r="Q107" s="87"/>
      <c r="R107" s="87"/>
      <c r="S107" s="87"/>
      <c r="T107" s="87"/>
      <c r="U107" s="87"/>
      <c r="V107" s="93"/>
      <c r="W107" s="93"/>
      <c r="X107" s="93"/>
      <c r="Y107" s="93"/>
      <c r="Z107" s="93"/>
      <c r="AA107" s="80"/>
      <c r="AB107" s="80">
        <v>100</v>
      </c>
      <c r="AC107" s="80"/>
      <c r="AD107" s="89">
        <f t="shared" si="4"/>
        <v>-879</v>
      </c>
      <c r="AE107" s="90">
        <f t="shared" si="5"/>
        <v>879</v>
      </c>
      <c r="AF107" s="80">
        <f t="shared" si="6"/>
        <v>0</v>
      </c>
      <c r="AG107" s="90">
        <f t="shared" si="7"/>
        <v>2293</v>
      </c>
      <c r="AH107" s="104"/>
      <c r="AI107" s="104"/>
      <c r="AJ107" s="105"/>
      <c r="AK107" s="105"/>
      <c r="AL107" s="105"/>
      <c r="AM107" s="105"/>
    </row>
    <row r="108" spans="1:39" x14ac:dyDescent="0.25">
      <c r="A108" s="98">
        <v>96</v>
      </c>
      <c r="B108" s="114">
        <f>INDEX('Tabl. 1'!$C$8:$AO$313,104+$AB103,MATCH($C$7,$AA$7:$AA$45))</f>
        <v>2466</v>
      </c>
      <c r="C108" s="114">
        <f>INDEX('Tabl. 1'!$C$8:$AO$313,206+$AB103,MATCH($C$7,$AA$7:$AA$45))</f>
        <v>9416</v>
      </c>
      <c r="I108" s="81"/>
      <c r="P108" s="87"/>
      <c r="Q108" s="87"/>
      <c r="R108" s="87"/>
      <c r="S108" s="87"/>
      <c r="T108" s="87"/>
      <c r="U108" s="87"/>
      <c r="V108" s="93"/>
      <c r="W108" s="93"/>
      <c r="X108" s="93"/>
      <c r="Y108" s="93"/>
      <c r="Z108" s="93"/>
      <c r="AA108" s="80"/>
      <c r="AB108" s="80">
        <v>101</v>
      </c>
      <c r="AC108" s="80"/>
      <c r="AD108" s="89">
        <f t="shared" si="4"/>
        <v>-1354</v>
      </c>
      <c r="AE108" s="90">
        <f t="shared" si="5"/>
        <v>1354</v>
      </c>
      <c r="AF108" s="80">
        <f t="shared" si="6"/>
        <v>0</v>
      </c>
      <c r="AG108" s="90">
        <f t="shared" si="7"/>
        <v>3200</v>
      </c>
      <c r="AH108" s="104"/>
      <c r="AI108" s="104"/>
      <c r="AJ108" s="105"/>
      <c r="AK108" s="105"/>
      <c r="AL108" s="105"/>
      <c r="AM108" s="105"/>
    </row>
    <row r="109" spans="1:39" x14ac:dyDescent="0.25">
      <c r="A109" s="98">
        <v>97</v>
      </c>
      <c r="B109" s="114">
        <f>INDEX('Tabl. 1'!$C$8:$AO$313,104+$AB104,MATCH($C$7,$AA$7:$AA$45))</f>
        <v>1771</v>
      </c>
      <c r="C109" s="114">
        <f>INDEX('Tabl. 1'!$C$8:$AO$313,206+$AB104,MATCH($C$7,$AA$7:$AA$45))</f>
        <v>7104</v>
      </c>
      <c r="AA109" s="80"/>
      <c r="AB109" s="80"/>
      <c r="AC109" s="80"/>
      <c r="AD109" s="89">
        <f>MAX('Tabl. 1'!C111:C211)*-1</f>
        <v>-336987</v>
      </c>
      <c r="AE109" s="90">
        <f>MAX('Tabl. 1'!C213:C313)</f>
        <v>329973</v>
      </c>
      <c r="AF109" s="80">
        <f t="shared" si="6"/>
        <v>0</v>
      </c>
      <c r="AG109" s="90">
        <f t="shared" si="7"/>
        <v>0</v>
      </c>
      <c r="AH109" s="104"/>
      <c r="AI109" s="104"/>
      <c r="AJ109" s="105"/>
      <c r="AK109" s="105"/>
      <c r="AL109" s="105"/>
      <c r="AM109" s="105"/>
    </row>
    <row r="110" spans="1:39" x14ac:dyDescent="0.25">
      <c r="A110" s="98">
        <v>98</v>
      </c>
      <c r="B110" s="114">
        <f>INDEX('Tabl. 1'!$C$8:$AO$313,104+$AB105,MATCH($C$7,$AA$7:$AA$45))</f>
        <v>1123</v>
      </c>
      <c r="C110" s="114">
        <f>INDEX('Tabl. 1'!$C$8:$AO$313,206+$AB105,MATCH($C$7,$AA$7:$AA$45))</f>
        <v>4575</v>
      </c>
      <c r="AA110" s="80"/>
      <c r="AB110" s="120"/>
      <c r="AC110" s="120"/>
      <c r="AD110" s="120"/>
      <c r="AE110" s="80"/>
      <c r="AF110" s="80"/>
      <c r="AG110" s="94"/>
      <c r="AH110" s="104"/>
      <c r="AI110" s="104"/>
      <c r="AJ110" s="105"/>
      <c r="AK110" s="105"/>
      <c r="AL110" s="105"/>
      <c r="AM110" s="105"/>
    </row>
    <row r="111" spans="1:39" x14ac:dyDescent="0.25">
      <c r="A111" s="98">
        <v>99</v>
      </c>
      <c r="B111" s="114">
        <f>INDEX('Tabl. 1'!$C$8:$AO$313,104+$AB106,MATCH($C$7,$AA$7:$AA$45))</f>
        <v>879</v>
      </c>
      <c r="C111" s="114">
        <f>INDEX('Tabl. 1'!$C$8:$AO$313,206+$AB106,MATCH($C$7,$AA$7:$AA$45))</f>
        <v>3172</v>
      </c>
      <c r="AA111" s="80"/>
      <c r="AB111" s="120"/>
      <c r="AC111" s="120"/>
      <c r="AD111" s="120"/>
      <c r="AE111" s="80"/>
      <c r="AF111" s="80"/>
      <c r="AG111" s="94"/>
      <c r="AH111" s="104"/>
      <c r="AI111" s="104"/>
      <c r="AJ111" s="105"/>
      <c r="AK111" s="105"/>
      <c r="AL111" s="105"/>
      <c r="AM111" s="105"/>
    </row>
    <row r="112" spans="1:39" x14ac:dyDescent="0.25">
      <c r="A112" s="99" t="s">
        <v>79</v>
      </c>
      <c r="B112" s="118">
        <f>INDEX('Tabl. 1'!$C$8:$AO$313,104+$AB107,MATCH($C$7,$AA$7:$AA$45))</f>
        <v>1354</v>
      </c>
      <c r="C112" s="118">
        <f>INDEX('Tabl. 1'!$C$8:$AO$313,206+$AB107,MATCH($C$7,$AA$7:$AA$45))</f>
        <v>4554</v>
      </c>
      <c r="AA112" s="80"/>
      <c r="AB112" s="80"/>
      <c r="AC112" s="80"/>
      <c r="AD112" s="80"/>
      <c r="AE112" s="80"/>
      <c r="AF112" s="80"/>
      <c r="AG112" s="94"/>
      <c r="AH112" s="104"/>
      <c r="AI112" s="104"/>
      <c r="AJ112" s="105"/>
      <c r="AK112" s="105"/>
      <c r="AL112" s="105"/>
      <c r="AM112" s="105"/>
    </row>
  </sheetData>
  <sheetProtection algorithmName="SHA-512" hashValue="JLWOlJOOFCG+awpR9ZoHLZvsjYYJrQdMmw5t0Jf0+d1WyahMtIHf8uV4os7mX3HfeEN0YJ25Do/8j13rh5lX6Q==" saltValue="ELYAt74U97/PpLPnDt94+g==" spinCount="100000" sheet="1" objects="1" scenarios="1" selectLockedCells="1"/>
  <mergeCells count="3">
    <mergeCell ref="B1:C1"/>
    <mergeCell ref="B2:C3"/>
    <mergeCell ref="A4:C4"/>
  </mergeCells>
  <hyperlinks>
    <hyperlink ref="A2" location="'Spis tablic List of tables'!A1" display="Powrót do spisu tablic"/>
    <hyperlink ref="A3" location="'Spis tablic List of tables'!A1" display="Return to the list of tables"/>
  </hyperlinks>
  <pageMargins left="0.7" right="0.7" top="0.75" bottom="0.75" header="0.3" footer="0.3"/>
  <pageSetup paperSize="9" orientation="portrait" r:id="rId1"/>
  <ignoredErrors>
    <ignoredError sqref="AD109:AE109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pinner 1">
              <controlPr locked="0" defaultSize="0" autoPict="0">
                <anchor moveWithCells="1" sizeWithCells="1">
                  <from>
                    <xdr:col>1</xdr:col>
                    <xdr:colOff>895350</xdr:colOff>
                    <xdr:row>4</xdr:row>
                    <xdr:rowOff>133350</xdr:rowOff>
                  </from>
                  <to>
                    <xdr:col>2</xdr:col>
                    <xdr:colOff>19050</xdr:colOff>
                    <xdr:row>8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Spis tablic List of tables</vt:lpstr>
      <vt:lpstr>Tabl. 1</vt:lpstr>
      <vt:lpstr>Tabl. 2</vt:lpstr>
      <vt:lpstr>Tabl. 3</vt:lpstr>
      <vt:lpstr>Tabl. 4</vt:lpstr>
      <vt:lpstr>Wykres 1 Chart 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Użytkownik systemu Windows</cp:lastModifiedBy>
  <cp:lastPrinted>2020-01-27T10:21:54Z</cp:lastPrinted>
  <dcterms:created xsi:type="dcterms:W3CDTF">2011-08-01T14:22:18Z</dcterms:created>
  <dcterms:modified xsi:type="dcterms:W3CDTF">2023-11-29T20:12:04Z</dcterms:modified>
</cp:coreProperties>
</file>