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a\II Stopień (Magister)\Semestr 3\Statystyka w Informatyce\Projekt\chernofffaces\src\data\GUS\New\"/>
    </mc:Choice>
  </mc:AlternateContent>
  <bookViews>
    <workbookView xWindow="0" yWindow="0" windowWidth="15720" windowHeight="10725" activeTab="1"/>
  </bookViews>
  <sheets>
    <sheet name="Spis tablic List of tables" sheetId="17" r:id="rId1"/>
    <sheet name="Tabl. 1" sheetId="12" r:id="rId2"/>
    <sheet name="Tabl. 2" sheetId="13" r:id="rId3"/>
    <sheet name="Tabl. 3" sheetId="11" r:id="rId4"/>
    <sheet name="Tabl. 4" sheetId="5" r:id="rId5"/>
    <sheet name="Wykres 1 Chart 1" sheetId="20" r:id="rId6"/>
  </sheets>
  <calcPr calcId="162913"/>
</workbook>
</file>

<file path=xl/calcChain.xml><?xml version="1.0" encoding="utf-8"?>
<calcChain xmlns="http://schemas.openxmlformats.org/spreadsheetml/2006/main">
  <c r="K340" i="12" l="1"/>
  <c r="J16" i="5" l="1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15" i="5"/>
  <c r="I43" i="5"/>
  <c r="I44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16" i="5"/>
  <c r="I17" i="5"/>
  <c r="I18" i="5"/>
  <c r="I15" i="5"/>
  <c r="AE109" i="20" l="1"/>
  <c r="AD109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2" i="20"/>
  <c r="B12" i="20"/>
  <c r="AG109" i="20" l="1"/>
  <c r="AF109" i="20"/>
  <c r="AF20" i="20" l="1"/>
  <c r="AD20" i="20" s="1"/>
  <c r="AG24" i="20"/>
  <c r="AE24" i="20" s="1"/>
  <c r="AG28" i="20"/>
  <c r="AE28" i="20" s="1"/>
  <c r="AG44" i="20"/>
  <c r="AE44" i="20" s="1"/>
  <c r="AG54" i="20"/>
  <c r="AE54" i="20" s="1"/>
  <c r="AF60" i="20"/>
  <c r="AD60" i="20" s="1"/>
  <c r="AF62" i="20"/>
  <c r="AD62" i="20" s="1"/>
  <c r="AF96" i="20"/>
  <c r="AD96" i="20" s="1"/>
  <c r="AF68" i="20"/>
  <c r="AD68" i="20" s="1"/>
  <c r="AF73" i="20"/>
  <c r="AD73" i="20" s="1"/>
  <c r="AF8" i="20"/>
  <c r="AD8" i="20" s="1"/>
  <c r="AG10" i="20"/>
  <c r="AE10" i="20" s="1"/>
  <c r="AF35" i="20"/>
  <c r="AD35" i="20" s="1"/>
  <c r="AF70" i="20"/>
  <c r="AD70" i="20" s="1"/>
  <c r="AG86" i="20"/>
  <c r="AE86" i="20" s="1"/>
  <c r="AF105" i="20"/>
  <c r="AD105" i="20" s="1"/>
  <c r="AF107" i="20"/>
  <c r="AD107" i="20" s="1"/>
  <c r="AF79" i="20"/>
  <c r="AD79" i="20" s="1"/>
  <c r="AF81" i="20"/>
  <c r="AD81" i="20" s="1"/>
  <c r="AF83" i="20"/>
  <c r="AD83" i="20" s="1"/>
  <c r="AF9" i="20"/>
  <c r="AD9" i="20" s="1"/>
  <c r="AF15" i="20"/>
  <c r="AD15" i="20" s="1"/>
  <c r="AF26" i="20"/>
  <c r="AD26" i="20" s="1"/>
  <c r="AG30" i="20"/>
  <c r="AE30" i="20" s="1"/>
  <c r="AG34" i="20"/>
  <c r="AE34" i="20" s="1"/>
  <c r="AF93" i="20"/>
  <c r="AD93" i="20" s="1"/>
  <c r="AG102" i="20"/>
  <c r="AE102" i="20" s="1"/>
  <c r="AF104" i="20"/>
  <c r="AD104" i="20" s="1"/>
  <c r="AG106" i="20"/>
  <c r="AE106" i="20" s="1"/>
  <c r="AG108" i="20"/>
  <c r="AE108" i="20" s="1"/>
  <c r="AG38" i="20"/>
  <c r="AE38" i="20" s="1"/>
  <c r="AF41" i="20"/>
  <c r="AD41" i="20" s="1"/>
  <c r="AF90" i="20"/>
  <c r="AD90" i="20" s="1"/>
  <c r="AG94" i="20"/>
  <c r="AE94" i="20" s="1"/>
  <c r="AF99" i="20"/>
  <c r="AD99" i="20" s="1"/>
  <c r="AG42" i="20"/>
  <c r="AE42" i="20" s="1"/>
  <c r="AG46" i="20"/>
  <c r="AE46" i="20" s="1"/>
  <c r="AG50" i="20"/>
  <c r="AE50" i="20" s="1"/>
  <c r="AF88" i="20"/>
  <c r="AD88" i="20" s="1"/>
  <c r="AF97" i="20"/>
  <c r="AD97" i="20" s="1"/>
  <c r="AF19" i="20"/>
  <c r="AD19" i="20" s="1"/>
  <c r="AF29" i="20"/>
  <c r="AD29" i="20" s="1"/>
  <c r="AF57" i="20"/>
  <c r="AD57" i="20" s="1"/>
  <c r="AF63" i="20"/>
  <c r="AD63" i="20" s="1"/>
  <c r="AF65" i="20"/>
  <c r="AD65" i="20" s="1"/>
  <c r="AG90" i="20"/>
  <c r="AE90" i="20" s="1"/>
  <c r="AF98" i="20"/>
  <c r="AF100" i="20"/>
  <c r="AD100" i="20" s="1"/>
  <c r="AF101" i="20"/>
  <c r="AD101" i="20" s="1"/>
  <c r="AG12" i="20"/>
  <c r="AE12" i="20" s="1"/>
  <c r="AF14" i="20"/>
  <c r="AD14" i="20" s="1"/>
  <c r="AF36" i="20"/>
  <c r="AD36" i="20" s="1"/>
  <c r="AF39" i="20"/>
  <c r="AD39" i="20" s="1"/>
  <c r="AF43" i="20"/>
  <c r="AD43" i="20" s="1"/>
  <c r="AF76" i="20"/>
  <c r="AD76" i="20" s="1"/>
  <c r="AF78" i="20"/>
  <c r="AD78" i="20" s="1"/>
  <c r="AF84" i="20"/>
  <c r="AD84" i="20" s="1"/>
  <c r="AF87" i="20"/>
  <c r="AD87" i="20" s="1"/>
  <c r="AF89" i="20"/>
  <c r="AD89" i="20" s="1"/>
  <c r="AF92" i="20"/>
  <c r="AD92" i="20" s="1"/>
  <c r="AF49" i="20"/>
  <c r="AD49" i="20" s="1"/>
  <c r="AG74" i="20"/>
  <c r="AE74" i="20" s="1"/>
  <c r="AG82" i="20"/>
  <c r="AE82" i="20" s="1"/>
  <c r="AF95" i="20"/>
  <c r="AD95" i="20" s="1"/>
  <c r="AF18" i="20"/>
  <c r="AD18" i="20" s="1"/>
  <c r="AF67" i="20"/>
  <c r="AD67" i="20" s="1"/>
  <c r="AG78" i="20"/>
  <c r="AE78" i="20" s="1"/>
  <c r="AF11" i="20"/>
  <c r="AD11" i="20" s="1"/>
  <c r="AF25" i="20"/>
  <c r="AD25" i="20" s="1"/>
  <c r="AF33" i="20"/>
  <c r="AD33" i="20" s="1"/>
  <c r="AF38" i="20"/>
  <c r="AD38" i="20" s="1"/>
  <c r="AF44" i="20"/>
  <c r="AD44" i="20" s="1"/>
  <c r="AF46" i="20"/>
  <c r="AD46" i="20" s="1"/>
  <c r="AF51" i="20"/>
  <c r="AD51" i="20" s="1"/>
  <c r="AG60" i="20"/>
  <c r="AE60" i="20" s="1"/>
  <c r="AG58" i="20"/>
  <c r="AE58" i="20" s="1"/>
  <c r="AG62" i="20"/>
  <c r="AE62" i="20" s="1"/>
  <c r="AG66" i="20"/>
  <c r="AE66" i="20" s="1"/>
  <c r="AF71" i="20"/>
  <c r="AD71" i="20" s="1"/>
  <c r="AF75" i="20"/>
  <c r="AD75" i="20" s="1"/>
  <c r="AF91" i="20"/>
  <c r="AD91" i="20" s="1"/>
  <c r="AF94" i="20"/>
  <c r="AD94" i="20" s="1"/>
  <c r="AF102" i="20"/>
  <c r="AD102" i="20" s="1"/>
  <c r="AG20" i="20"/>
  <c r="AE20" i="20" s="1"/>
  <c r="AF22" i="20"/>
  <c r="AD22" i="20" s="1"/>
  <c r="AF47" i="20"/>
  <c r="AD47" i="20" s="1"/>
  <c r="AF54" i="20"/>
  <c r="AD54" i="20" s="1"/>
  <c r="AG76" i="20"/>
  <c r="AE76" i="20" s="1"/>
  <c r="AF12" i="20"/>
  <c r="AD12" i="20" s="1"/>
  <c r="AF23" i="20"/>
  <c r="AD23" i="20" s="1"/>
  <c r="AG26" i="20"/>
  <c r="AE26" i="20" s="1"/>
  <c r="AF28" i="20"/>
  <c r="AD28" i="20" s="1"/>
  <c r="AF52" i="20"/>
  <c r="AD52" i="20" s="1"/>
  <c r="AF55" i="20"/>
  <c r="AD55" i="20" s="1"/>
  <c r="AF59" i="20"/>
  <c r="AD59" i="20" s="1"/>
  <c r="AG70" i="20"/>
  <c r="AE70" i="20" s="1"/>
  <c r="AG92" i="20"/>
  <c r="AE92" i="20" s="1"/>
  <c r="AG98" i="20"/>
  <c r="AE98" i="20" s="1"/>
  <c r="AF103" i="20"/>
  <c r="AD103" i="20" s="1"/>
  <c r="AG104" i="20"/>
  <c r="AE104" i="20" s="1"/>
  <c r="AF13" i="20"/>
  <c r="AD13" i="20" s="1"/>
  <c r="AF27" i="20"/>
  <c r="AD27" i="20" s="1"/>
  <c r="AF32" i="20"/>
  <c r="AD32" i="20" s="1"/>
  <c r="AF34" i="20"/>
  <c r="AD34" i="20" s="1"/>
  <c r="AF45" i="20"/>
  <c r="AD45" i="20" s="1"/>
  <c r="AF48" i="20"/>
  <c r="AD48" i="20" s="1"/>
  <c r="AF50" i="20"/>
  <c r="AD50" i="20" s="1"/>
  <c r="AF61" i="20"/>
  <c r="AD61" i="20" s="1"/>
  <c r="AF64" i="20"/>
  <c r="AD64" i="20" s="1"/>
  <c r="AF66" i="20"/>
  <c r="AD66" i="20" s="1"/>
  <c r="AF77" i="20"/>
  <c r="AD77" i="20" s="1"/>
  <c r="AF80" i="20"/>
  <c r="AD80" i="20" s="1"/>
  <c r="AF82" i="20"/>
  <c r="AD82" i="20" s="1"/>
  <c r="AG100" i="20"/>
  <c r="AE100" i="20" s="1"/>
  <c r="AD98" i="20"/>
  <c r="AF106" i="20"/>
  <c r="AD106" i="20" s="1"/>
  <c r="AF30" i="20"/>
  <c r="AD30" i="20" s="1"/>
  <c r="AG36" i="20"/>
  <c r="AE36" i="20" s="1"/>
  <c r="AG52" i="20"/>
  <c r="AE52" i="20" s="1"/>
  <c r="AG68" i="20"/>
  <c r="AE68" i="20" s="1"/>
  <c r="AG84" i="20"/>
  <c r="AE84" i="20" s="1"/>
  <c r="AG8" i="20"/>
  <c r="AE8" i="20" s="1"/>
  <c r="AG14" i="20"/>
  <c r="AE14" i="20" s="1"/>
  <c r="AF16" i="20"/>
  <c r="AD16" i="20" s="1"/>
  <c r="AF37" i="20"/>
  <c r="AD37" i="20" s="1"/>
  <c r="AF40" i="20"/>
  <c r="AD40" i="20" s="1"/>
  <c r="AF42" i="20"/>
  <c r="AD42" i="20" s="1"/>
  <c r="AF53" i="20"/>
  <c r="AD53" i="20" s="1"/>
  <c r="AF56" i="20"/>
  <c r="AD56" i="20" s="1"/>
  <c r="AF58" i="20"/>
  <c r="AD58" i="20" s="1"/>
  <c r="AF69" i="20"/>
  <c r="AD69" i="20" s="1"/>
  <c r="AF72" i="20"/>
  <c r="AD72" i="20" s="1"/>
  <c r="AF74" i="20"/>
  <c r="AD74" i="20" s="1"/>
  <c r="AF86" i="20"/>
  <c r="AD86" i="20" s="1"/>
  <c r="AG88" i="20"/>
  <c r="AE88" i="20" s="1"/>
  <c r="AG96" i="20"/>
  <c r="AE96" i="20" s="1"/>
  <c r="AF108" i="20"/>
  <c r="AD108" i="20" s="1"/>
  <c r="AG16" i="20"/>
  <c r="AE16" i="20" s="1"/>
  <c r="AG18" i="20"/>
  <c r="AE18" i="20" s="1"/>
  <c r="AG22" i="20"/>
  <c r="AE22" i="20" s="1"/>
  <c r="AF24" i="20"/>
  <c r="AD24" i="20" s="1"/>
  <c r="AG32" i="20"/>
  <c r="AE32" i="20" s="1"/>
  <c r="AG40" i="20"/>
  <c r="AE40" i="20" s="1"/>
  <c r="AG48" i="20"/>
  <c r="AE48" i="20" s="1"/>
  <c r="AG56" i="20"/>
  <c r="AE56" i="20" s="1"/>
  <c r="AG64" i="20"/>
  <c r="AE64" i="20" s="1"/>
  <c r="AG72" i="20"/>
  <c r="AE72" i="20" s="1"/>
  <c r="AG80" i="20"/>
  <c r="AE80" i="20" s="1"/>
  <c r="AF85" i="20"/>
  <c r="AD85" i="20" s="1"/>
  <c r="AF10" i="20"/>
  <c r="AD10" i="20" s="1"/>
  <c r="AF17" i="20"/>
  <c r="AD17" i="20" s="1"/>
  <c r="AF21" i="20"/>
  <c r="AD21" i="20" s="1"/>
  <c r="AF31" i="20"/>
  <c r="AD31" i="20" s="1"/>
  <c r="AG9" i="20"/>
  <c r="AE9" i="20" s="1"/>
  <c r="AG11" i="20"/>
  <c r="AE11" i="20" s="1"/>
  <c r="AG13" i="20"/>
  <c r="AE13" i="20" s="1"/>
  <c r="AG15" i="20"/>
  <c r="AE15" i="20" s="1"/>
  <c r="AG17" i="20"/>
  <c r="AE17" i="20" s="1"/>
  <c r="AG19" i="20"/>
  <c r="AE19" i="20" s="1"/>
  <c r="AG21" i="20"/>
  <c r="AE21" i="20" s="1"/>
  <c r="AG23" i="20"/>
  <c r="AE23" i="20" s="1"/>
  <c r="AG25" i="20"/>
  <c r="AE25" i="20" s="1"/>
  <c r="AG27" i="20"/>
  <c r="AE27" i="20" s="1"/>
  <c r="AG29" i="20"/>
  <c r="AE29" i="20" s="1"/>
  <c r="AG31" i="20"/>
  <c r="AE31" i="20" s="1"/>
  <c r="AG33" i="20"/>
  <c r="AE33" i="20" s="1"/>
  <c r="AG35" i="20"/>
  <c r="AE35" i="20" s="1"/>
  <c r="AG37" i="20"/>
  <c r="AE37" i="20" s="1"/>
  <c r="AG39" i="20"/>
  <c r="AE39" i="20" s="1"/>
  <c r="AG41" i="20"/>
  <c r="AE41" i="20" s="1"/>
  <c r="AG43" i="20"/>
  <c r="AE43" i="20" s="1"/>
  <c r="AG45" i="20"/>
  <c r="AE45" i="20" s="1"/>
  <c r="AG47" i="20"/>
  <c r="AE47" i="20" s="1"/>
  <c r="AG49" i="20"/>
  <c r="AE49" i="20" s="1"/>
  <c r="AG51" i="20"/>
  <c r="AE51" i="20" s="1"/>
  <c r="AG53" i="20"/>
  <c r="AE53" i="20" s="1"/>
  <c r="AG55" i="20"/>
  <c r="AE55" i="20" s="1"/>
  <c r="AG57" i="20"/>
  <c r="AE57" i="20" s="1"/>
  <c r="AG59" i="20"/>
  <c r="AE59" i="20" s="1"/>
  <c r="AG61" i="20"/>
  <c r="AE61" i="20" s="1"/>
  <c r="AG63" i="20"/>
  <c r="AE63" i="20" s="1"/>
  <c r="AG65" i="20"/>
  <c r="AE65" i="20" s="1"/>
  <c r="AG67" i="20"/>
  <c r="AE67" i="20" s="1"/>
  <c r="AG69" i="20"/>
  <c r="AE69" i="20" s="1"/>
  <c r="AG71" i="20"/>
  <c r="AE71" i="20" s="1"/>
  <c r="AG73" i="20"/>
  <c r="AE73" i="20" s="1"/>
  <c r="AG75" i="20"/>
  <c r="AE75" i="20" s="1"/>
  <c r="AG77" i="20"/>
  <c r="AE77" i="20" s="1"/>
  <c r="AG79" i="20"/>
  <c r="AE79" i="20" s="1"/>
  <c r="AG81" i="20"/>
  <c r="AE81" i="20" s="1"/>
  <c r="AG83" i="20"/>
  <c r="AE83" i="20" s="1"/>
  <c r="AG85" i="20"/>
  <c r="AE85" i="20" s="1"/>
  <c r="AG87" i="20"/>
  <c r="AE87" i="20" s="1"/>
  <c r="AG89" i="20"/>
  <c r="AE89" i="20" s="1"/>
  <c r="AG91" i="20"/>
  <c r="AE91" i="20" s="1"/>
  <c r="AG93" i="20"/>
  <c r="AE93" i="20" s="1"/>
  <c r="AG95" i="20"/>
  <c r="AE95" i="20" s="1"/>
  <c r="AG97" i="20"/>
  <c r="AE97" i="20" s="1"/>
  <c r="AG99" i="20"/>
  <c r="AE99" i="20" s="1"/>
  <c r="AG101" i="20"/>
  <c r="AE101" i="20" s="1"/>
  <c r="AG103" i="20"/>
  <c r="AE103" i="20" s="1"/>
  <c r="AG105" i="20"/>
  <c r="AE105" i="20" s="1"/>
  <c r="AG107" i="20"/>
  <c r="AE107" i="20" s="1"/>
</calcChain>
</file>

<file path=xl/sharedStrings.xml><?xml version="1.0" encoding="utf-8"?>
<sst xmlns="http://schemas.openxmlformats.org/spreadsheetml/2006/main" count="220" uniqueCount="107">
  <si>
    <t>0-2</t>
  </si>
  <si>
    <t>3-6</t>
  </si>
  <si>
    <t>19-24</t>
  </si>
  <si>
    <t>0-14</t>
  </si>
  <si>
    <t>15-64</t>
  </si>
  <si>
    <t>65+</t>
  </si>
  <si>
    <t>80+</t>
  </si>
  <si>
    <t>15-49</t>
  </si>
  <si>
    <t>0-17</t>
  </si>
  <si>
    <t>18-59/64</t>
  </si>
  <si>
    <t>60+/65+</t>
  </si>
  <si>
    <t xml:space="preserve">   18-44</t>
  </si>
  <si>
    <t xml:space="preserve">   45-59/64</t>
  </si>
  <si>
    <t xml:space="preserve">   45-64</t>
  </si>
  <si>
    <t>18-64</t>
  </si>
  <si>
    <t>18-59</t>
  </si>
  <si>
    <t xml:space="preserve">   45-59</t>
  </si>
  <si>
    <t>60+</t>
  </si>
  <si>
    <t>7-14</t>
  </si>
  <si>
    <t>15-18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</si>
  <si>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</si>
  <si>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</si>
  <si>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</si>
  <si>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</si>
  <si>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</si>
  <si>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</si>
  <si>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</si>
  <si>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</si>
  <si>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</si>
  <si>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</si>
  <si>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</si>
  <si>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</si>
  <si>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</si>
  <si>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</si>
  <si>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</si>
  <si>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</si>
  <si>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</si>
  <si>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</si>
  <si>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 xml:space="preserve"> </t>
  </si>
  <si>
    <t>2022*</t>
  </si>
  <si>
    <t>Stan w dniu 31 XII</t>
  </si>
  <si>
    <t>As of 31 XII</t>
  </si>
  <si>
    <t>LUDNOŚĆ WEDŁUG PŁCI I POJEDYNCZYCH ROCZNIKÓW WIEKU</t>
  </si>
  <si>
    <t>POPULATION BY SEX AND SINGLE YEAR OF AGE</t>
  </si>
  <si>
    <t>TABL. 1. LUDNOŚĆ WEDŁUG PŁCI I POJEDYNCZYCH ROCZNIKÓW WIEKU</t>
  </si>
  <si>
    <r>
      <t xml:space="preserve">Płeć </t>
    </r>
    <r>
      <rPr>
        <i/>
        <sz val="8"/>
        <rFont val="Arial"/>
        <family val="2"/>
        <charset val="238"/>
      </rPr>
      <t>Sex</t>
    </r>
  </si>
  <si>
    <r>
      <t xml:space="preserve">Wiek </t>
    </r>
    <r>
      <rPr>
        <i/>
        <sz val="8"/>
        <rFont val="Arial"/>
        <family val="2"/>
        <charset val="238"/>
      </rPr>
      <t>Age</t>
    </r>
  </si>
  <si>
    <r>
      <t xml:space="preserve">Ogółem </t>
    </r>
    <r>
      <rPr>
        <i/>
        <sz val="8"/>
        <color theme="1"/>
        <rFont val="Arial"/>
        <family val="2"/>
        <charset val="238"/>
      </rPr>
      <t>Total</t>
    </r>
  </si>
  <si>
    <r>
      <t>Ogółem</t>
    </r>
    <r>
      <rPr>
        <b/>
        <sz val="8"/>
        <color theme="1"/>
        <rFont val="Arial"/>
        <family val="2"/>
        <charset val="238"/>
      </rPr>
      <t xml:space="preserve"> </t>
    </r>
    <r>
      <rPr>
        <i/>
        <sz val="8"/>
        <color theme="1"/>
        <rFont val="Arial"/>
        <family val="2"/>
        <charset val="238"/>
      </rPr>
      <t>Total</t>
    </r>
  </si>
  <si>
    <r>
      <t xml:space="preserve">* dane empiryczne </t>
    </r>
    <r>
      <rPr>
        <i/>
        <sz val="8"/>
        <rFont val="Arial"/>
        <family val="2"/>
        <charset val="238"/>
      </rPr>
      <t>empirical data</t>
    </r>
  </si>
  <si>
    <r>
      <t xml:space="preserve">Mężczyźni </t>
    </r>
    <r>
      <rPr>
        <i/>
        <sz val="8"/>
        <color theme="1"/>
        <rFont val="Arial"/>
        <family val="2"/>
        <charset val="238"/>
      </rPr>
      <t>Males</t>
    </r>
  </si>
  <si>
    <r>
      <t xml:space="preserve">Kobiety </t>
    </r>
    <r>
      <rPr>
        <i/>
        <sz val="8"/>
        <color theme="1"/>
        <rFont val="Arial"/>
        <family val="2"/>
        <charset val="238"/>
      </rPr>
      <t>Females</t>
    </r>
  </si>
  <si>
    <r>
      <t>Ogółem</t>
    </r>
    <r>
      <rPr>
        <i/>
        <sz val="8"/>
        <color theme="1"/>
        <rFont val="Arial"/>
        <family val="2"/>
        <charset val="238"/>
      </rPr>
      <t xml:space="preserve"> Total</t>
    </r>
  </si>
  <si>
    <r>
      <t xml:space="preserve">Grupa wieku   </t>
    </r>
    <r>
      <rPr>
        <i/>
        <sz val="8"/>
        <rFont val="Arial"/>
        <family val="2"/>
        <charset val="238"/>
      </rPr>
      <t>Age group</t>
    </r>
  </si>
  <si>
    <t>TABL. 2. LUDNOŚĆ WEDŁUG PŁCI I PIECIOLETNICH GRUP WIEKU</t>
  </si>
  <si>
    <t>RUCH NATURALNY I MIGRACYJNY LUDNOŚCI</t>
  </si>
  <si>
    <t>TABL. 4. RUCH NATURALNY I MIGRACYJNY LUDNOŚCI</t>
  </si>
  <si>
    <t>VITAL STATISTICS</t>
  </si>
  <si>
    <r>
      <t xml:space="preserve">Migracje wewnętrzne na pobyt stały            </t>
    </r>
    <r>
      <rPr>
        <i/>
        <sz val="8"/>
        <rFont val="Arial"/>
        <family val="2"/>
        <charset val="238"/>
      </rPr>
      <t>Internal migration for permanent residence</t>
    </r>
  </si>
  <si>
    <r>
      <t xml:space="preserve">Migracje zagraniczne na pobyt stały           </t>
    </r>
    <r>
      <rPr>
        <sz val="10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International migration for pemanent residence</t>
    </r>
  </si>
  <si>
    <r>
      <t xml:space="preserve">Ruch naturalny                                                    </t>
    </r>
    <r>
      <rPr>
        <i/>
        <sz val="8"/>
        <rFont val="Arial"/>
        <family val="2"/>
        <charset val="238"/>
      </rPr>
      <t>Natural movement</t>
    </r>
  </si>
  <si>
    <r>
      <rPr>
        <b/>
        <sz val="10"/>
        <rFont val="Arial"/>
        <family val="2"/>
        <charset val="238"/>
      </rPr>
      <t>Zgony</t>
    </r>
    <r>
      <rPr>
        <sz val="10"/>
        <rFont val="Arial"/>
        <family val="2"/>
        <charset val="238"/>
      </rPr>
      <t xml:space="preserve">                      </t>
    </r>
    <r>
      <rPr>
        <i/>
        <sz val="8"/>
        <rFont val="Arial"/>
        <family val="2"/>
        <charset val="238"/>
      </rPr>
      <t>Deaths</t>
    </r>
  </si>
  <si>
    <r>
      <t xml:space="preserve">Napływ                    </t>
    </r>
    <r>
      <rPr>
        <i/>
        <sz val="8"/>
        <rFont val="Arial"/>
        <family val="2"/>
        <charset val="238"/>
      </rPr>
      <t>Inflow</t>
    </r>
  </si>
  <si>
    <r>
      <t xml:space="preserve">Odpływ                   </t>
    </r>
    <r>
      <rPr>
        <i/>
        <sz val="8"/>
        <rFont val="Arial"/>
        <family val="2"/>
        <charset val="238"/>
      </rPr>
      <t>Outflow</t>
    </r>
  </si>
  <si>
    <r>
      <t xml:space="preserve">Emigracja               </t>
    </r>
    <r>
      <rPr>
        <i/>
        <sz val="8"/>
        <rFont val="Arial"/>
        <family val="2"/>
        <charset val="238"/>
      </rPr>
      <t>Emigration</t>
    </r>
  </si>
  <si>
    <r>
      <t xml:space="preserve">Ogółem </t>
    </r>
    <r>
      <rPr>
        <i/>
        <sz val="8"/>
        <color rgb="FF000000"/>
        <rFont val="Arial"/>
        <family val="2"/>
        <charset val="238"/>
      </rPr>
      <t>Total</t>
    </r>
  </si>
  <si>
    <r>
      <t xml:space="preserve">Rok                               </t>
    </r>
    <r>
      <rPr>
        <i/>
        <sz val="8"/>
        <rFont val="Arial"/>
        <family val="2"/>
        <charset val="238"/>
      </rPr>
      <t xml:space="preserve"> Year</t>
    </r>
  </si>
  <si>
    <t>TABL. 3. LUDNOŚĆ WEDŁUG PŁCI I WYBRANYCH GRUP WIEKU</t>
  </si>
  <si>
    <t>POPULATION BY SEX AND SELECTED GROUPS OF AGE</t>
  </si>
  <si>
    <t>POPULATION BY SEX AND 5-YEAR AGE GROUPS</t>
  </si>
  <si>
    <t>PROGNOZA LUDNOŚCI NA LATA 2023-2060</t>
  </si>
  <si>
    <t>POPULATION PROJECTION 2023-2060</t>
  </si>
  <si>
    <t>Spis tablic</t>
  </si>
  <si>
    <t>List of tables</t>
  </si>
  <si>
    <t>TABL. 1.</t>
  </si>
  <si>
    <t>TABL. 2.</t>
  </si>
  <si>
    <t>TABL. 3.</t>
  </si>
  <si>
    <t>TABL. 4.</t>
  </si>
  <si>
    <t>LUDNOŚĆ WEDŁUG PŁCI I WYBRANYCH GRUP WIEKU</t>
  </si>
  <si>
    <t>100+</t>
  </si>
  <si>
    <t>90-94</t>
  </si>
  <si>
    <t>95-99</t>
  </si>
  <si>
    <t>Powrót do spisu tablic</t>
  </si>
  <si>
    <t>Return to the list of tables</t>
  </si>
  <si>
    <t>Scenariusz główny (średni)</t>
  </si>
  <si>
    <t>Main scenario (medium)</t>
  </si>
  <si>
    <t>LUDNOŚĆ WEDŁUG PŁCI I PIĘCIOLETNICH GRUP WIEKU</t>
  </si>
  <si>
    <t>K</t>
  </si>
  <si>
    <t>M</t>
  </si>
  <si>
    <t>WYKRES 1. PIRAMIDA LUDNOŚCI</t>
  </si>
  <si>
    <t>WYKRES 1.</t>
  </si>
  <si>
    <t>PIRAMIDA LUDNOŚCI</t>
  </si>
  <si>
    <r>
      <t xml:space="preserve">Nadwyżka mężczyzn </t>
    </r>
    <r>
      <rPr>
        <i/>
        <sz val="10"/>
        <color theme="0"/>
        <rFont val="Arial"/>
        <family val="2"/>
        <charset val="238"/>
      </rPr>
      <t>Male surplus</t>
    </r>
  </si>
  <si>
    <r>
      <t>Nadwyżka kobiet</t>
    </r>
    <r>
      <rPr>
        <i/>
        <sz val="10"/>
        <color theme="0"/>
        <rFont val="Arial"/>
        <family val="2"/>
        <charset val="238"/>
      </rPr>
      <t xml:space="preserve"> Female surplus</t>
    </r>
  </si>
  <si>
    <t>CHART 1. POPULATION PYRAMID</t>
  </si>
  <si>
    <t>POPULATION PYRAMID</t>
  </si>
  <si>
    <t>CHART 1.</t>
  </si>
  <si>
    <r>
      <t xml:space="preserve">+ 1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</si>
  <si>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- 1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</si>
  <si>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Wiek </t>
    </r>
    <r>
      <rPr>
        <i/>
        <sz val="10"/>
        <rFont val="Arial"/>
        <family val="2"/>
        <charset val="238"/>
      </rPr>
      <t>Age</t>
    </r>
  </si>
  <si>
    <r>
      <t xml:space="preserve">Mężczyźni </t>
    </r>
    <r>
      <rPr>
        <i/>
        <sz val="10"/>
        <rFont val="Arial"/>
        <family val="2"/>
        <charset val="238"/>
      </rPr>
      <t>Males</t>
    </r>
  </si>
  <si>
    <r>
      <t xml:space="preserve">Kobiety </t>
    </r>
    <r>
      <rPr>
        <sz val="10"/>
        <rFont val="Arial"/>
        <family val="2"/>
        <charset val="238"/>
      </rPr>
      <t>Females</t>
    </r>
  </si>
  <si>
    <r>
      <t xml:space="preserve">Imigracja                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Immigration</t>
    </r>
  </si>
  <si>
    <r>
      <rPr>
        <b/>
        <sz val="10"/>
        <rFont val="Arial"/>
        <family val="2"/>
        <charset val="238"/>
      </rPr>
      <t>Urodzenia</t>
    </r>
    <r>
      <rPr>
        <i/>
        <sz val="8"/>
        <rFont val="Arial"/>
        <family val="2"/>
        <charset val="238"/>
      </rPr>
      <t xml:space="preserve">                     Births</t>
    </r>
  </si>
  <si>
    <t>warmińsko-mazurskie</t>
  </si>
  <si>
    <t>Migracja wewnętrzna</t>
  </si>
  <si>
    <t>Migracja zewnętrzna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</si>
</sst>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#,##0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scheme val="minor"/>
    </font>
    <font>
      <b/>
      <u/>
      <sz val="10"/>
      <color rgb="FF0070C0"/>
      <name val="Arial"/>
      <family val="2"/>
      <charset val="238"/>
    </font>
    <font>
      <i/>
      <u/>
      <sz val="10"/>
      <color rgb="FF0070C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b/>
      <sz val="16"/>
      <name val="Arial"/>
      <family val="2"/>
      <charset val="238"/>
    </font>
    <font>
      <b/>
      <sz val="16"/>
      <color theme="1" tint="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FFCDCC"/>
      </right>
      <top style="medium">
        <color rgb="FFFFCDCC"/>
      </top>
      <bottom style="medium">
        <color rgb="FFFFCD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0" borderId="0"/>
  </cellStyleXfs>
  <cellXfs count="156">
    <xf numFmtId="0" fontId="0" fillId="0" borderId="0" xfId="0"/>
    <xf numFmtId="3" fontId="4" fillId="0" borderId="3" xfId="25" applyNumberFormat="1" applyFont="1" applyBorder="1" applyAlignment="1">
      <alignment vertical="center" wrapText="1"/>
    </xf>
    <xf numFmtId="3" fontId="4" fillId="0" borderId="4" xfId="25" applyNumberFormat="1" applyFont="1" applyBorder="1" applyAlignment="1">
      <alignment vertical="center" wrapText="1"/>
    </xf>
    <xf numFmtId="3" fontId="7" fillId="0" borderId="5" xfId="0" applyNumberFormat="1" applyFont="1" applyBorder="1"/>
    <xf numFmtId="3" fontId="7" fillId="0" borderId="8" xfId="0" applyNumberFormat="1" applyFont="1" applyBorder="1"/>
    <xf numFmtId="3" fontId="4" fillId="0" borderId="9" xfId="25" applyNumberFormat="1" applyFont="1" applyBorder="1" applyAlignment="1">
      <alignment vertical="center" wrapText="1"/>
    </xf>
    <xf numFmtId="3" fontId="4" fillId="0" borderId="11" xfId="25" applyNumberFormat="1" applyFont="1" applyBorder="1" applyAlignment="1">
      <alignment vertical="center" wrapText="1"/>
    </xf>
    <xf numFmtId="0" fontId="8" fillId="3" borderId="0" xfId="0" applyFont="1" applyFill="1"/>
    <xf numFmtId="0" fontId="3" fillId="3" borderId="0" xfId="24" applyFont="1" applyFill="1" applyAlignment="1">
      <alignment vertical="center" wrapText="1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7" fillId="0" borderId="0" xfId="0" applyNumberFormat="1" applyFont="1"/>
    <xf numFmtId="0" fontId="8" fillId="3" borderId="0" xfId="0" applyFont="1" applyFill="1" applyAlignment="1">
      <alignment horizontal="center"/>
    </xf>
    <xf numFmtId="0" fontId="13" fillId="3" borderId="0" xfId="24" applyFont="1" applyFill="1" applyAlignment="1">
      <alignment horizontal="left" vertical="center"/>
    </xf>
    <xf numFmtId="0" fontId="15" fillId="3" borderId="0" xfId="24" applyFont="1" applyFill="1" applyAlignment="1">
      <alignment horizontal="left" vertical="center"/>
    </xf>
    <xf numFmtId="1" fontId="3" fillId="0" borderId="8" xfId="25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/>
    <xf numFmtId="0" fontId="16" fillId="3" borderId="0" xfId="24" applyFont="1" applyFill="1" applyAlignment="1">
      <alignment horizontal="left" vertical="center"/>
    </xf>
    <xf numFmtId="1" fontId="3" fillId="3" borderId="8" xfId="25" applyNumberFormat="1" applyFont="1" applyFill="1" applyBorder="1" applyAlignment="1">
      <alignment horizontal="center" vertical="center" wrapText="1"/>
    </xf>
    <xf numFmtId="0" fontId="13" fillId="3" borderId="16" xfId="24" applyFont="1" applyFill="1" applyBorder="1" applyAlignment="1">
      <alignment horizontal="left" vertical="center"/>
    </xf>
    <xf numFmtId="0" fontId="16" fillId="3" borderId="0" xfId="24" applyFont="1" applyFill="1" applyBorder="1" applyAlignment="1">
      <alignment horizontal="left" vertical="center"/>
    </xf>
    <xf numFmtId="0" fontId="13" fillId="3" borderId="0" xfId="24" applyFont="1" applyFill="1" applyBorder="1" applyAlignment="1">
      <alignment horizontal="left" vertical="center"/>
    </xf>
    <xf numFmtId="0" fontId="13" fillId="3" borderId="4" xfId="24" applyFont="1" applyFill="1" applyBorder="1" applyAlignment="1">
      <alignment horizontal="left" vertical="center"/>
    </xf>
    <xf numFmtId="0" fontId="8" fillId="3" borderId="17" xfId="0" applyFont="1" applyFill="1" applyBorder="1"/>
    <xf numFmtId="0" fontId="2" fillId="3" borderId="0" xfId="24" applyFill="1" applyBorder="1" applyAlignment="1">
      <alignment horizontal="left" vertical="center"/>
    </xf>
    <xf numFmtId="0" fontId="13" fillId="3" borderId="0" xfId="24" applyFont="1" applyFill="1" applyAlignment="1">
      <alignment vertical="center"/>
    </xf>
    <xf numFmtId="0" fontId="13" fillId="3" borderId="4" xfId="24" applyFont="1" applyFill="1" applyBorder="1" applyAlignment="1">
      <alignment vertical="center"/>
    </xf>
    <xf numFmtId="0" fontId="2" fillId="3" borderId="0" xfId="24" applyFill="1" applyAlignment="1">
      <alignment horizontal="left" vertical="center"/>
    </xf>
    <xf numFmtId="0" fontId="13" fillId="3" borderId="0" xfId="24" applyFont="1" applyFill="1" applyAlignment="1">
      <alignment horizontal="left"/>
    </xf>
    <xf numFmtId="0" fontId="3" fillId="3" borderId="0" xfId="24" applyFont="1" applyFill="1" applyAlignment="1">
      <alignment horizontal="left"/>
    </xf>
    <xf numFmtId="0" fontId="13" fillId="3" borderId="0" xfId="24" applyFont="1" applyFill="1" applyBorder="1" applyAlignment="1">
      <alignment horizontal="left" vertical="center" wrapText="1"/>
    </xf>
    <xf numFmtId="0" fontId="13" fillId="3" borderId="4" xfId="24" applyFont="1" applyFill="1" applyBorder="1" applyAlignment="1">
      <alignment horizontal="left" vertical="center" wrapText="1"/>
    </xf>
    <xf numFmtId="0" fontId="16" fillId="3" borderId="0" xfId="24" applyFont="1" applyFill="1" applyBorder="1" applyAlignment="1">
      <alignment horizontal="left" vertical="center" wrapText="1"/>
    </xf>
    <xf numFmtId="4" fontId="2" fillId="3" borderId="6" xfId="24" applyNumberFormat="1" applyFill="1" applyBorder="1" applyAlignment="1">
      <alignment horizontal="center" vertical="center" wrapText="1"/>
    </xf>
    <xf numFmtId="4" fontId="3" fillId="3" borderId="6" xfId="24" applyNumberFormat="1" applyFont="1" applyFill="1" applyBorder="1" applyAlignment="1">
      <alignment horizontal="center" vertical="center" wrapText="1"/>
    </xf>
    <xf numFmtId="4" fontId="3" fillId="3" borderId="20" xfId="24" applyNumberFormat="1" applyFont="1" applyFill="1" applyBorder="1" applyAlignment="1">
      <alignment horizontal="center" vertical="center" wrapText="1"/>
    </xf>
    <xf numFmtId="1" fontId="12" fillId="3" borderId="22" xfId="25" applyNumberFormat="1" applyFont="1" applyFill="1" applyBorder="1" applyAlignment="1">
      <alignment horizontal="center" vertical="top" wrapText="1"/>
    </xf>
    <xf numFmtId="1" fontId="12" fillId="3" borderId="23" xfId="25" applyNumberFormat="1" applyFont="1" applyFill="1" applyBorder="1" applyAlignment="1">
      <alignment horizontal="center" vertical="top" wrapText="1"/>
    </xf>
    <xf numFmtId="1" fontId="12" fillId="3" borderId="24" xfId="25" applyNumberFormat="1" applyFont="1" applyFill="1" applyBorder="1" applyAlignment="1">
      <alignment horizontal="center" vertical="top" wrapText="1"/>
    </xf>
    <xf numFmtId="4" fontId="2" fillId="3" borderId="28" xfId="24" applyNumberFormat="1" applyFill="1" applyBorder="1" applyAlignment="1">
      <alignment horizontal="center" vertical="center" wrapText="1"/>
    </xf>
    <xf numFmtId="3" fontId="4" fillId="0" borderId="29" xfId="25" applyNumberFormat="1" applyFont="1" applyBorder="1" applyAlignment="1">
      <alignment vertical="center" wrapText="1"/>
    </xf>
    <xf numFmtId="3" fontId="4" fillId="0" borderId="30" xfId="25" applyNumberFormat="1" applyFont="1" applyBorder="1" applyAlignment="1">
      <alignment vertical="center" wrapText="1"/>
    </xf>
    <xf numFmtId="3" fontId="4" fillId="0" borderId="31" xfId="25" applyNumberFormat="1" applyFont="1" applyBorder="1" applyAlignment="1">
      <alignment vertical="center" wrapText="1"/>
    </xf>
    <xf numFmtId="3" fontId="4" fillId="0" borderId="26" xfId="25" applyNumberFormat="1" applyFont="1" applyBorder="1" applyAlignment="1">
      <alignment vertical="center" wrapText="1"/>
    </xf>
    <xf numFmtId="4" fontId="3" fillId="3" borderId="27" xfId="24" applyNumberFormat="1" applyFont="1" applyFill="1" applyBorder="1" applyAlignment="1">
      <alignment horizontal="center" vertical="center" wrapText="1"/>
    </xf>
    <xf numFmtId="4" fontId="3" fillId="3" borderId="28" xfId="24" applyNumberFormat="1" applyFont="1" applyFill="1" applyBorder="1" applyAlignment="1">
      <alignment horizontal="center" vertical="center" wrapText="1"/>
    </xf>
    <xf numFmtId="3" fontId="4" fillId="0" borderId="2" xfId="25" applyNumberFormat="1" applyFont="1" applyFill="1" applyBorder="1" applyAlignment="1">
      <alignment vertical="center" wrapText="1"/>
    </xf>
    <xf numFmtId="3" fontId="4" fillId="0" borderId="25" xfId="25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8" fillId="3" borderId="4" xfId="0" applyFont="1" applyFill="1" applyBorder="1" applyAlignment="1">
      <alignment horizontal="left"/>
    </xf>
    <xf numFmtId="0" fontId="23" fillId="3" borderId="13" xfId="26" applyFont="1" applyFill="1" applyBorder="1" applyAlignment="1">
      <alignment horizontal="left" vertical="top"/>
    </xf>
    <xf numFmtId="49" fontId="23" fillId="3" borderId="13" xfId="26" applyNumberFormat="1" applyFont="1" applyFill="1" applyBorder="1" applyAlignment="1">
      <alignment horizontal="left" vertical="top"/>
    </xf>
    <xf numFmtId="0" fontId="23" fillId="3" borderId="14" xfId="26" applyFont="1" applyFill="1" applyBorder="1" applyAlignment="1">
      <alignment horizontal="left" vertical="top"/>
    </xf>
    <xf numFmtId="0" fontId="25" fillId="3" borderId="0" xfId="0" applyFont="1" applyFill="1"/>
    <xf numFmtId="0" fontId="26" fillId="3" borderId="0" xfId="0" applyFont="1" applyFill="1"/>
    <xf numFmtId="0" fontId="14" fillId="3" borderId="34" xfId="0" applyFont="1" applyFill="1" applyBorder="1" applyAlignment="1">
      <alignment vertical="center"/>
    </xf>
    <xf numFmtId="0" fontId="8" fillId="3" borderId="18" xfId="0" applyFont="1" applyFill="1" applyBorder="1"/>
    <xf numFmtId="0" fontId="14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3" fillId="3" borderId="35" xfId="26" applyFont="1" applyFill="1" applyBorder="1" applyAlignment="1">
      <alignment horizontal="left" vertical="top"/>
    </xf>
    <xf numFmtId="0" fontId="13" fillId="4" borderId="0" xfId="24" applyFont="1" applyFill="1" applyAlignment="1">
      <alignment vertical="center"/>
    </xf>
    <xf numFmtId="0" fontId="13" fillId="4" borderId="4" xfId="24" applyFont="1" applyFill="1" applyBorder="1" applyAlignment="1">
      <alignment vertical="center"/>
    </xf>
    <xf numFmtId="0" fontId="13" fillId="4" borderId="0" xfId="24" applyFont="1" applyFill="1" applyAlignment="1">
      <alignment horizontal="left" vertical="center"/>
    </xf>
    <xf numFmtId="0" fontId="3" fillId="4" borderId="0" xfId="24" applyFont="1" applyFill="1" applyBorder="1" applyAlignment="1">
      <alignment vertical="center" wrapText="1"/>
    </xf>
    <xf numFmtId="0" fontId="13" fillId="4" borderId="0" xfId="24" applyFont="1" applyFill="1" applyBorder="1" applyAlignment="1">
      <alignment vertical="center" wrapText="1"/>
    </xf>
    <xf numFmtId="0" fontId="13" fillId="4" borderId="4" xfId="24" applyFont="1" applyFill="1" applyBorder="1" applyAlignment="1">
      <alignment vertical="center" wrapText="1"/>
    </xf>
    <xf numFmtId="0" fontId="24" fillId="5" borderId="12" xfId="26" applyFont="1" applyFill="1" applyBorder="1" applyAlignment="1">
      <alignment horizontal="left" vertical="top"/>
    </xf>
    <xf numFmtId="3" fontId="10" fillId="5" borderId="7" xfId="0" applyNumberFormat="1" applyFont="1" applyFill="1" applyBorder="1"/>
    <xf numFmtId="0" fontId="5" fillId="5" borderId="12" xfId="0" applyFont="1" applyFill="1" applyBorder="1" applyAlignment="1">
      <alignment horizontal="right"/>
    </xf>
    <xf numFmtId="3" fontId="10" fillId="5" borderId="5" xfId="0" applyNumberFormat="1" applyFont="1" applyFill="1" applyBorder="1"/>
    <xf numFmtId="0" fontId="1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13" fillId="4" borderId="0" xfId="24" applyFont="1" applyFill="1" applyBorder="1" applyAlignment="1">
      <alignment horizontal="left" vertical="center"/>
    </xf>
    <xf numFmtId="0" fontId="8" fillId="3" borderId="0" xfId="0" applyFont="1" applyFill="1" applyBorder="1"/>
    <xf numFmtId="0" fontId="13" fillId="4" borderId="4" xfId="24" applyFont="1" applyFill="1" applyBorder="1" applyAlignment="1">
      <alignment horizontal="left" vertical="center"/>
    </xf>
    <xf numFmtId="0" fontId="2" fillId="3" borderId="0" xfId="25" applyFill="1" applyProtection="1">
      <protection locked="0" hidden="1"/>
    </xf>
    <xf numFmtId="0" fontId="2" fillId="3" borderId="0" xfId="25" applyFill="1"/>
    <xf numFmtId="0" fontId="32" fillId="3" borderId="0" xfId="25" applyFont="1" applyFill="1" applyProtection="1">
      <protection hidden="1"/>
    </xf>
    <xf numFmtId="3" fontId="2" fillId="3" borderId="0" xfId="25" applyNumberFormat="1" applyFont="1" applyFill="1" applyProtection="1">
      <protection locked="0" hidden="1"/>
    </xf>
    <xf numFmtId="0" fontId="2" fillId="3" borderId="36" xfId="25" applyFill="1" applyBorder="1"/>
    <xf numFmtId="0" fontId="2" fillId="3" borderId="37" xfId="25" applyFill="1" applyBorder="1"/>
    <xf numFmtId="0" fontId="2" fillId="3" borderId="18" xfId="25" applyFont="1" applyFill="1" applyBorder="1" applyProtection="1">
      <protection locked="0"/>
    </xf>
    <xf numFmtId="0" fontId="2" fillId="3" borderId="18" xfId="25" applyFill="1" applyBorder="1" applyProtection="1">
      <protection locked="0" hidden="1"/>
    </xf>
    <xf numFmtId="0" fontId="2" fillId="3" borderId="0" xfId="25" applyFill="1" applyBorder="1" applyProtection="1">
      <protection locked="0" hidden="1"/>
    </xf>
    <xf numFmtId="0" fontId="2" fillId="3" borderId="0" xfId="25" applyFont="1" applyFill="1"/>
    <xf numFmtId="0" fontId="8" fillId="3" borderId="38" xfId="0" applyFont="1" applyFill="1" applyBorder="1"/>
    <xf numFmtId="1" fontId="32" fillId="3" borderId="0" xfId="25" applyNumberFormat="1" applyFont="1" applyFill="1" applyProtection="1">
      <protection hidden="1"/>
    </xf>
    <xf numFmtId="165" fontId="32" fillId="3" borderId="0" xfId="25" applyNumberFormat="1" applyFont="1" applyFill="1" applyProtection="1">
      <protection hidden="1"/>
    </xf>
    <xf numFmtId="0" fontId="2" fillId="3" borderId="0" xfId="25" applyFill="1" applyBorder="1"/>
    <xf numFmtId="0" fontId="2" fillId="3" borderId="0" xfId="25" applyFill="1" applyProtection="1"/>
    <xf numFmtId="0" fontId="2" fillId="3" borderId="0" xfId="25" applyFont="1" applyFill="1" applyProtection="1"/>
    <xf numFmtId="0" fontId="32" fillId="3" borderId="0" xfId="25" applyFont="1" applyFill="1" applyProtection="1"/>
    <xf numFmtId="0" fontId="2" fillId="3" borderId="0" xfId="25" applyFill="1" applyProtection="1">
      <protection hidden="1"/>
    </xf>
    <xf numFmtId="0" fontId="0" fillId="3" borderId="0" xfId="0" applyFill="1"/>
    <xf numFmtId="0" fontId="16" fillId="3" borderId="0" xfId="24" applyFont="1" applyFill="1" applyBorder="1" applyAlignment="1" applyProtection="1">
      <alignment vertical="top" wrapText="1"/>
      <protection locked="0"/>
    </xf>
    <xf numFmtId="49" fontId="24" fillId="3" borderId="13" xfId="53" applyNumberFormat="1" applyFont="1" applyFill="1" applyBorder="1" applyAlignment="1" applyProtection="1">
      <alignment horizontal="right" vertical="center"/>
      <protection locked="0"/>
    </xf>
    <xf numFmtId="49" fontId="24" fillId="3" borderId="14" xfId="53" applyNumberFormat="1" applyFont="1" applyFill="1" applyBorder="1" applyAlignment="1" applyProtection="1">
      <alignment horizontal="right" vertical="center"/>
      <protection locked="0"/>
    </xf>
    <xf numFmtId="0" fontId="11" fillId="3" borderId="0" xfId="0" applyFont="1" applyFill="1"/>
    <xf numFmtId="0" fontId="16" fillId="3" borderId="0" xfId="24" applyFont="1" applyFill="1" applyBorder="1" applyAlignment="1" applyProtection="1">
      <alignment vertical="center" wrapText="1"/>
      <protection locked="0"/>
    </xf>
    <xf numFmtId="0" fontId="13" fillId="3" borderId="0" xfId="24" applyFont="1" applyFill="1" applyBorder="1" applyAlignment="1">
      <alignment vertical="center" wrapText="1"/>
    </xf>
    <xf numFmtId="0" fontId="13" fillId="3" borderId="0" xfId="24" applyFont="1" applyFill="1" applyBorder="1" applyAlignment="1" applyProtection="1">
      <alignment vertical="center" wrapText="1"/>
      <protection locked="0"/>
    </xf>
    <xf numFmtId="0" fontId="32" fillId="3" borderId="0" xfId="25" applyFont="1" applyFill="1"/>
    <xf numFmtId="0" fontId="34" fillId="3" borderId="0" xfId="0" applyFont="1" applyFill="1"/>
    <xf numFmtId="0" fontId="30" fillId="3" borderId="0" xfId="0" applyFont="1" applyFill="1" applyBorder="1" applyAlignment="1" applyProtection="1">
      <alignment horizontal="left"/>
      <protection locked="0"/>
    </xf>
    <xf numFmtId="0" fontId="31" fillId="3" borderId="0" xfId="0" applyFont="1" applyFill="1" applyBorder="1" applyAlignment="1" applyProtection="1">
      <alignment horizontal="left"/>
      <protection locked="0"/>
    </xf>
    <xf numFmtId="0" fontId="2" fillId="3" borderId="4" xfId="25" applyFill="1" applyBorder="1"/>
    <xf numFmtId="0" fontId="11" fillId="0" borderId="0" xfId="0" applyFont="1" applyAlignment="1">
      <alignment vertical="center"/>
    </xf>
    <xf numFmtId="0" fontId="35" fillId="3" borderId="4" xfId="24" applyNumberFormat="1" applyFont="1" applyFill="1" applyBorder="1" applyAlignment="1" applyProtection="1">
      <alignment vertical="center" wrapText="1"/>
      <protection locked="0"/>
    </xf>
    <xf numFmtId="0" fontId="36" fillId="3" borderId="0" xfId="25" applyFont="1" applyFill="1" applyBorder="1" applyAlignment="1" applyProtection="1">
      <alignment horizontal="center"/>
      <protection locked="0" hidden="1"/>
    </xf>
    <xf numFmtId="4" fontId="3" fillId="0" borderId="6" xfId="24" applyNumberFormat="1" applyFont="1" applyFill="1" applyBorder="1" applyAlignment="1" applyProtection="1">
      <alignment horizontal="right" vertical="center" wrapText="1"/>
      <protection locked="0"/>
    </xf>
    <xf numFmtId="49" fontId="24" fillId="0" borderId="4" xfId="53" applyNumberFormat="1" applyFont="1" applyFill="1" applyBorder="1" applyAlignment="1" applyProtection="1">
      <alignment horizontal="right" vertical="center"/>
      <protection locked="0"/>
    </xf>
    <xf numFmtId="165" fontId="2" fillId="0" borderId="41" xfId="25" applyNumberFormat="1" applyFill="1" applyBorder="1" applyAlignment="1" applyProtection="1">
      <alignment vertical="center"/>
      <protection locked="0" hidden="1"/>
    </xf>
    <xf numFmtId="49" fontId="24" fillId="0" borderId="42" xfId="53" applyNumberFormat="1" applyFont="1" applyFill="1" applyBorder="1" applyAlignment="1" applyProtection="1">
      <alignment horizontal="right" vertical="center"/>
      <protection locked="0"/>
    </xf>
    <xf numFmtId="0" fontId="36" fillId="5" borderId="40" xfId="24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24" applyFont="1" applyFill="1" applyBorder="1" applyAlignment="1" applyProtection="1">
      <alignment vertical="center" wrapText="1"/>
      <protection locked="0"/>
    </xf>
    <xf numFmtId="165" fontId="2" fillId="0" borderId="10" xfId="25" applyNumberFormat="1" applyFill="1" applyBorder="1" applyAlignment="1" applyProtection="1">
      <alignment vertical="center"/>
      <protection locked="0" hidden="1"/>
    </xf>
    <xf numFmtId="0" fontId="6" fillId="3" borderId="0" xfId="25" applyFont="1" applyFill="1" applyProtection="1"/>
    <xf numFmtId="0" fontId="6" fillId="3" borderId="0" xfId="25" applyFont="1" applyFill="1" applyProtection="1">
      <protection hidden="1"/>
    </xf>
    <xf numFmtId="0" fontId="6" fillId="3" borderId="0" xfId="25" applyFont="1" applyFill="1"/>
    <xf numFmtId="3" fontId="8" fillId="3" borderId="0" xfId="0" applyNumberFormat="1" applyFont="1" applyFill="1"/>
    <xf numFmtId="0" fontId="1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4" borderId="0" xfId="24" applyFont="1" applyFill="1" applyAlignment="1">
      <alignment horizontal="center"/>
    </xf>
    <xf numFmtId="4" fontId="3" fillId="3" borderId="19" xfId="24" applyNumberFormat="1" applyFont="1" applyFill="1" applyBorder="1" applyAlignment="1">
      <alignment horizontal="center" vertical="center" wrapText="1"/>
    </xf>
    <xf numFmtId="4" fontId="3" fillId="3" borderId="21" xfId="24" applyNumberFormat="1" applyFont="1" applyFill="1" applyBorder="1" applyAlignment="1">
      <alignment horizontal="center" vertical="center" wrapText="1"/>
    </xf>
    <xf numFmtId="0" fontId="3" fillId="3" borderId="33" xfId="24" applyFont="1" applyFill="1" applyBorder="1" applyAlignment="1">
      <alignment horizontal="center" vertical="center" wrapText="1"/>
    </xf>
    <xf numFmtId="0" fontId="3" fillId="3" borderId="32" xfId="24" applyFont="1" applyFill="1" applyBorder="1" applyAlignment="1">
      <alignment horizontal="center" vertical="center" wrapText="1"/>
    </xf>
    <xf numFmtId="0" fontId="3" fillId="3" borderId="25" xfId="24" applyFont="1" applyFill="1" applyBorder="1" applyAlignment="1">
      <alignment horizontal="center" vertical="center" wrapText="1"/>
    </xf>
    <xf numFmtId="0" fontId="3" fillId="3" borderId="26" xfId="24" applyFont="1" applyFill="1" applyBorder="1" applyAlignment="1">
      <alignment horizontal="center" vertical="center" wrapText="1"/>
    </xf>
    <xf numFmtId="0" fontId="3" fillId="3" borderId="11" xfId="24" applyFont="1" applyFill="1" applyBorder="1" applyAlignment="1">
      <alignment horizontal="center" vertical="center" wrapText="1"/>
    </xf>
    <xf numFmtId="0" fontId="3" fillId="3" borderId="10" xfId="24" applyFont="1" applyFill="1" applyBorder="1" applyAlignment="1">
      <alignment horizontal="center" vertical="center" wrapText="1"/>
    </xf>
    <xf numFmtId="0" fontId="13" fillId="4" borderId="0" xfId="24" applyFont="1" applyFill="1" applyBorder="1" applyAlignment="1">
      <alignment horizontal="left" vertical="center" wrapText="1"/>
    </xf>
    <xf numFmtId="0" fontId="13" fillId="4" borderId="0" xfId="24" applyFont="1" applyFill="1" applyBorder="1" applyAlignment="1" applyProtection="1">
      <alignment horizontal="left" vertical="center" wrapText="1"/>
      <protection locked="0"/>
    </xf>
    <xf numFmtId="0" fontId="13" fillId="4" borderId="4" xfId="24" applyFont="1" applyFill="1" applyBorder="1" applyAlignment="1" applyProtection="1">
      <alignment horizontal="left" vertical="center" wrapText="1"/>
      <protection locked="0"/>
    </xf>
    <xf numFmtId="0" fontId="16" fillId="3" borderId="0" xfId="24" applyFont="1" applyFill="1" applyBorder="1" applyAlignment="1" applyProtection="1">
      <alignment horizontal="left" vertical="center" wrapText="1"/>
      <protection locked="0"/>
    </xf>
    <xf numFmtId="0" fontId="16" fillId="3" borderId="4" xfId="24" applyFont="1" applyFill="1" applyBorder="1" applyAlignment="1" applyProtection="1">
      <alignment horizontal="left" vertical="center" wrapText="1"/>
      <protection locked="0"/>
    </xf>
    <xf numFmtId="0" fontId="16" fillId="3" borderId="39" xfId="24" applyFont="1" applyFill="1" applyBorder="1" applyAlignment="1" applyProtection="1">
      <alignment horizontal="left" vertical="center" wrapText="1"/>
      <protection locked="0"/>
    </xf>
    <xf numFmtId="0" fontId="16" fillId="3" borderId="16" xfId="24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17" xfId="0" applyFont="1" applyFill="1" applyBorder="1" applyAlignment="1" applyProtection="1">
      <alignment horizontal="left" vertical="center"/>
      <protection locked="0"/>
    </xf>
  </cellXfs>
  <cellStyles count="54">
    <cellStyle name="Normal" xfId="0" builtinId="0"/>
    <cellStyle name="Normalny 2" xfId="24"/>
    <cellStyle name="Normalny 3" xfId="25"/>
    <cellStyle name="Normalny 4" xfId="45"/>
    <cellStyle name="style1402052376171" xfId="26"/>
    <cellStyle name="style1402297847864" xfId="53"/>
    <cellStyle name="style1402303442682" xfId="46"/>
    <cellStyle name="style1402303443229" xfId="47"/>
    <cellStyle name="style1564743952190" xfId="1"/>
    <cellStyle name="style1564743952565" xfId="2"/>
    <cellStyle name="style1564743952799" xfId="3"/>
    <cellStyle name="style1564743952846" xfId="4"/>
    <cellStyle name="style1564743952924" xfId="5"/>
    <cellStyle name="style1564743954752" xfId="7"/>
    <cellStyle name="style1564743954783" xfId="12"/>
    <cellStyle name="style1564743954815" xfId="6"/>
    <cellStyle name="style1564743954846" xfId="8"/>
    <cellStyle name="style1564743954877" xfId="13"/>
    <cellStyle name="style1564743954924" xfId="17"/>
    <cellStyle name="style1564743954955" xfId="18"/>
    <cellStyle name="style1564743961455" xfId="19"/>
    <cellStyle name="style1564743961518" xfId="20"/>
    <cellStyle name="style1564743961549" xfId="9"/>
    <cellStyle name="style1564743961580" xfId="10"/>
    <cellStyle name="style1564743961627" xfId="11"/>
    <cellStyle name="style1564743961658" xfId="14"/>
    <cellStyle name="style1564743961690" xfId="15"/>
    <cellStyle name="style1564743961737" xfId="16"/>
    <cellStyle name="style1564744043003" xfId="21"/>
    <cellStyle name="style1564744043081" xfId="22"/>
    <cellStyle name="style1564744043128" xfId="23"/>
    <cellStyle name="style1566460431578" xfId="28"/>
    <cellStyle name="style1566460431609" xfId="33"/>
    <cellStyle name="style1566460431828" xfId="27"/>
    <cellStyle name="style1566460431859" xfId="29"/>
    <cellStyle name="style1566460431890" xfId="34"/>
    <cellStyle name="style1566460431921" xfId="38"/>
    <cellStyle name="style1566460431968" xfId="39"/>
    <cellStyle name="style1566460439734" xfId="40"/>
    <cellStyle name="style1566460439843" xfId="41"/>
    <cellStyle name="style1566460439890" xfId="30"/>
    <cellStyle name="style1566460439953" xfId="31"/>
    <cellStyle name="style1566460440015" xfId="32"/>
    <cellStyle name="style1566460440062" xfId="35"/>
    <cellStyle name="style1566460440109" xfId="36"/>
    <cellStyle name="style1566460440140" xfId="37"/>
    <cellStyle name="style1566460538173" xfId="42"/>
    <cellStyle name="style1566460538235" xfId="43"/>
    <cellStyle name="style1566460538298" xfId="44"/>
    <cellStyle name="XLConnect.Boolean" xfId="51"/>
    <cellStyle name="XLConnect.DateTime" xfId="52"/>
    <cellStyle name="XLConnect.Header" xfId="48"/>
    <cellStyle name="XLConnect.Numeric" xfId="50"/>
    <cellStyle name="XLConnect.String" xfId="49"/>
  </cellStyles>
  <dxfs count="0"/>
  <tableStyles count="0" defaultTableStyle="TableStyleMedium9" defaultPivotStyle="PivotStyleLight16"/>
  <colors>
    <mruColors>
      <color rgb="FFCCEAED"/>
      <color rgb="FF66C2C9"/>
      <color rgb="FF334A92"/>
      <color rgb="FFA4566C"/>
      <color rgb="FF6677C9"/>
      <color rgb="FFBB7F91"/>
      <color rgb="FFA46A6C"/>
      <color rgb="FFBB8091"/>
      <color rgb="FFD16B8D"/>
      <color rgb="FF66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4112040464319E-2"/>
          <c:y val="2.5197259858898292E-2"/>
          <c:w val="0.91751374333499169"/>
          <c:h val="0.9226663554731166"/>
        </c:manualLayout>
      </c:layout>
      <c:barChart>
        <c:barDir val="bar"/>
        <c:grouping val="stacked"/>
        <c:varyColors val="0"/>
        <c:ser>
          <c:idx val="0"/>
          <c:order val="0"/>
          <c:tx>
            <c:v>Mężczyźni</c:v>
          </c:tx>
          <c:spPr>
            <a:solidFill>
              <a:srgbClr val="6677AD"/>
            </a:solidFill>
            <a:ln w="25400"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1'!$AD$8:$AD$109</c:f>
              <c:numCache>
                <c:formatCode>0</c:formatCode>
                <c:ptCount val="102"/>
                <c:pt idx="0">
                  <c:v>-4737</c:v>
                </c:pt>
                <c:pt idx="1">
                  <c:v>-5154</c:v>
                </c:pt>
                <c:pt idx="2">
                  <c:v>-5847</c:v>
                </c:pt>
                <c:pt idx="3">
                  <c:v>-6375</c:v>
                </c:pt>
                <c:pt idx="4">
                  <c:v>-6723</c:v>
                </c:pt>
                <c:pt idx="5">
                  <c:v>-7278</c:v>
                </c:pt>
                <c:pt idx="6">
                  <c:v>-6807</c:v>
                </c:pt>
                <c:pt idx="7">
                  <c:v>-6572</c:v>
                </c:pt>
                <c:pt idx="8">
                  <c:v>-6836</c:v>
                </c:pt>
                <c:pt idx="9">
                  <c:v>-6664</c:v>
                </c:pt>
                <c:pt idx="10">
                  <c:v>-7118</c:v>
                </c:pt>
                <c:pt idx="11">
                  <c:v>-7224</c:v>
                </c:pt>
                <c:pt idx="12">
                  <c:v>-7668</c:v>
                </c:pt>
                <c:pt idx="13">
                  <c:v>-7980</c:v>
                </c:pt>
                <c:pt idx="14">
                  <c:v>-7758</c:v>
                </c:pt>
                <c:pt idx="15">
                  <c:v>-7343</c:v>
                </c:pt>
                <c:pt idx="16">
                  <c:v>-7108</c:v>
                </c:pt>
                <c:pt idx="17">
                  <c:v>-6740</c:v>
                </c:pt>
                <c:pt idx="18">
                  <c:v>-6586</c:v>
                </c:pt>
                <c:pt idx="19">
                  <c:v>-6514</c:v>
                </c:pt>
                <c:pt idx="20">
                  <c:v>-6498</c:v>
                </c:pt>
                <c:pt idx="21">
                  <c:v>-6618</c:v>
                </c:pt>
                <c:pt idx="22">
                  <c:v>-6712</c:v>
                </c:pt>
                <c:pt idx="23">
                  <c:v>-6638</c:v>
                </c:pt>
                <c:pt idx="24">
                  <c:v>-6684</c:v>
                </c:pt>
                <c:pt idx="25">
                  <c:v>-6943</c:v>
                </c:pt>
                <c:pt idx="26">
                  <c:v>-7151</c:v>
                </c:pt>
                <c:pt idx="27">
                  <c:v>-7186</c:v>
                </c:pt>
                <c:pt idx="28">
                  <c:v>-7507</c:v>
                </c:pt>
                <c:pt idx="29">
                  <c:v>-7864</c:v>
                </c:pt>
                <c:pt idx="30">
                  <c:v>-8133</c:v>
                </c:pt>
                <c:pt idx="31">
                  <c:v>-8485</c:v>
                </c:pt>
                <c:pt idx="32">
                  <c:v>-8913</c:v>
                </c:pt>
                <c:pt idx="33">
                  <c:v>-9054</c:v>
                </c:pt>
                <c:pt idx="34">
                  <c:v>-9646</c:v>
                </c:pt>
                <c:pt idx="35">
                  <c:v>-9598</c:v>
                </c:pt>
                <c:pt idx="36">
                  <c:v>-10311</c:v>
                </c:pt>
                <c:pt idx="37">
                  <c:v>-10873</c:v>
                </c:pt>
                <c:pt idx="38">
                  <c:v>-11311</c:v>
                </c:pt>
                <c:pt idx="39">
                  <c:v>-11739</c:v>
                </c:pt>
                <c:pt idx="40">
                  <c:v>-11654</c:v>
                </c:pt>
                <c:pt idx="41">
                  <c:v>-10810</c:v>
                </c:pt>
                <c:pt idx="42">
                  <c:v>-11277</c:v>
                </c:pt>
                <c:pt idx="43">
                  <c:v>-10970</c:v>
                </c:pt>
                <c:pt idx="44">
                  <c:v>-10583</c:v>
                </c:pt>
                <c:pt idx="45">
                  <c:v>-10447</c:v>
                </c:pt>
                <c:pt idx="46">
                  <c:v>-10392</c:v>
                </c:pt>
                <c:pt idx="47">
                  <c:v>-10254</c:v>
                </c:pt>
                <c:pt idx="48">
                  <c:v>-9821</c:v>
                </c:pt>
                <c:pt idx="49">
                  <c:v>-9537</c:v>
                </c:pt>
                <c:pt idx="50">
                  <c:v>-9207</c:v>
                </c:pt>
                <c:pt idx="51">
                  <c:v>-8746</c:v>
                </c:pt>
                <c:pt idx="52">
                  <c:v>-8565</c:v>
                </c:pt>
                <c:pt idx="53">
                  <c:v>-8119</c:v>
                </c:pt>
                <c:pt idx="54">
                  <c:v>-8111</c:v>
                </c:pt>
                <c:pt idx="55">
                  <c:v>-8173</c:v>
                </c:pt>
                <c:pt idx="56">
                  <c:v>-8193</c:v>
                </c:pt>
                <c:pt idx="57">
                  <c:v>-8287</c:v>
                </c:pt>
                <c:pt idx="58">
                  <c:v>-8552</c:v>
                </c:pt>
                <c:pt idx="59">
                  <c:v>-8718</c:v>
                </c:pt>
                <c:pt idx="60">
                  <c:v>-8782</c:v>
                </c:pt>
                <c:pt idx="61">
                  <c:v>-8821</c:v>
                </c:pt>
                <c:pt idx="62">
                  <c:v>-9289</c:v>
                </c:pt>
                <c:pt idx="63">
                  <c:v>-9607</c:v>
                </c:pt>
                <c:pt idx="64">
                  <c:v>-9675</c:v>
                </c:pt>
                <c:pt idx="65">
                  <c:v>-9399</c:v>
                </c:pt>
                <c:pt idx="66">
                  <c:v>-9092</c:v>
                </c:pt>
                <c:pt idx="67">
                  <c:v>-8881</c:v>
                </c:pt>
                <c:pt idx="68">
                  <c:v>-8019</c:v>
                </c:pt>
                <c:pt idx="69">
                  <c:v>-7544</c:v>
                </c:pt>
                <c:pt idx="70">
                  <c:v>-7072</c:v>
                </c:pt>
                <c:pt idx="71">
                  <c:v>-6790</c:v>
                </c:pt>
                <c:pt idx="72">
                  <c:v>-6397</c:v>
                </c:pt>
                <c:pt idx="73">
                  <c:v>-5917</c:v>
                </c:pt>
                <c:pt idx="74">
                  <c:v>-5222</c:v>
                </c:pt>
                <c:pt idx="75">
                  <c:v>-4386</c:v>
                </c:pt>
                <c:pt idx="76">
                  <c:v>-3522</c:v>
                </c:pt>
                <c:pt idx="77">
                  <c:v>-2335</c:v>
                </c:pt>
                <c:pt idx="78">
                  <c:v>-2144</c:v>
                </c:pt>
                <c:pt idx="79">
                  <c:v>-1948</c:v>
                </c:pt>
                <c:pt idx="80">
                  <c:v>-1969</c:v>
                </c:pt>
                <c:pt idx="81">
                  <c:v>-1821</c:v>
                </c:pt>
                <c:pt idx="82">
                  <c:v>-1642</c:v>
                </c:pt>
                <c:pt idx="83">
                  <c:v>-1559</c:v>
                </c:pt>
                <c:pt idx="84">
                  <c:v>-1378</c:v>
                </c:pt>
                <c:pt idx="85">
                  <c:v>-1320</c:v>
                </c:pt>
                <c:pt idx="86">
                  <c:v>-1085</c:v>
                </c:pt>
                <c:pt idx="87">
                  <c:v>-940</c:v>
                </c:pt>
                <c:pt idx="88">
                  <c:v>-726</c:v>
                </c:pt>
                <c:pt idx="89">
                  <c:v>-621</c:v>
                </c:pt>
                <c:pt idx="90">
                  <c:v>-536</c:v>
                </c:pt>
                <c:pt idx="91">
                  <c:v>-372</c:v>
                </c:pt>
                <c:pt idx="92">
                  <c:v>-307</c:v>
                </c:pt>
                <c:pt idx="93">
                  <c:v>-233</c:v>
                </c:pt>
                <c:pt idx="94">
                  <c:v>-157</c:v>
                </c:pt>
                <c:pt idx="95">
                  <c:v>-116</c:v>
                </c:pt>
                <c:pt idx="96">
                  <c:v>-72</c:v>
                </c:pt>
                <c:pt idx="97">
                  <c:v>-41</c:v>
                </c:pt>
                <c:pt idx="98">
                  <c:v>-29</c:v>
                </c:pt>
                <c:pt idx="99">
                  <c:v>-28</c:v>
                </c:pt>
                <c:pt idx="100">
                  <c:v>-37</c:v>
                </c:pt>
                <c:pt idx="101">
                  <c:v>-12649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F-4960-87D6-2B9B14EBA5CB}"/>
            </c:ext>
          </c:extLst>
        </c:ser>
        <c:ser>
          <c:idx val="3"/>
          <c:order val="1"/>
          <c:tx>
            <c:v>Kobiety</c:v>
          </c:tx>
          <c:spPr>
            <a:solidFill>
              <a:srgbClr val="D1AAB5"/>
            </a:solidFill>
            <a:ln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1'!$AE$8:$AE$109</c:f>
              <c:numCache>
                <c:formatCode>#\ ##0;#\ ##0</c:formatCode>
                <c:ptCount val="102"/>
                <c:pt idx="0">
                  <c:v>4737</c:v>
                </c:pt>
                <c:pt idx="1">
                  <c:v>5154</c:v>
                </c:pt>
                <c:pt idx="2">
                  <c:v>5847</c:v>
                </c:pt>
                <c:pt idx="3">
                  <c:v>6375</c:v>
                </c:pt>
                <c:pt idx="4">
                  <c:v>6723</c:v>
                </c:pt>
                <c:pt idx="5">
                  <c:v>7278</c:v>
                </c:pt>
                <c:pt idx="6">
                  <c:v>6807</c:v>
                </c:pt>
                <c:pt idx="7">
                  <c:v>6572</c:v>
                </c:pt>
                <c:pt idx="8">
                  <c:v>6836</c:v>
                </c:pt>
                <c:pt idx="9">
                  <c:v>6664</c:v>
                </c:pt>
                <c:pt idx="10">
                  <c:v>7118</c:v>
                </c:pt>
                <c:pt idx="11">
                  <c:v>7224</c:v>
                </c:pt>
                <c:pt idx="12">
                  <c:v>7668</c:v>
                </c:pt>
                <c:pt idx="13">
                  <c:v>7980</c:v>
                </c:pt>
                <c:pt idx="14">
                  <c:v>7758</c:v>
                </c:pt>
                <c:pt idx="15">
                  <c:v>7343</c:v>
                </c:pt>
                <c:pt idx="16">
                  <c:v>7108</c:v>
                </c:pt>
                <c:pt idx="17">
                  <c:v>6740</c:v>
                </c:pt>
                <c:pt idx="18">
                  <c:v>6586</c:v>
                </c:pt>
                <c:pt idx="19">
                  <c:v>6514</c:v>
                </c:pt>
                <c:pt idx="20">
                  <c:v>6498</c:v>
                </c:pt>
                <c:pt idx="21">
                  <c:v>6618</c:v>
                </c:pt>
                <c:pt idx="22">
                  <c:v>6712</c:v>
                </c:pt>
                <c:pt idx="23">
                  <c:v>6638</c:v>
                </c:pt>
                <c:pt idx="24">
                  <c:v>6684</c:v>
                </c:pt>
                <c:pt idx="25">
                  <c:v>6943</c:v>
                </c:pt>
                <c:pt idx="26">
                  <c:v>7151</c:v>
                </c:pt>
                <c:pt idx="27">
                  <c:v>7186</c:v>
                </c:pt>
                <c:pt idx="28">
                  <c:v>7507</c:v>
                </c:pt>
                <c:pt idx="29">
                  <c:v>7864</c:v>
                </c:pt>
                <c:pt idx="30">
                  <c:v>8133</c:v>
                </c:pt>
                <c:pt idx="31">
                  <c:v>8485</c:v>
                </c:pt>
                <c:pt idx="32">
                  <c:v>8913</c:v>
                </c:pt>
                <c:pt idx="33">
                  <c:v>9054</c:v>
                </c:pt>
                <c:pt idx="34">
                  <c:v>9646</c:v>
                </c:pt>
                <c:pt idx="35">
                  <c:v>9598</c:v>
                </c:pt>
                <c:pt idx="36">
                  <c:v>10311</c:v>
                </c:pt>
                <c:pt idx="37">
                  <c:v>10873</c:v>
                </c:pt>
                <c:pt idx="38">
                  <c:v>11311</c:v>
                </c:pt>
                <c:pt idx="39">
                  <c:v>11739</c:v>
                </c:pt>
                <c:pt idx="40">
                  <c:v>11654</c:v>
                </c:pt>
                <c:pt idx="41">
                  <c:v>10810</c:v>
                </c:pt>
                <c:pt idx="42">
                  <c:v>11277</c:v>
                </c:pt>
                <c:pt idx="43">
                  <c:v>10970</c:v>
                </c:pt>
                <c:pt idx="44">
                  <c:v>10583</c:v>
                </c:pt>
                <c:pt idx="45">
                  <c:v>10447</c:v>
                </c:pt>
                <c:pt idx="46">
                  <c:v>10392</c:v>
                </c:pt>
                <c:pt idx="47">
                  <c:v>10254</c:v>
                </c:pt>
                <c:pt idx="48">
                  <c:v>9821</c:v>
                </c:pt>
                <c:pt idx="49">
                  <c:v>9537</c:v>
                </c:pt>
                <c:pt idx="50">
                  <c:v>9207</c:v>
                </c:pt>
                <c:pt idx="51">
                  <c:v>8746</c:v>
                </c:pt>
                <c:pt idx="52">
                  <c:v>8565</c:v>
                </c:pt>
                <c:pt idx="53">
                  <c:v>8119</c:v>
                </c:pt>
                <c:pt idx="54">
                  <c:v>8111</c:v>
                </c:pt>
                <c:pt idx="55">
                  <c:v>8173</c:v>
                </c:pt>
                <c:pt idx="56">
                  <c:v>8193</c:v>
                </c:pt>
                <c:pt idx="57">
                  <c:v>8287</c:v>
                </c:pt>
                <c:pt idx="58">
                  <c:v>8552</c:v>
                </c:pt>
                <c:pt idx="59">
                  <c:v>8718</c:v>
                </c:pt>
                <c:pt idx="60">
                  <c:v>8782</c:v>
                </c:pt>
                <c:pt idx="61">
                  <c:v>8821</c:v>
                </c:pt>
                <c:pt idx="62">
                  <c:v>9289</c:v>
                </c:pt>
                <c:pt idx="63">
                  <c:v>9607</c:v>
                </c:pt>
                <c:pt idx="64">
                  <c:v>9675</c:v>
                </c:pt>
                <c:pt idx="65">
                  <c:v>9399</c:v>
                </c:pt>
                <c:pt idx="66">
                  <c:v>9092</c:v>
                </c:pt>
                <c:pt idx="67">
                  <c:v>8881</c:v>
                </c:pt>
                <c:pt idx="68">
                  <c:v>8019</c:v>
                </c:pt>
                <c:pt idx="69">
                  <c:v>7544</c:v>
                </c:pt>
                <c:pt idx="70">
                  <c:v>7072</c:v>
                </c:pt>
                <c:pt idx="71">
                  <c:v>6790</c:v>
                </c:pt>
                <c:pt idx="72">
                  <c:v>6397</c:v>
                </c:pt>
                <c:pt idx="73">
                  <c:v>5917</c:v>
                </c:pt>
                <c:pt idx="74">
                  <c:v>5222</c:v>
                </c:pt>
                <c:pt idx="75">
                  <c:v>4386</c:v>
                </c:pt>
                <c:pt idx="76">
                  <c:v>3522</c:v>
                </c:pt>
                <c:pt idx="77">
                  <c:v>2335</c:v>
                </c:pt>
                <c:pt idx="78">
                  <c:v>2144</c:v>
                </c:pt>
                <c:pt idx="79">
                  <c:v>1948</c:v>
                </c:pt>
                <c:pt idx="80">
                  <c:v>1969</c:v>
                </c:pt>
                <c:pt idx="81">
                  <c:v>1821</c:v>
                </c:pt>
                <c:pt idx="82">
                  <c:v>1642</c:v>
                </c:pt>
                <c:pt idx="83">
                  <c:v>1559</c:v>
                </c:pt>
                <c:pt idx="84">
                  <c:v>1378</c:v>
                </c:pt>
                <c:pt idx="85">
                  <c:v>1320</c:v>
                </c:pt>
                <c:pt idx="86">
                  <c:v>1085</c:v>
                </c:pt>
                <c:pt idx="87">
                  <c:v>940</c:v>
                </c:pt>
                <c:pt idx="88">
                  <c:v>726</c:v>
                </c:pt>
                <c:pt idx="89">
                  <c:v>621</c:v>
                </c:pt>
                <c:pt idx="90">
                  <c:v>536</c:v>
                </c:pt>
                <c:pt idx="91">
                  <c:v>372</c:v>
                </c:pt>
                <c:pt idx="92">
                  <c:v>307</c:v>
                </c:pt>
                <c:pt idx="93">
                  <c:v>233</c:v>
                </c:pt>
                <c:pt idx="94">
                  <c:v>157</c:v>
                </c:pt>
                <c:pt idx="95">
                  <c:v>116</c:v>
                </c:pt>
                <c:pt idx="96">
                  <c:v>72</c:v>
                </c:pt>
                <c:pt idx="97">
                  <c:v>41</c:v>
                </c:pt>
                <c:pt idx="98">
                  <c:v>29</c:v>
                </c:pt>
                <c:pt idx="99">
                  <c:v>28</c:v>
                </c:pt>
                <c:pt idx="100">
                  <c:v>37</c:v>
                </c:pt>
                <c:pt idx="101">
                  <c:v>11739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F-4960-87D6-2B9B14EBA5CB}"/>
            </c:ext>
          </c:extLst>
        </c:ser>
        <c:ser>
          <c:idx val="1"/>
          <c:order val="2"/>
          <c:tx>
            <c:v>Nadwyżka mężczyzn</c:v>
          </c:tx>
          <c:spPr>
            <a:solidFill>
              <a:srgbClr val="001D77"/>
            </a:solidFill>
            <a:ln>
              <a:noFill/>
            </a:ln>
          </c:spPr>
          <c:invertIfNegative val="0"/>
          <c:val>
            <c:numRef>
              <c:f>'Wykres 1 Chart 1'!$AF$8:$AF$109</c:f>
              <c:numCache>
                <c:formatCode>General</c:formatCode>
                <c:ptCount val="102"/>
                <c:pt idx="0">
                  <c:v>-211</c:v>
                </c:pt>
                <c:pt idx="1">
                  <c:v>-298</c:v>
                </c:pt>
                <c:pt idx="2">
                  <c:v>-350</c:v>
                </c:pt>
                <c:pt idx="3">
                  <c:v>-300</c:v>
                </c:pt>
                <c:pt idx="4">
                  <c:v>-360</c:v>
                </c:pt>
                <c:pt idx="5">
                  <c:v>-199</c:v>
                </c:pt>
                <c:pt idx="6">
                  <c:v>-270</c:v>
                </c:pt>
                <c:pt idx="7">
                  <c:v>-458</c:v>
                </c:pt>
                <c:pt idx="8">
                  <c:v>-487</c:v>
                </c:pt>
                <c:pt idx="9">
                  <c:v>-448</c:v>
                </c:pt>
                <c:pt idx="10">
                  <c:v>-420</c:v>
                </c:pt>
                <c:pt idx="11">
                  <c:v>-521</c:v>
                </c:pt>
                <c:pt idx="12">
                  <c:v>-379</c:v>
                </c:pt>
                <c:pt idx="13">
                  <c:v>-541</c:v>
                </c:pt>
                <c:pt idx="14">
                  <c:v>-597</c:v>
                </c:pt>
                <c:pt idx="15">
                  <c:v>-425</c:v>
                </c:pt>
                <c:pt idx="16">
                  <c:v>-224</c:v>
                </c:pt>
                <c:pt idx="17">
                  <c:v>-377</c:v>
                </c:pt>
                <c:pt idx="18">
                  <c:v>-349</c:v>
                </c:pt>
                <c:pt idx="19">
                  <c:v>-235</c:v>
                </c:pt>
                <c:pt idx="20">
                  <c:v>-707</c:v>
                </c:pt>
                <c:pt idx="21">
                  <c:v>-555</c:v>
                </c:pt>
                <c:pt idx="22">
                  <c:v>-213</c:v>
                </c:pt>
                <c:pt idx="23">
                  <c:v>-491</c:v>
                </c:pt>
                <c:pt idx="24">
                  <c:v>-423</c:v>
                </c:pt>
                <c:pt idx="25">
                  <c:v>-539</c:v>
                </c:pt>
                <c:pt idx="26">
                  <c:v>-467</c:v>
                </c:pt>
                <c:pt idx="27">
                  <c:v>-662</c:v>
                </c:pt>
                <c:pt idx="28">
                  <c:v>-551</c:v>
                </c:pt>
                <c:pt idx="29">
                  <c:v>-806</c:v>
                </c:pt>
                <c:pt idx="30">
                  <c:v>-662</c:v>
                </c:pt>
                <c:pt idx="31">
                  <c:v>-988</c:v>
                </c:pt>
                <c:pt idx="32">
                  <c:v>-799</c:v>
                </c:pt>
                <c:pt idx="33">
                  <c:v>-656</c:v>
                </c:pt>
                <c:pt idx="34">
                  <c:v>-546</c:v>
                </c:pt>
                <c:pt idx="35">
                  <c:v>-744</c:v>
                </c:pt>
                <c:pt idx="36">
                  <c:v>-528</c:v>
                </c:pt>
                <c:pt idx="37">
                  <c:v>-712</c:v>
                </c:pt>
                <c:pt idx="38">
                  <c:v>-582</c:v>
                </c:pt>
                <c:pt idx="39">
                  <c:v>-910</c:v>
                </c:pt>
                <c:pt idx="40">
                  <c:v>-357</c:v>
                </c:pt>
                <c:pt idx="41">
                  <c:v>-596</c:v>
                </c:pt>
                <c:pt idx="42">
                  <c:v>-55</c:v>
                </c:pt>
                <c:pt idx="43">
                  <c:v>-513</c:v>
                </c:pt>
                <c:pt idx="44">
                  <c:v>-355</c:v>
                </c:pt>
                <c:pt idx="45">
                  <c:v>-310</c:v>
                </c:pt>
                <c:pt idx="46">
                  <c:v>-822</c:v>
                </c:pt>
                <c:pt idx="47">
                  <c:v>-71</c:v>
                </c:pt>
                <c:pt idx="48">
                  <c:v>-509</c:v>
                </c:pt>
                <c:pt idx="49">
                  <c:v>-112</c:v>
                </c:pt>
                <c:pt idx="50">
                  <c:v>-137</c:v>
                </c:pt>
                <c:pt idx="51">
                  <c:v>-73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F-4960-87D6-2B9B14EBA5CB}"/>
            </c:ext>
          </c:extLst>
        </c:ser>
        <c:ser>
          <c:idx val="2"/>
          <c:order val="3"/>
          <c:tx>
            <c:v>Nadwyżka kobiet</c:v>
          </c:tx>
          <c:spPr>
            <a:solidFill>
              <a:srgbClr val="BB8091"/>
            </a:solidFill>
            <a:ln>
              <a:noFill/>
            </a:ln>
          </c:spPr>
          <c:invertIfNegative val="0"/>
          <c:val>
            <c:numRef>
              <c:f>'Wykres 1 Chart 1'!$AG$8:$AG$109</c:f>
              <c:numCache>
                <c:formatCode>#\ ##0;#\ 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86</c:v>
                </c:pt>
                <c:pt idx="53">
                  <c:v>270</c:v>
                </c:pt>
                <c:pt idx="54">
                  <c:v>133</c:v>
                </c:pt>
                <c:pt idx="55">
                  <c:v>270</c:v>
                </c:pt>
                <c:pt idx="56">
                  <c:v>376</c:v>
                </c:pt>
                <c:pt idx="57">
                  <c:v>190</c:v>
                </c:pt>
                <c:pt idx="58">
                  <c:v>346</c:v>
                </c:pt>
                <c:pt idx="59">
                  <c:v>524</c:v>
                </c:pt>
                <c:pt idx="60">
                  <c:v>585</c:v>
                </c:pt>
                <c:pt idx="61">
                  <c:v>892</c:v>
                </c:pt>
                <c:pt idx="62">
                  <c:v>841</c:v>
                </c:pt>
                <c:pt idx="63">
                  <c:v>1184</c:v>
                </c:pt>
                <c:pt idx="64">
                  <c:v>1006</c:v>
                </c:pt>
                <c:pt idx="65">
                  <c:v>1481</c:v>
                </c:pt>
                <c:pt idx="66">
                  <c:v>1663</c:v>
                </c:pt>
                <c:pt idx="67">
                  <c:v>1685</c:v>
                </c:pt>
                <c:pt idx="68">
                  <c:v>1848</c:v>
                </c:pt>
                <c:pt idx="69">
                  <c:v>1987</c:v>
                </c:pt>
                <c:pt idx="70">
                  <c:v>2262</c:v>
                </c:pt>
                <c:pt idx="71">
                  <c:v>2153</c:v>
                </c:pt>
                <c:pt idx="72">
                  <c:v>2131</c:v>
                </c:pt>
                <c:pt idx="73">
                  <c:v>1968</c:v>
                </c:pt>
                <c:pt idx="74">
                  <c:v>2060</c:v>
                </c:pt>
                <c:pt idx="75">
                  <c:v>2137</c:v>
                </c:pt>
                <c:pt idx="76">
                  <c:v>1847</c:v>
                </c:pt>
                <c:pt idx="77">
                  <c:v>1361</c:v>
                </c:pt>
                <c:pt idx="78">
                  <c:v>1423</c:v>
                </c:pt>
                <c:pt idx="79">
                  <c:v>1523</c:v>
                </c:pt>
                <c:pt idx="80">
                  <c:v>1722</c:v>
                </c:pt>
                <c:pt idx="81">
                  <c:v>1813</c:v>
                </c:pt>
                <c:pt idx="82">
                  <c:v>1879</c:v>
                </c:pt>
                <c:pt idx="83">
                  <c:v>1918</c:v>
                </c:pt>
                <c:pt idx="84">
                  <c:v>1919</c:v>
                </c:pt>
                <c:pt idx="85">
                  <c:v>1706</c:v>
                </c:pt>
                <c:pt idx="86">
                  <c:v>1807</c:v>
                </c:pt>
                <c:pt idx="87">
                  <c:v>1595</c:v>
                </c:pt>
                <c:pt idx="88">
                  <c:v>1394</c:v>
                </c:pt>
                <c:pt idx="89">
                  <c:v>1208</c:v>
                </c:pt>
                <c:pt idx="90">
                  <c:v>1165</c:v>
                </c:pt>
                <c:pt idx="91">
                  <c:v>968</c:v>
                </c:pt>
                <c:pt idx="92">
                  <c:v>767</c:v>
                </c:pt>
                <c:pt idx="93">
                  <c:v>557</c:v>
                </c:pt>
                <c:pt idx="94">
                  <c:v>463</c:v>
                </c:pt>
                <c:pt idx="95">
                  <c:v>343</c:v>
                </c:pt>
                <c:pt idx="96">
                  <c:v>237</c:v>
                </c:pt>
                <c:pt idx="97">
                  <c:v>209</c:v>
                </c:pt>
                <c:pt idx="98">
                  <c:v>140</c:v>
                </c:pt>
                <c:pt idx="99">
                  <c:v>82</c:v>
                </c:pt>
                <c:pt idx="100">
                  <c:v>120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F-4960-87D6-2B9B14E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0395888"/>
        <c:axId val="1500391536"/>
      </c:barChart>
      <c:catAx>
        <c:axId val="1500395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03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;\ 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5888"/>
        <c:crosses val="autoZero"/>
        <c:crossBetween val="between"/>
      </c:valAx>
      <c:spPr>
        <a:solidFill>
          <a:schemeClr val="bg1"/>
        </a:solidFill>
        <a:ln w="12700">
          <a:solidFill>
            <a:schemeClr val="bg1"/>
          </a:solidFill>
          <a:prstDash val="solid"/>
        </a:ln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pin" dx="22" fmlaLink="C7" max="2060" min="2022" page="10" val="20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0</xdr:rowOff>
    </xdr:from>
    <xdr:to>
      <xdr:col>14</xdr:col>
      <xdr:colOff>426720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4</xdr:row>
          <xdr:rowOff>133350</xdr:rowOff>
        </xdr:from>
        <xdr:to>
          <xdr:col>2</xdr:col>
          <xdr:colOff>19050</xdr:colOff>
          <xdr:row>8</xdr:row>
          <xdr:rowOff>85725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0.77741</cdr:x>
      <cdr:y>0.13914</cdr:y>
    </cdr:from>
    <cdr:to>
      <cdr:x>0.97121</cdr:x>
      <cdr:y>0.22834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5596566" y="688621"/>
          <a:ext cx="1395165" cy="441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000" b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</a:t>
          </a:r>
          <a:r>
            <a:rPr lang="pl-PL" sz="1000" b="0" baseline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 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kobiet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Female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0.01753</cdr:x>
      <cdr:y>0.67989</cdr:y>
    </cdr:from>
    <cdr:to>
      <cdr:x>0.23816</cdr:x>
      <cdr:y>0.77482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126198" y="3364905"/>
          <a:ext cx="1588303" cy="469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000">
              <a:solidFill>
                <a:srgbClr val="001D77"/>
              </a:solidFill>
              <a:sym typeface="Wingdings" panose="05000000000000000000" pitchFamily="2" charset="2"/>
            </a:rPr>
            <a:t></a:t>
          </a:r>
          <a:r>
            <a:rPr lang="pl-PL" sz="1000">
              <a:sym typeface="Wingdings" panose="05000000000000000000" pitchFamily="2" charset="2"/>
            </a:rPr>
            <a:t>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mężczyzn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0.20467</cdr:x>
      <cdr:y>0.01716</cdr:y>
    </cdr:from>
    <cdr:to>
      <cdr:x>0.34533</cdr:x>
      <cdr:y>0.12101</cdr:y>
    </cdr:to>
    <cdr:sp macro="" textlink="">
      <cdr:nvSpPr>
        <cdr:cNvPr id="8" name="pole tekstowe 7"/>
        <cdr:cNvSpPr txBox="1"/>
      </cdr:nvSpPr>
      <cdr:spPr>
        <a:xfrm xmlns:a="http://schemas.openxmlformats.org/drawingml/2006/main">
          <a:off x="1473419" y="84928"/>
          <a:ext cx="1012607" cy="5139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Mężczyźni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0.65623</cdr:x>
      <cdr:y>0.01716</cdr:y>
    </cdr:from>
    <cdr:to>
      <cdr:x>0.80559</cdr:x>
      <cdr:y>0.11232</cdr:y>
    </cdr:to>
    <cdr:sp macro="" textlink="">
      <cdr:nvSpPr>
        <cdr:cNvPr id="9" name="pole tekstowe 1"/>
        <cdr:cNvSpPr txBox="1"/>
      </cdr:nvSpPr>
      <cdr:spPr>
        <a:xfrm xmlns:a="http://schemas.openxmlformats.org/drawingml/2006/main">
          <a:off x="4850442" y="83820"/>
          <a:ext cx="1103979" cy="464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Kobiety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CCEAED"/>
  </sheetPr>
  <dimension ref="A1:R25"/>
  <sheetViews>
    <sheetView workbookViewId="0"/>
  </sheetViews>
  <sheetFormatPr defaultColWidth="8.85546875" defaultRowHeight="14.25" x14ac:dyDescent="0.2"/>
  <cols>
    <col min="1" max="1" width="8.85546875" style="7"/>
    <col min="2" max="2" width="14.42578125" style="7" customWidth="1"/>
    <col min="3" max="3" width="3.140625" style="7" customWidth="1"/>
    <col min="4" max="16384" width="8.85546875" style="7"/>
  </cols>
  <sheetData>
    <row r="1" spans="1:18" ht="15" customHeight="1" x14ac:dyDescent="0.2"/>
    <row r="2" spans="1:18" ht="18" x14ac:dyDescent="0.25">
      <c r="B2" s="55" t="s">
        <v>70</v>
      </c>
    </row>
    <row r="3" spans="1:18" ht="15" x14ac:dyDescent="0.2">
      <c r="B3" s="60" t="s">
        <v>71</v>
      </c>
    </row>
    <row r="4" spans="1:18" ht="6" customHeight="1" x14ac:dyDescent="0.2">
      <c r="B4" s="60"/>
    </row>
    <row r="5" spans="1:18" ht="15" x14ac:dyDescent="0.25">
      <c r="B5" s="100" t="s">
        <v>84</v>
      </c>
    </row>
    <row r="6" spans="1:18" x14ac:dyDescent="0.2">
      <c r="B6" s="61" t="s">
        <v>85</v>
      </c>
    </row>
    <row r="7" spans="1:18" ht="18.75" x14ac:dyDescent="0.3">
      <c r="B7" s="56"/>
    </row>
    <row r="8" spans="1:18" ht="15.75" x14ac:dyDescent="0.25">
      <c r="B8" s="59" t="s">
        <v>72</v>
      </c>
    </row>
    <row r="9" spans="1:18" x14ac:dyDescent="0.2">
      <c r="B9" s="61" t="s">
        <v>73</v>
      </c>
    </row>
    <row r="10" spans="1:18" ht="16.5" thickBot="1" x14ac:dyDescent="0.25">
      <c r="B10" s="57"/>
    </row>
    <row r="11" spans="1:18" ht="15" thickTop="1" x14ac:dyDescent="0.2"/>
    <row r="12" spans="1:18" ht="15" x14ac:dyDescent="0.25">
      <c r="B12" s="7" t="s">
        <v>74</v>
      </c>
      <c r="C12" s="58"/>
      <c r="D12" s="123" t="s">
        <v>42</v>
      </c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</row>
    <row r="13" spans="1:18" x14ac:dyDescent="0.2">
      <c r="C13" s="58"/>
      <c r="D13" s="124" t="s">
        <v>43</v>
      </c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</row>
    <row r="14" spans="1:18" x14ac:dyDescent="0.2">
      <c r="C14" s="58"/>
    </row>
    <row r="15" spans="1:18" ht="15" x14ac:dyDescent="0.25">
      <c r="B15" s="7" t="s">
        <v>75</v>
      </c>
      <c r="C15" s="58"/>
      <c r="D15" s="123" t="s">
        <v>86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</row>
    <row r="16" spans="1:18" x14ac:dyDescent="0.2">
      <c r="A16" s="7" t="s">
        <v>38</v>
      </c>
      <c r="C16" s="58"/>
      <c r="D16" s="124" t="s">
        <v>69</v>
      </c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</row>
    <row r="17" spans="2:18" x14ac:dyDescent="0.2">
      <c r="C17" s="58"/>
    </row>
    <row r="18" spans="2:18" ht="15" x14ac:dyDescent="0.25">
      <c r="B18" s="7" t="s">
        <v>76</v>
      </c>
      <c r="C18" s="58"/>
      <c r="D18" s="123" t="s">
        <v>78</v>
      </c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</row>
    <row r="19" spans="2:18" x14ac:dyDescent="0.2">
      <c r="C19" s="58"/>
      <c r="D19" s="124" t="s">
        <v>68</v>
      </c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</row>
    <row r="20" spans="2:18" x14ac:dyDescent="0.2">
      <c r="C20" s="58"/>
    </row>
    <row r="21" spans="2:18" ht="15" x14ac:dyDescent="0.25">
      <c r="B21" s="7" t="s">
        <v>77</v>
      </c>
      <c r="C21" s="58"/>
      <c r="D21" s="123" t="s">
        <v>55</v>
      </c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</row>
    <row r="22" spans="2:18" ht="15" customHeight="1" x14ac:dyDescent="0.2">
      <c r="C22" s="58"/>
      <c r="D22" s="124" t="s">
        <v>57</v>
      </c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</row>
    <row r="23" spans="2:18" x14ac:dyDescent="0.2">
      <c r="B23" s="88"/>
      <c r="K23" s="7" t="s">
        <v>38</v>
      </c>
    </row>
    <row r="24" spans="2:18" ht="15" x14ac:dyDescent="0.25">
      <c r="B24" s="7" t="s">
        <v>90</v>
      </c>
      <c r="C24" s="58"/>
      <c r="D24" s="123" t="s">
        <v>91</v>
      </c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</row>
    <row r="25" spans="2:18" x14ac:dyDescent="0.2">
      <c r="B25" s="61" t="s">
        <v>96</v>
      </c>
      <c r="C25" s="58"/>
      <c r="D25" s="124" t="s">
        <v>95</v>
      </c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</row>
  </sheetData>
  <mergeCells count="10">
    <mergeCell ref="D24:R24"/>
    <mergeCell ref="D25:R25"/>
    <mergeCell ref="D21:R21"/>
    <mergeCell ref="D22:R22"/>
    <mergeCell ref="D12:Q12"/>
    <mergeCell ref="D13:R13"/>
    <mergeCell ref="D15:R15"/>
    <mergeCell ref="D16:R16"/>
    <mergeCell ref="D18:R18"/>
    <mergeCell ref="D19:R19"/>
  </mergeCells>
  <hyperlinks>
    <hyperlink ref="D12" location="'Tabl. 1'!A1" display="LUDNOŚĆ WEDŁUG PŁCI I POJEDYNCZYCH ROCZNIKÓW WIEKU"/>
    <hyperlink ref="D13" location="'Tabl. 1'!A1" display="POPULATION BY SEX AND SINGLE YEAR OF AGE"/>
    <hyperlink ref="B12" location="'Tabl. 1'!A1" display="TABL. 1."/>
    <hyperlink ref="D15" location="'Tabl. 2'!A1" display="LUDNOŚĆ WEDŁUG PŁCI I PIECIOLETNICH GRUP WIEKU"/>
    <hyperlink ref="D16" location="'Tabl. 2'!A1" display="POPULATION BY SEX AND 5-YEAR AGE GROUPS"/>
    <hyperlink ref="B15" location="'Tabl. 2'!A1" display="TABL. 2."/>
    <hyperlink ref="D18" location="'Tabl. 3'!A1" display="LUDNOŚĆ WEDŁUG PŁCI I WYBRANYCH GRUP WIEKU"/>
    <hyperlink ref="D19" location="'Tabl. 3'!A1" display="POPULATION BY SEX AND SELECTED GROUPS OF AGE"/>
    <hyperlink ref="B18" location="'Tabl. 3'!A1" display="TABL. 3."/>
    <hyperlink ref="D21" location="'Tabl. 4'!A1" display="RUCH NATURALNY I MIGRACYJNY LUDNOŚCI"/>
    <hyperlink ref="D22" location="'Tabl. 4'!A1" display="VITAL STATISTICS"/>
    <hyperlink ref="B21" location="'Tabl. 4'!A1" display="TABL. 4."/>
    <hyperlink ref="B24" location="'Wykres 1 Chart 1'!A1" display="WYKRES 1."/>
    <hyperlink ref="D24:R25" location="'Wykres 1'!A1" display="PIRAMIDA LUDNOŚCI"/>
    <hyperlink ref="B25" location="'Wykres 1 Chart 1'!A1" display="CHART 1."/>
    <hyperlink ref="D24:R24" location="'Wykres 1 Chart 1'!A1" display="PIRAMIDA LUDNOŚCI"/>
    <hyperlink ref="D25:R25" location="'Wykres 1 Chart 1'!A1" display="POPULATION PYRAMI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66C2C9"/>
  </sheetPr>
  <dimension ref="A1:AO340"/>
  <sheetViews>
    <sheetView tabSelected="1" zoomScaleNormal="100" workbookViewId="0">
      <pane xSplit="2" ySplit="7" topLeftCell="C317" activePane="bottomRight" state="frozen"/>
      <selection activeCell="A5" sqref="A5:A6"/>
      <selection pane="topRight" activeCell="A5" sqref="A5:A6"/>
      <selection pane="bottomLeft" activeCell="A5" sqref="A5:A6"/>
      <selection pane="bottomRight" activeCell="K340" sqref="K340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s="76" customFormat="1" ht="22.9" customHeight="1" x14ac:dyDescent="0.2">
      <c r="A1" s="125"/>
      <c r="B1" s="125"/>
      <c r="C1" s="73" t="s">
        <v>44</v>
      </c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7"/>
    </row>
    <row r="2" spans="1:41" ht="12" customHeight="1" x14ac:dyDescent="0.2">
      <c r="A2" s="128" t="s">
        <v>82</v>
      </c>
      <c r="B2" s="128"/>
      <c r="D2" s="26" t="s">
        <v>40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1" ht="12" customHeight="1" x14ac:dyDescent="0.2">
      <c r="A3" s="129" t="s">
        <v>83</v>
      </c>
      <c r="B3" s="129"/>
      <c r="D3" s="22" t="s">
        <v>43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</row>
    <row r="4" spans="1:41" ht="12" customHeight="1" x14ac:dyDescent="0.2">
      <c r="A4" s="12"/>
      <c r="B4" s="12"/>
      <c r="D4" s="22" t="s">
        <v>41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</row>
    <row r="5" spans="1:41" ht="12" customHeight="1" thickBot="1" x14ac:dyDescent="0.25">
      <c r="A5" s="12"/>
      <c r="B5" s="12"/>
      <c r="D5" s="26" t="s">
        <v>49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</row>
    <row r="6" spans="1:41" ht="22.9" customHeight="1" thickBot="1" x14ac:dyDescent="0.25">
      <c r="A6" s="16" t="s">
        <v>104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15" t="s">
        <v>46</v>
      </c>
      <c r="C7" s="15" t="s">
        <v>39</v>
      </c>
      <c r="D7" s="15">
        <v>2023</v>
      </c>
      <c r="E7" s="15">
        <v>2024</v>
      </c>
      <c r="F7" s="15">
        <v>2025</v>
      </c>
      <c r="G7" s="15">
        <v>2026</v>
      </c>
      <c r="H7" s="15">
        <v>2027</v>
      </c>
      <c r="I7" s="15">
        <v>2028</v>
      </c>
      <c r="J7" s="15">
        <v>2029</v>
      </c>
      <c r="K7" s="15">
        <v>2030</v>
      </c>
      <c r="L7" s="15">
        <v>2031</v>
      </c>
      <c r="M7" s="15">
        <v>2032</v>
      </c>
      <c r="N7" s="15">
        <v>2033</v>
      </c>
      <c r="O7" s="15">
        <v>2034</v>
      </c>
      <c r="P7" s="15">
        <v>2035</v>
      </c>
      <c r="Q7" s="15">
        <v>2036</v>
      </c>
      <c r="R7" s="15">
        <v>2037</v>
      </c>
      <c r="S7" s="15">
        <v>2038</v>
      </c>
      <c r="T7" s="15">
        <v>2039</v>
      </c>
      <c r="U7" s="15">
        <v>2040</v>
      </c>
      <c r="V7" s="15">
        <v>2041</v>
      </c>
      <c r="W7" s="15">
        <v>2042</v>
      </c>
      <c r="X7" s="15">
        <v>2043</v>
      </c>
      <c r="Y7" s="15">
        <v>2044</v>
      </c>
      <c r="Z7" s="15">
        <v>2045</v>
      </c>
      <c r="AA7" s="15">
        <v>2046</v>
      </c>
      <c r="AB7" s="15">
        <v>2047</v>
      </c>
      <c r="AC7" s="15">
        <v>2048</v>
      </c>
      <c r="AD7" s="15">
        <v>2049</v>
      </c>
      <c r="AE7" s="15">
        <v>2050</v>
      </c>
      <c r="AF7" s="15">
        <v>2051</v>
      </c>
      <c r="AG7" s="15">
        <v>2052</v>
      </c>
      <c r="AH7" s="15">
        <v>2053</v>
      </c>
      <c r="AI7" s="15">
        <v>2054</v>
      </c>
      <c r="AJ7" s="15">
        <v>2055</v>
      </c>
      <c r="AK7" s="15">
        <v>2056</v>
      </c>
      <c r="AL7" s="15">
        <v>2057</v>
      </c>
      <c r="AM7" s="15">
        <v>2058</v>
      </c>
      <c r="AN7" s="15">
        <v>2059</v>
      </c>
      <c r="AO7" s="15">
        <v>2060</v>
      </c>
    </row>
    <row r="8" spans="1:41" x14ac:dyDescent="0.2">
      <c r="A8" s="126" t="s">
        <v>47</v>
      </c>
      <c r="B8" s="71" t="s">
        <v>48</v>
      </c>
      <c r="C8" s="70">
        <v>1366430</v>
      </c>
      <c r="D8" s="70">
        <v>1359300</v>
      </c>
      <c r="E8" s="70">
        <v>1352105</v>
      </c>
      <c r="F8" s="70">
        <v>1344880</v>
      </c>
      <c r="G8" s="70">
        <v>1337601</v>
      </c>
      <c r="H8" s="70">
        <v>1332107</v>
      </c>
      <c r="I8" s="70">
        <v>1327285</v>
      </c>
      <c r="J8" s="70">
        <v>1320800</v>
      </c>
      <c r="K8" s="70">
        <v>1313490</v>
      </c>
      <c r="L8" s="70">
        <v>1305697</v>
      </c>
      <c r="M8" s="70">
        <v>1297573</v>
      </c>
      <c r="N8" s="70">
        <v>1289045</v>
      </c>
      <c r="O8" s="70">
        <v>1280323</v>
      </c>
      <c r="P8" s="70">
        <v>1271346</v>
      </c>
      <c r="Q8" s="70">
        <v>1262172</v>
      </c>
      <c r="R8" s="70">
        <v>1252855</v>
      </c>
      <c r="S8" s="70">
        <v>1243359</v>
      </c>
      <c r="T8" s="70">
        <v>1233737</v>
      </c>
      <c r="U8" s="70">
        <v>1223952</v>
      </c>
      <c r="V8" s="70">
        <v>1214022</v>
      </c>
      <c r="W8" s="70">
        <v>1203982</v>
      </c>
      <c r="X8" s="70">
        <v>1193901</v>
      </c>
      <c r="Y8" s="70">
        <v>1183688</v>
      </c>
      <c r="Z8" s="70">
        <v>1173279</v>
      </c>
      <c r="AA8" s="70">
        <v>1162842</v>
      </c>
      <c r="AB8" s="70">
        <v>1152342</v>
      </c>
      <c r="AC8" s="70">
        <v>1141788</v>
      </c>
      <c r="AD8" s="70">
        <v>1131376</v>
      </c>
      <c r="AE8" s="70">
        <v>1120954</v>
      </c>
      <c r="AF8" s="70">
        <v>1110531</v>
      </c>
      <c r="AG8" s="70">
        <v>1100026</v>
      </c>
      <c r="AH8" s="70">
        <v>1089477</v>
      </c>
      <c r="AI8" s="70">
        <v>1078951</v>
      </c>
      <c r="AJ8" s="70">
        <v>1068368</v>
      </c>
      <c r="AK8" s="70">
        <v>1057837</v>
      </c>
      <c r="AL8" s="70">
        <v>1047265</v>
      </c>
      <c r="AM8" s="70">
        <v>1036630</v>
      </c>
      <c r="AN8" s="70">
        <v>1026023</v>
      </c>
      <c r="AO8" s="70">
        <v>1015502</v>
      </c>
    </row>
    <row r="9" spans="1:41" x14ac:dyDescent="0.2">
      <c r="A9" s="126"/>
      <c r="B9" s="9">
        <v>0</v>
      </c>
      <c r="C9" s="3">
        <v>9685</v>
      </c>
      <c r="D9" s="3">
        <v>9333</v>
      </c>
      <c r="E9" s="3">
        <v>9150</v>
      </c>
      <c r="F9" s="3">
        <v>9042</v>
      </c>
      <c r="G9" s="3">
        <v>8960</v>
      </c>
      <c r="H9" s="3">
        <v>8871</v>
      </c>
      <c r="I9" s="3">
        <v>8834</v>
      </c>
      <c r="J9" s="3">
        <v>8791</v>
      </c>
      <c r="K9" s="3">
        <v>8762</v>
      </c>
      <c r="L9" s="3">
        <v>8732</v>
      </c>
      <c r="M9" s="3">
        <v>8689</v>
      </c>
      <c r="N9" s="3">
        <v>8664</v>
      </c>
      <c r="O9" s="3">
        <v>8645</v>
      </c>
      <c r="P9" s="3">
        <v>8636</v>
      </c>
      <c r="Q9" s="3">
        <v>8662</v>
      </c>
      <c r="R9" s="3">
        <v>8674</v>
      </c>
      <c r="S9" s="3">
        <v>8689</v>
      </c>
      <c r="T9" s="3">
        <v>8697</v>
      </c>
      <c r="U9" s="3">
        <v>8715</v>
      </c>
      <c r="V9" s="3">
        <v>8708</v>
      </c>
      <c r="W9" s="3">
        <v>8688</v>
      </c>
      <c r="X9" s="3">
        <v>8644</v>
      </c>
      <c r="Y9" s="3">
        <v>8586</v>
      </c>
      <c r="Z9" s="3">
        <v>8483</v>
      </c>
      <c r="AA9" s="3">
        <v>8387</v>
      </c>
      <c r="AB9" s="3">
        <v>8250</v>
      </c>
      <c r="AC9" s="3">
        <v>8122</v>
      </c>
      <c r="AD9" s="3">
        <v>7956</v>
      </c>
      <c r="AE9" s="3">
        <v>7786</v>
      </c>
      <c r="AF9" s="3">
        <v>7607</v>
      </c>
      <c r="AG9" s="3">
        <v>7438</v>
      </c>
      <c r="AH9" s="3">
        <v>7255</v>
      </c>
      <c r="AI9" s="3">
        <v>7073</v>
      </c>
      <c r="AJ9" s="3">
        <v>6908</v>
      </c>
      <c r="AK9" s="3">
        <v>6760</v>
      </c>
      <c r="AL9" s="3">
        <v>6618</v>
      </c>
      <c r="AM9" s="3">
        <v>6499</v>
      </c>
      <c r="AN9" s="3">
        <v>6379</v>
      </c>
      <c r="AO9" s="3">
        <v>6304</v>
      </c>
    </row>
    <row r="10" spans="1:41" x14ac:dyDescent="0.2">
      <c r="A10" s="126"/>
      <c r="B10" s="9">
        <v>1</v>
      </c>
      <c r="C10" s="3">
        <v>10606</v>
      </c>
      <c r="D10" s="3">
        <v>9739</v>
      </c>
      <c r="E10" s="3">
        <v>9394</v>
      </c>
      <c r="F10" s="3">
        <v>9215</v>
      </c>
      <c r="G10" s="3">
        <v>9113</v>
      </c>
      <c r="H10" s="3">
        <v>9061</v>
      </c>
      <c r="I10" s="3">
        <v>8983</v>
      </c>
      <c r="J10" s="3">
        <v>8926</v>
      </c>
      <c r="K10" s="3">
        <v>8877</v>
      </c>
      <c r="L10" s="3">
        <v>8848</v>
      </c>
      <c r="M10" s="3">
        <v>8819</v>
      </c>
      <c r="N10" s="3">
        <v>8779</v>
      </c>
      <c r="O10" s="3">
        <v>8757</v>
      </c>
      <c r="P10" s="3">
        <v>8739</v>
      </c>
      <c r="Q10" s="3">
        <v>8731</v>
      </c>
      <c r="R10" s="3">
        <v>8755</v>
      </c>
      <c r="S10" s="3">
        <v>8767</v>
      </c>
      <c r="T10" s="3">
        <v>8784</v>
      </c>
      <c r="U10" s="3">
        <v>8793</v>
      </c>
      <c r="V10" s="3">
        <v>8813</v>
      </c>
      <c r="W10" s="3">
        <v>8808</v>
      </c>
      <c r="X10" s="3">
        <v>8788</v>
      </c>
      <c r="Y10" s="3">
        <v>8744</v>
      </c>
      <c r="Z10" s="3">
        <v>8693</v>
      </c>
      <c r="AA10" s="3">
        <v>8595</v>
      </c>
      <c r="AB10" s="3">
        <v>8501</v>
      </c>
      <c r="AC10" s="3">
        <v>8367</v>
      </c>
      <c r="AD10" s="3">
        <v>8242</v>
      </c>
      <c r="AE10" s="3">
        <v>8075</v>
      </c>
      <c r="AF10" s="3">
        <v>7909</v>
      </c>
      <c r="AG10" s="3">
        <v>7730</v>
      </c>
      <c r="AH10" s="3">
        <v>7559</v>
      </c>
      <c r="AI10" s="3">
        <v>7375</v>
      </c>
      <c r="AJ10" s="3">
        <v>7193</v>
      </c>
      <c r="AK10" s="3">
        <v>7031</v>
      </c>
      <c r="AL10" s="3">
        <v>6888</v>
      </c>
      <c r="AM10" s="3">
        <v>6743</v>
      </c>
      <c r="AN10" s="3">
        <v>6624</v>
      </c>
      <c r="AO10" s="3">
        <v>6505</v>
      </c>
    </row>
    <row r="11" spans="1:41" x14ac:dyDescent="0.2">
      <c r="A11" s="126"/>
      <c r="B11" s="9">
        <v>2</v>
      </c>
      <c r="C11" s="3">
        <v>12044</v>
      </c>
      <c r="D11" s="3">
        <v>10664</v>
      </c>
      <c r="E11" s="3">
        <v>9800</v>
      </c>
      <c r="F11" s="3">
        <v>9461</v>
      </c>
      <c r="G11" s="3">
        <v>9289</v>
      </c>
      <c r="H11" s="3">
        <v>9221</v>
      </c>
      <c r="I11" s="3">
        <v>9191</v>
      </c>
      <c r="J11" s="3">
        <v>9090</v>
      </c>
      <c r="K11" s="3">
        <v>9017</v>
      </c>
      <c r="L11" s="3">
        <v>8961</v>
      </c>
      <c r="M11" s="3">
        <v>8922</v>
      </c>
      <c r="N11" s="3">
        <v>8889</v>
      </c>
      <c r="O11" s="3">
        <v>8850</v>
      </c>
      <c r="P11" s="3">
        <v>8829</v>
      </c>
      <c r="Q11" s="3">
        <v>8809</v>
      </c>
      <c r="R11" s="3">
        <v>8802</v>
      </c>
      <c r="S11" s="3">
        <v>8828</v>
      </c>
      <c r="T11" s="3">
        <v>8840</v>
      </c>
      <c r="U11" s="3">
        <v>8858</v>
      </c>
      <c r="V11" s="3">
        <v>8871</v>
      </c>
      <c r="W11" s="3">
        <v>8893</v>
      </c>
      <c r="X11" s="3">
        <v>8888</v>
      </c>
      <c r="Y11" s="3">
        <v>8871</v>
      </c>
      <c r="Z11" s="3">
        <v>8828</v>
      </c>
      <c r="AA11" s="3">
        <v>8778</v>
      </c>
      <c r="AB11" s="3">
        <v>8682</v>
      </c>
      <c r="AC11" s="3">
        <v>8590</v>
      </c>
      <c r="AD11" s="3">
        <v>8459</v>
      </c>
      <c r="AE11" s="3">
        <v>8340</v>
      </c>
      <c r="AF11" s="3">
        <v>8175</v>
      </c>
      <c r="AG11" s="3">
        <v>8016</v>
      </c>
      <c r="AH11" s="3">
        <v>7838</v>
      </c>
      <c r="AI11" s="3">
        <v>7670</v>
      </c>
      <c r="AJ11" s="3">
        <v>7491</v>
      </c>
      <c r="AK11" s="3">
        <v>7307</v>
      </c>
      <c r="AL11" s="3">
        <v>7144</v>
      </c>
      <c r="AM11" s="3">
        <v>7002</v>
      </c>
      <c r="AN11" s="3">
        <v>6856</v>
      </c>
      <c r="AO11" s="3">
        <v>6742</v>
      </c>
    </row>
    <row r="12" spans="1:41" x14ac:dyDescent="0.2">
      <c r="A12" s="126"/>
      <c r="B12" s="9">
        <v>3</v>
      </c>
      <c r="C12" s="3">
        <v>13050</v>
      </c>
      <c r="D12" s="3">
        <v>12082</v>
      </c>
      <c r="E12" s="3">
        <v>10717</v>
      </c>
      <c r="F12" s="3">
        <v>9868</v>
      </c>
      <c r="G12" s="3">
        <v>9531</v>
      </c>
      <c r="H12" s="3">
        <v>9406</v>
      </c>
      <c r="I12" s="3">
        <v>9361</v>
      </c>
      <c r="J12" s="3">
        <v>9295</v>
      </c>
      <c r="K12" s="3">
        <v>9183</v>
      </c>
      <c r="L12" s="3">
        <v>9104</v>
      </c>
      <c r="M12" s="3">
        <v>9047</v>
      </c>
      <c r="N12" s="3">
        <v>9006</v>
      </c>
      <c r="O12" s="3">
        <v>8973</v>
      </c>
      <c r="P12" s="3">
        <v>8932</v>
      </c>
      <c r="Q12" s="3">
        <v>8913</v>
      </c>
      <c r="R12" s="3">
        <v>8891</v>
      </c>
      <c r="S12" s="3">
        <v>8886</v>
      </c>
      <c r="T12" s="3">
        <v>8914</v>
      </c>
      <c r="U12" s="3">
        <v>8926</v>
      </c>
      <c r="V12" s="3">
        <v>8947</v>
      </c>
      <c r="W12" s="3">
        <v>8959</v>
      </c>
      <c r="X12" s="3">
        <v>8983</v>
      </c>
      <c r="Y12" s="3">
        <v>8977</v>
      </c>
      <c r="Z12" s="3">
        <v>8963</v>
      </c>
      <c r="AA12" s="3">
        <v>8922</v>
      </c>
      <c r="AB12" s="3">
        <v>8872</v>
      </c>
      <c r="AC12" s="3">
        <v>8780</v>
      </c>
      <c r="AD12" s="3">
        <v>8686</v>
      </c>
      <c r="AE12" s="3">
        <v>8558</v>
      </c>
      <c r="AF12" s="3">
        <v>8443</v>
      </c>
      <c r="AG12" s="3">
        <v>8281</v>
      </c>
      <c r="AH12" s="3">
        <v>8123</v>
      </c>
      <c r="AI12" s="3">
        <v>7939</v>
      </c>
      <c r="AJ12" s="3">
        <v>7769</v>
      </c>
      <c r="AK12" s="3">
        <v>7598</v>
      </c>
      <c r="AL12" s="3">
        <v>7412</v>
      </c>
      <c r="AM12" s="3">
        <v>7247</v>
      </c>
      <c r="AN12" s="3">
        <v>7108</v>
      </c>
      <c r="AO12" s="3">
        <v>6965</v>
      </c>
    </row>
    <row r="13" spans="1:41" x14ac:dyDescent="0.2">
      <c r="A13" s="126"/>
      <c r="B13" s="9">
        <v>4</v>
      </c>
      <c r="C13" s="3">
        <v>13806</v>
      </c>
      <c r="D13" s="3">
        <v>13092</v>
      </c>
      <c r="E13" s="3">
        <v>12134</v>
      </c>
      <c r="F13" s="3">
        <v>10787</v>
      </c>
      <c r="G13" s="3">
        <v>9938</v>
      </c>
      <c r="H13" s="3">
        <v>9654</v>
      </c>
      <c r="I13" s="3">
        <v>9555</v>
      </c>
      <c r="J13" s="3">
        <v>9470</v>
      </c>
      <c r="K13" s="3">
        <v>9387</v>
      </c>
      <c r="L13" s="3">
        <v>9272</v>
      </c>
      <c r="M13" s="3">
        <v>9195</v>
      </c>
      <c r="N13" s="3">
        <v>9135</v>
      </c>
      <c r="O13" s="3">
        <v>9094</v>
      </c>
      <c r="P13" s="3">
        <v>9060</v>
      </c>
      <c r="Q13" s="3">
        <v>9016</v>
      </c>
      <c r="R13" s="3">
        <v>8996</v>
      </c>
      <c r="S13" s="3">
        <v>8978</v>
      </c>
      <c r="T13" s="3">
        <v>8974</v>
      </c>
      <c r="U13" s="3">
        <v>9002</v>
      </c>
      <c r="V13" s="3">
        <v>9015</v>
      </c>
      <c r="W13" s="3">
        <v>9035</v>
      </c>
      <c r="X13" s="3">
        <v>9047</v>
      </c>
      <c r="Y13" s="3">
        <v>9070</v>
      </c>
      <c r="Z13" s="3">
        <v>9065</v>
      </c>
      <c r="AA13" s="3">
        <v>9050</v>
      </c>
      <c r="AB13" s="3">
        <v>9010</v>
      </c>
      <c r="AC13" s="3">
        <v>8963</v>
      </c>
      <c r="AD13" s="3">
        <v>8871</v>
      </c>
      <c r="AE13" s="3">
        <v>8778</v>
      </c>
      <c r="AF13" s="3">
        <v>8657</v>
      </c>
      <c r="AG13" s="3">
        <v>8547</v>
      </c>
      <c r="AH13" s="3">
        <v>8383</v>
      </c>
      <c r="AI13" s="3">
        <v>8221</v>
      </c>
      <c r="AJ13" s="3">
        <v>8039</v>
      </c>
      <c r="AK13" s="3">
        <v>7870</v>
      </c>
      <c r="AL13" s="3">
        <v>7705</v>
      </c>
      <c r="AM13" s="3">
        <v>7521</v>
      </c>
      <c r="AN13" s="3">
        <v>7357</v>
      </c>
      <c r="AO13" s="3">
        <v>7215</v>
      </c>
    </row>
    <row r="14" spans="1:41" x14ac:dyDescent="0.2">
      <c r="A14" s="126"/>
      <c r="B14" s="9">
        <v>5</v>
      </c>
      <c r="C14" s="3">
        <v>14755</v>
      </c>
      <c r="D14" s="3">
        <v>13830</v>
      </c>
      <c r="E14" s="3">
        <v>13116</v>
      </c>
      <c r="F14" s="3">
        <v>12167</v>
      </c>
      <c r="G14" s="3">
        <v>10836</v>
      </c>
      <c r="H14" s="3">
        <v>10048</v>
      </c>
      <c r="I14" s="3">
        <v>9792</v>
      </c>
      <c r="J14" s="3">
        <v>9657</v>
      </c>
      <c r="K14" s="3">
        <v>9555</v>
      </c>
      <c r="L14" s="3">
        <v>9459</v>
      </c>
      <c r="M14" s="3">
        <v>9339</v>
      </c>
      <c r="N14" s="3">
        <v>9261</v>
      </c>
      <c r="O14" s="3">
        <v>9195</v>
      </c>
      <c r="P14" s="3">
        <v>9157</v>
      </c>
      <c r="Q14" s="3">
        <v>9124</v>
      </c>
      <c r="R14" s="3">
        <v>9083</v>
      </c>
      <c r="S14" s="3">
        <v>9064</v>
      </c>
      <c r="T14" s="3">
        <v>9047</v>
      </c>
      <c r="U14" s="3">
        <v>9042</v>
      </c>
      <c r="V14" s="3">
        <v>9070</v>
      </c>
      <c r="W14" s="3">
        <v>9085</v>
      </c>
      <c r="X14" s="3">
        <v>9106</v>
      </c>
      <c r="Y14" s="3">
        <v>9122</v>
      </c>
      <c r="Z14" s="3">
        <v>9145</v>
      </c>
      <c r="AA14" s="3">
        <v>9141</v>
      </c>
      <c r="AB14" s="3">
        <v>9126</v>
      </c>
      <c r="AC14" s="3">
        <v>9087</v>
      </c>
      <c r="AD14" s="3">
        <v>9040</v>
      </c>
      <c r="AE14" s="3">
        <v>8948</v>
      </c>
      <c r="AF14" s="3">
        <v>8860</v>
      </c>
      <c r="AG14" s="3">
        <v>8739</v>
      </c>
      <c r="AH14" s="3">
        <v>8630</v>
      </c>
      <c r="AI14" s="3">
        <v>8470</v>
      </c>
      <c r="AJ14" s="3">
        <v>8310</v>
      </c>
      <c r="AK14" s="3">
        <v>8126</v>
      </c>
      <c r="AL14" s="3">
        <v>7955</v>
      </c>
      <c r="AM14" s="3">
        <v>7788</v>
      </c>
      <c r="AN14" s="3">
        <v>7609</v>
      </c>
      <c r="AO14" s="3">
        <v>7448</v>
      </c>
    </row>
    <row r="15" spans="1:41" x14ac:dyDescent="0.2">
      <c r="A15" s="126"/>
      <c r="B15" s="9">
        <v>6</v>
      </c>
      <c r="C15" s="3">
        <v>13884</v>
      </c>
      <c r="D15" s="3">
        <v>14759</v>
      </c>
      <c r="E15" s="3">
        <v>13839</v>
      </c>
      <c r="F15" s="3">
        <v>13131</v>
      </c>
      <c r="G15" s="3">
        <v>12193</v>
      </c>
      <c r="H15" s="3">
        <v>10925</v>
      </c>
      <c r="I15" s="3">
        <v>10159</v>
      </c>
      <c r="J15" s="3">
        <v>9869</v>
      </c>
      <c r="K15" s="3">
        <v>9720</v>
      </c>
      <c r="L15" s="3">
        <v>9611</v>
      </c>
      <c r="M15" s="3">
        <v>9511</v>
      </c>
      <c r="N15" s="3">
        <v>9387</v>
      </c>
      <c r="O15" s="3">
        <v>9306</v>
      </c>
      <c r="P15" s="3">
        <v>9238</v>
      </c>
      <c r="Q15" s="3">
        <v>9198</v>
      </c>
      <c r="R15" s="3">
        <v>9164</v>
      </c>
      <c r="S15" s="3">
        <v>9123</v>
      </c>
      <c r="T15" s="3">
        <v>9103</v>
      </c>
      <c r="U15" s="3">
        <v>9087</v>
      </c>
      <c r="V15" s="3">
        <v>9082</v>
      </c>
      <c r="W15" s="3">
        <v>9108</v>
      </c>
      <c r="X15" s="3">
        <v>9123</v>
      </c>
      <c r="Y15" s="3">
        <v>9145</v>
      </c>
      <c r="Z15" s="3">
        <v>9164</v>
      </c>
      <c r="AA15" s="3">
        <v>9188</v>
      </c>
      <c r="AB15" s="3">
        <v>9185</v>
      </c>
      <c r="AC15" s="3">
        <v>9171</v>
      </c>
      <c r="AD15" s="3">
        <v>9135</v>
      </c>
      <c r="AE15" s="3">
        <v>9088</v>
      </c>
      <c r="AF15" s="3">
        <v>8998</v>
      </c>
      <c r="AG15" s="3">
        <v>8912</v>
      </c>
      <c r="AH15" s="3">
        <v>8793</v>
      </c>
      <c r="AI15" s="3">
        <v>8685</v>
      </c>
      <c r="AJ15" s="3">
        <v>8525</v>
      </c>
      <c r="AK15" s="3">
        <v>8368</v>
      </c>
      <c r="AL15" s="3">
        <v>8186</v>
      </c>
      <c r="AM15" s="3">
        <v>8015</v>
      </c>
      <c r="AN15" s="3">
        <v>7851</v>
      </c>
      <c r="AO15" s="3">
        <v>7672</v>
      </c>
    </row>
    <row r="16" spans="1:41" x14ac:dyDescent="0.2">
      <c r="A16" s="126"/>
      <c r="B16" s="9">
        <v>7</v>
      </c>
      <c r="C16" s="3">
        <v>13602</v>
      </c>
      <c r="D16" s="3">
        <v>13900</v>
      </c>
      <c r="E16" s="3">
        <v>14776</v>
      </c>
      <c r="F16" s="3">
        <v>13858</v>
      </c>
      <c r="G16" s="3">
        <v>13160</v>
      </c>
      <c r="H16" s="3">
        <v>12274</v>
      </c>
      <c r="I16" s="3">
        <v>11044</v>
      </c>
      <c r="J16" s="3">
        <v>10237</v>
      </c>
      <c r="K16" s="3">
        <v>9921</v>
      </c>
      <c r="L16" s="3">
        <v>9768</v>
      </c>
      <c r="M16" s="3">
        <v>9653</v>
      </c>
      <c r="N16" s="3">
        <v>9553</v>
      </c>
      <c r="O16" s="3">
        <v>9428</v>
      </c>
      <c r="P16" s="3">
        <v>9346</v>
      </c>
      <c r="Q16" s="3">
        <v>9276</v>
      </c>
      <c r="R16" s="3">
        <v>9236</v>
      </c>
      <c r="S16" s="3">
        <v>9204</v>
      </c>
      <c r="T16" s="3">
        <v>9162</v>
      </c>
      <c r="U16" s="3">
        <v>9141</v>
      </c>
      <c r="V16" s="3">
        <v>9127</v>
      </c>
      <c r="W16" s="3">
        <v>9121</v>
      </c>
      <c r="X16" s="3">
        <v>9146</v>
      </c>
      <c r="Y16" s="3">
        <v>9161</v>
      </c>
      <c r="Z16" s="3">
        <v>9184</v>
      </c>
      <c r="AA16" s="3">
        <v>9205</v>
      </c>
      <c r="AB16" s="3">
        <v>9230</v>
      </c>
      <c r="AC16" s="3">
        <v>9227</v>
      </c>
      <c r="AD16" s="3">
        <v>9215</v>
      </c>
      <c r="AE16" s="3">
        <v>9181</v>
      </c>
      <c r="AF16" s="3">
        <v>9137</v>
      </c>
      <c r="AG16" s="3">
        <v>9048</v>
      </c>
      <c r="AH16" s="3">
        <v>8963</v>
      </c>
      <c r="AI16" s="3">
        <v>8845</v>
      </c>
      <c r="AJ16" s="3">
        <v>8737</v>
      </c>
      <c r="AK16" s="3">
        <v>8580</v>
      </c>
      <c r="AL16" s="3">
        <v>8424</v>
      </c>
      <c r="AM16" s="3">
        <v>8241</v>
      </c>
      <c r="AN16" s="3">
        <v>8069</v>
      </c>
      <c r="AO16" s="3">
        <v>7903</v>
      </c>
    </row>
    <row r="17" spans="1:41" x14ac:dyDescent="0.2">
      <c r="A17" s="126"/>
      <c r="B17" s="9">
        <v>8</v>
      </c>
      <c r="C17" s="3">
        <v>14159</v>
      </c>
      <c r="D17" s="3">
        <v>13609</v>
      </c>
      <c r="E17" s="3">
        <v>13902</v>
      </c>
      <c r="F17" s="3">
        <v>14784</v>
      </c>
      <c r="G17" s="3">
        <v>13866</v>
      </c>
      <c r="H17" s="3">
        <v>13241</v>
      </c>
      <c r="I17" s="3">
        <v>12381</v>
      </c>
      <c r="J17" s="3">
        <v>11125</v>
      </c>
      <c r="K17" s="3">
        <v>10292</v>
      </c>
      <c r="L17" s="3">
        <v>9970</v>
      </c>
      <c r="M17" s="3">
        <v>9814</v>
      </c>
      <c r="N17" s="3">
        <v>9698</v>
      </c>
      <c r="O17" s="3">
        <v>9596</v>
      </c>
      <c r="P17" s="3">
        <v>9471</v>
      </c>
      <c r="Q17" s="3">
        <v>9390</v>
      </c>
      <c r="R17" s="3">
        <v>9318</v>
      </c>
      <c r="S17" s="3">
        <v>9279</v>
      </c>
      <c r="T17" s="3">
        <v>9243</v>
      </c>
      <c r="U17" s="3">
        <v>9204</v>
      </c>
      <c r="V17" s="3">
        <v>9181</v>
      </c>
      <c r="W17" s="3">
        <v>9166</v>
      </c>
      <c r="X17" s="3">
        <v>9162</v>
      </c>
      <c r="Y17" s="3">
        <v>9187</v>
      </c>
      <c r="Z17" s="3">
        <v>9201</v>
      </c>
      <c r="AA17" s="3">
        <v>9223</v>
      </c>
      <c r="AB17" s="3">
        <v>9246</v>
      </c>
      <c r="AC17" s="3">
        <v>9271</v>
      </c>
      <c r="AD17" s="3">
        <v>9270</v>
      </c>
      <c r="AE17" s="3">
        <v>9262</v>
      </c>
      <c r="AF17" s="3">
        <v>9232</v>
      </c>
      <c r="AG17" s="3">
        <v>9188</v>
      </c>
      <c r="AH17" s="3">
        <v>9103</v>
      </c>
      <c r="AI17" s="3">
        <v>9019</v>
      </c>
      <c r="AJ17" s="3">
        <v>8901</v>
      </c>
      <c r="AK17" s="3">
        <v>8791</v>
      </c>
      <c r="AL17" s="3">
        <v>8635</v>
      </c>
      <c r="AM17" s="3">
        <v>8479</v>
      </c>
      <c r="AN17" s="3">
        <v>8293</v>
      </c>
      <c r="AO17" s="3">
        <v>8116</v>
      </c>
    </row>
    <row r="18" spans="1:41" x14ac:dyDescent="0.2">
      <c r="A18" s="126"/>
      <c r="B18" s="9">
        <v>9</v>
      </c>
      <c r="C18" s="3">
        <v>13776</v>
      </c>
      <c r="D18" s="3">
        <v>14160</v>
      </c>
      <c r="E18" s="3">
        <v>13614</v>
      </c>
      <c r="F18" s="3">
        <v>13912</v>
      </c>
      <c r="G18" s="3">
        <v>14800</v>
      </c>
      <c r="H18" s="3">
        <v>13943</v>
      </c>
      <c r="I18" s="3">
        <v>13337</v>
      </c>
      <c r="J18" s="3">
        <v>12432</v>
      </c>
      <c r="K18" s="3">
        <v>11163</v>
      </c>
      <c r="L18" s="3">
        <v>10323</v>
      </c>
      <c r="M18" s="3">
        <v>9999</v>
      </c>
      <c r="N18" s="3">
        <v>9844</v>
      </c>
      <c r="O18" s="3">
        <v>9723</v>
      </c>
      <c r="P18" s="3">
        <v>9621</v>
      </c>
      <c r="Q18" s="3">
        <v>9496</v>
      </c>
      <c r="R18" s="3">
        <v>9416</v>
      </c>
      <c r="S18" s="3">
        <v>9346</v>
      </c>
      <c r="T18" s="3">
        <v>9306</v>
      </c>
      <c r="U18" s="3">
        <v>9271</v>
      </c>
      <c r="V18" s="3">
        <v>9227</v>
      </c>
      <c r="W18" s="3">
        <v>9205</v>
      </c>
      <c r="X18" s="3">
        <v>9190</v>
      </c>
      <c r="Y18" s="3">
        <v>9188</v>
      </c>
      <c r="Z18" s="3">
        <v>9213</v>
      </c>
      <c r="AA18" s="3">
        <v>9227</v>
      </c>
      <c r="AB18" s="3">
        <v>9249</v>
      </c>
      <c r="AC18" s="3">
        <v>9271</v>
      </c>
      <c r="AD18" s="3">
        <v>9296</v>
      </c>
      <c r="AE18" s="3">
        <v>9296</v>
      </c>
      <c r="AF18" s="3">
        <v>9289</v>
      </c>
      <c r="AG18" s="3">
        <v>9259</v>
      </c>
      <c r="AH18" s="3">
        <v>9217</v>
      </c>
      <c r="AI18" s="3">
        <v>9134</v>
      </c>
      <c r="AJ18" s="3">
        <v>9051</v>
      </c>
      <c r="AK18" s="3">
        <v>8932</v>
      </c>
      <c r="AL18" s="3">
        <v>8823</v>
      </c>
      <c r="AM18" s="3">
        <v>8670</v>
      </c>
      <c r="AN18" s="3">
        <v>8514</v>
      </c>
      <c r="AO18" s="3">
        <v>8329</v>
      </c>
    </row>
    <row r="19" spans="1:41" x14ac:dyDescent="0.2">
      <c r="A19" s="126"/>
      <c r="B19" s="9">
        <v>10</v>
      </c>
      <c r="C19" s="3">
        <v>14656</v>
      </c>
      <c r="D19" s="3">
        <v>13778</v>
      </c>
      <c r="E19" s="3">
        <v>14157</v>
      </c>
      <c r="F19" s="3">
        <v>13620</v>
      </c>
      <c r="G19" s="3">
        <v>13925</v>
      </c>
      <c r="H19" s="3">
        <v>14876</v>
      </c>
      <c r="I19" s="3">
        <v>14035</v>
      </c>
      <c r="J19" s="3">
        <v>13390</v>
      </c>
      <c r="K19" s="3">
        <v>12466</v>
      </c>
      <c r="L19" s="3">
        <v>11190</v>
      </c>
      <c r="M19" s="3">
        <v>10351</v>
      </c>
      <c r="N19" s="3">
        <v>10026</v>
      </c>
      <c r="O19" s="3">
        <v>9870</v>
      </c>
      <c r="P19" s="3">
        <v>9749</v>
      </c>
      <c r="Q19" s="3">
        <v>9647</v>
      </c>
      <c r="R19" s="3">
        <v>9520</v>
      </c>
      <c r="S19" s="3">
        <v>9435</v>
      </c>
      <c r="T19" s="3">
        <v>9366</v>
      </c>
      <c r="U19" s="3">
        <v>9325</v>
      </c>
      <c r="V19" s="3">
        <v>9289</v>
      </c>
      <c r="W19" s="3">
        <v>9244</v>
      </c>
      <c r="X19" s="3">
        <v>9222</v>
      </c>
      <c r="Y19" s="3">
        <v>9207</v>
      </c>
      <c r="Z19" s="3">
        <v>9206</v>
      </c>
      <c r="AA19" s="3">
        <v>9231</v>
      </c>
      <c r="AB19" s="3">
        <v>9245</v>
      </c>
      <c r="AC19" s="3">
        <v>9267</v>
      </c>
      <c r="AD19" s="3">
        <v>9288</v>
      </c>
      <c r="AE19" s="3">
        <v>9314</v>
      </c>
      <c r="AF19" s="3">
        <v>9315</v>
      </c>
      <c r="AG19" s="3">
        <v>9307</v>
      </c>
      <c r="AH19" s="3">
        <v>9278</v>
      </c>
      <c r="AI19" s="3">
        <v>9236</v>
      </c>
      <c r="AJ19" s="3">
        <v>9154</v>
      </c>
      <c r="AK19" s="3">
        <v>9074</v>
      </c>
      <c r="AL19" s="3">
        <v>8955</v>
      </c>
      <c r="AM19" s="3">
        <v>8851</v>
      </c>
      <c r="AN19" s="3">
        <v>8701</v>
      </c>
      <c r="AO19" s="3">
        <v>8545</v>
      </c>
    </row>
    <row r="20" spans="1:41" x14ac:dyDescent="0.2">
      <c r="A20" s="126"/>
      <c r="B20" s="9">
        <v>11</v>
      </c>
      <c r="C20" s="3">
        <v>14969</v>
      </c>
      <c r="D20" s="3">
        <v>14658</v>
      </c>
      <c r="E20" s="3">
        <v>13786</v>
      </c>
      <c r="F20" s="3">
        <v>14164</v>
      </c>
      <c r="G20" s="3">
        <v>13635</v>
      </c>
      <c r="H20" s="3">
        <v>13994</v>
      </c>
      <c r="I20" s="3">
        <v>14965</v>
      </c>
      <c r="J20" s="3">
        <v>14081</v>
      </c>
      <c r="K20" s="3">
        <v>13422</v>
      </c>
      <c r="L20" s="3">
        <v>12498</v>
      </c>
      <c r="M20" s="3">
        <v>11219</v>
      </c>
      <c r="N20" s="3">
        <v>10377</v>
      </c>
      <c r="O20" s="3">
        <v>10055</v>
      </c>
      <c r="P20" s="3">
        <v>9900</v>
      </c>
      <c r="Q20" s="3">
        <v>9781</v>
      </c>
      <c r="R20" s="3">
        <v>9676</v>
      </c>
      <c r="S20" s="3">
        <v>9547</v>
      </c>
      <c r="T20" s="3">
        <v>9461</v>
      </c>
      <c r="U20" s="3">
        <v>9392</v>
      </c>
      <c r="V20" s="3">
        <v>9350</v>
      </c>
      <c r="W20" s="3">
        <v>9310</v>
      </c>
      <c r="X20" s="3">
        <v>9266</v>
      </c>
      <c r="Y20" s="3">
        <v>9243</v>
      </c>
      <c r="Z20" s="3">
        <v>9229</v>
      </c>
      <c r="AA20" s="3">
        <v>9228</v>
      </c>
      <c r="AB20" s="3">
        <v>9252</v>
      </c>
      <c r="AC20" s="3">
        <v>9267</v>
      </c>
      <c r="AD20" s="3">
        <v>9289</v>
      </c>
      <c r="AE20" s="3">
        <v>9311</v>
      </c>
      <c r="AF20" s="3">
        <v>9338</v>
      </c>
      <c r="AG20" s="3">
        <v>9342</v>
      </c>
      <c r="AH20" s="3">
        <v>9334</v>
      </c>
      <c r="AI20" s="3">
        <v>9304</v>
      </c>
      <c r="AJ20" s="3">
        <v>9262</v>
      </c>
      <c r="AK20" s="3">
        <v>9181</v>
      </c>
      <c r="AL20" s="3">
        <v>9100</v>
      </c>
      <c r="AM20" s="3">
        <v>8978</v>
      </c>
      <c r="AN20" s="3">
        <v>8876</v>
      </c>
      <c r="AO20" s="3">
        <v>8726</v>
      </c>
    </row>
    <row r="21" spans="1:41" x14ac:dyDescent="0.2">
      <c r="A21" s="126"/>
      <c r="B21" s="9">
        <v>12</v>
      </c>
      <c r="C21" s="3">
        <v>15715</v>
      </c>
      <c r="D21" s="3">
        <v>14967</v>
      </c>
      <c r="E21" s="3">
        <v>14655</v>
      </c>
      <c r="F21" s="3">
        <v>13781</v>
      </c>
      <c r="G21" s="3">
        <v>14163</v>
      </c>
      <c r="H21" s="3">
        <v>13699</v>
      </c>
      <c r="I21" s="3">
        <v>14082</v>
      </c>
      <c r="J21" s="3">
        <v>15012</v>
      </c>
      <c r="K21" s="3">
        <v>14099</v>
      </c>
      <c r="L21" s="3">
        <v>13435</v>
      </c>
      <c r="M21" s="3">
        <v>12515</v>
      </c>
      <c r="N21" s="3">
        <v>11237</v>
      </c>
      <c r="O21" s="3">
        <v>10397</v>
      </c>
      <c r="P21" s="3">
        <v>10079</v>
      </c>
      <c r="Q21" s="3">
        <v>9929</v>
      </c>
      <c r="R21" s="3">
        <v>9809</v>
      </c>
      <c r="S21" s="3">
        <v>9708</v>
      </c>
      <c r="T21" s="3">
        <v>9579</v>
      </c>
      <c r="U21" s="3">
        <v>9493</v>
      </c>
      <c r="V21" s="3">
        <v>9424</v>
      </c>
      <c r="W21" s="3">
        <v>9379</v>
      </c>
      <c r="X21" s="3">
        <v>9340</v>
      </c>
      <c r="Y21" s="3">
        <v>9293</v>
      </c>
      <c r="Z21" s="3">
        <v>9269</v>
      </c>
      <c r="AA21" s="3">
        <v>9255</v>
      </c>
      <c r="AB21" s="3">
        <v>9253</v>
      </c>
      <c r="AC21" s="3">
        <v>9278</v>
      </c>
      <c r="AD21" s="3">
        <v>9293</v>
      </c>
      <c r="AE21" s="3">
        <v>9315</v>
      </c>
      <c r="AF21" s="3">
        <v>9336</v>
      </c>
      <c r="AG21" s="3">
        <v>9366</v>
      </c>
      <c r="AH21" s="3">
        <v>9372</v>
      </c>
      <c r="AI21" s="3">
        <v>9364</v>
      </c>
      <c r="AJ21" s="3">
        <v>9335</v>
      </c>
      <c r="AK21" s="3">
        <v>9292</v>
      </c>
      <c r="AL21" s="3">
        <v>9212</v>
      </c>
      <c r="AM21" s="3">
        <v>9130</v>
      </c>
      <c r="AN21" s="3">
        <v>9007</v>
      </c>
      <c r="AO21" s="3">
        <v>8905</v>
      </c>
    </row>
    <row r="22" spans="1:41" x14ac:dyDescent="0.2">
      <c r="A22" s="126"/>
      <c r="B22" s="9">
        <v>13</v>
      </c>
      <c r="C22" s="3">
        <v>16501</v>
      </c>
      <c r="D22" s="3">
        <v>15717</v>
      </c>
      <c r="E22" s="3">
        <v>14971</v>
      </c>
      <c r="F22" s="3">
        <v>14662</v>
      </c>
      <c r="G22" s="3">
        <v>13783</v>
      </c>
      <c r="H22" s="3">
        <v>14228</v>
      </c>
      <c r="I22" s="3">
        <v>13784</v>
      </c>
      <c r="J22" s="3">
        <v>14133</v>
      </c>
      <c r="K22" s="3">
        <v>15044</v>
      </c>
      <c r="L22" s="3">
        <v>14127</v>
      </c>
      <c r="M22" s="3">
        <v>13446</v>
      </c>
      <c r="N22" s="3">
        <v>12527</v>
      </c>
      <c r="O22" s="3">
        <v>11254</v>
      </c>
      <c r="P22" s="3">
        <v>10418</v>
      </c>
      <c r="Q22" s="3">
        <v>10105</v>
      </c>
      <c r="R22" s="3">
        <v>9956</v>
      </c>
      <c r="S22" s="3">
        <v>9834</v>
      </c>
      <c r="T22" s="3">
        <v>9735</v>
      </c>
      <c r="U22" s="3">
        <v>9607</v>
      </c>
      <c r="V22" s="3">
        <v>9520</v>
      </c>
      <c r="W22" s="3">
        <v>9450</v>
      </c>
      <c r="X22" s="3">
        <v>9405</v>
      </c>
      <c r="Y22" s="3">
        <v>9365</v>
      </c>
      <c r="Z22" s="3">
        <v>9317</v>
      </c>
      <c r="AA22" s="3">
        <v>9292</v>
      </c>
      <c r="AB22" s="3">
        <v>9279</v>
      </c>
      <c r="AC22" s="3">
        <v>9277</v>
      </c>
      <c r="AD22" s="3">
        <v>9301</v>
      </c>
      <c r="AE22" s="3">
        <v>9316</v>
      </c>
      <c r="AF22" s="3">
        <v>9339</v>
      </c>
      <c r="AG22" s="3">
        <v>9360</v>
      </c>
      <c r="AH22" s="3">
        <v>9391</v>
      </c>
      <c r="AI22" s="3">
        <v>9397</v>
      </c>
      <c r="AJ22" s="3">
        <v>9388</v>
      </c>
      <c r="AK22" s="3">
        <v>9359</v>
      </c>
      <c r="AL22" s="3">
        <v>9319</v>
      </c>
      <c r="AM22" s="3">
        <v>9238</v>
      </c>
      <c r="AN22" s="3">
        <v>9157</v>
      </c>
      <c r="AO22" s="3">
        <v>9034</v>
      </c>
    </row>
    <row r="23" spans="1:41" x14ac:dyDescent="0.2">
      <c r="A23" s="126"/>
      <c r="B23" s="9">
        <v>14</v>
      </c>
      <c r="C23" s="3">
        <v>16113</v>
      </c>
      <c r="D23" s="3">
        <v>16493</v>
      </c>
      <c r="E23" s="3">
        <v>15712</v>
      </c>
      <c r="F23" s="3">
        <v>14969</v>
      </c>
      <c r="G23" s="3">
        <v>14668</v>
      </c>
      <c r="H23" s="3">
        <v>13837</v>
      </c>
      <c r="I23" s="3">
        <v>14315</v>
      </c>
      <c r="J23" s="3">
        <v>13821</v>
      </c>
      <c r="K23" s="3">
        <v>14144</v>
      </c>
      <c r="L23" s="3">
        <v>15052</v>
      </c>
      <c r="M23" s="3">
        <v>14139</v>
      </c>
      <c r="N23" s="3">
        <v>13462</v>
      </c>
      <c r="O23" s="3">
        <v>12538</v>
      </c>
      <c r="P23" s="3">
        <v>11271</v>
      </c>
      <c r="Q23" s="3">
        <v>10434</v>
      </c>
      <c r="R23" s="3">
        <v>10122</v>
      </c>
      <c r="S23" s="3">
        <v>9973</v>
      </c>
      <c r="T23" s="3">
        <v>9848</v>
      </c>
      <c r="U23" s="3">
        <v>9749</v>
      </c>
      <c r="V23" s="3">
        <v>9624</v>
      </c>
      <c r="W23" s="3">
        <v>9538</v>
      </c>
      <c r="X23" s="3">
        <v>9467</v>
      </c>
      <c r="Y23" s="3">
        <v>9420</v>
      </c>
      <c r="Z23" s="3">
        <v>9379</v>
      </c>
      <c r="AA23" s="3">
        <v>9328</v>
      </c>
      <c r="AB23" s="3">
        <v>9303</v>
      </c>
      <c r="AC23" s="3">
        <v>9290</v>
      </c>
      <c r="AD23" s="3">
        <v>9288</v>
      </c>
      <c r="AE23" s="3">
        <v>9312</v>
      </c>
      <c r="AF23" s="3">
        <v>9327</v>
      </c>
      <c r="AG23" s="3">
        <v>9350</v>
      </c>
      <c r="AH23" s="3">
        <v>9372</v>
      </c>
      <c r="AI23" s="3">
        <v>9402</v>
      </c>
      <c r="AJ23" s="3">
        <v>9409</v>
      </c>
      <c r="AK23" s="3">
        <v>9399</v>
      </c>
      <c r="AL23" s="3">
        <v>9372</v>
      </c>
      <c r="AM23" s="3">
        <v>9332</v>
      </c>
      <c r="AN23" s="3">
        <v>9251</v>
      </c>
      <c r="AO23" s="3">
        <v>9168</v>
      </c>
    </row>
    <row r="24" spans="1:41" x14ac:dyDescent="0.2">
      <c r="A24" s="126"/>
      <c r="B24" s="9">
        <v>15</v>
      </c>
      <c r="C24" s="3">
        <v>15111</v>
      </c>
      <c r="D24" s="3">
        <v>16092</v>
      </c>
      <c r="E24" s="3">
        <v>16473</v>
      </c>
      <c r="F24" s="3">
        <v>15697</v>
      </c>
      <c r="G24" s="3">
        <v>14960</v>
      </c>
      <c r="H24" s="3">
        <v>14709</v>
      </c>
      <c r="I24" s="3">
        <v>13896</v>
      </c>
      <c r="J24" s="3">
        <v>14340</v>
      </c>
      <c r="K24" s="3">
        <v>13824</v>
      </c>
      <c r="L24" s="3">
        <v>14143</v>
      </c>
      <c r="M24" s="3">
        <v>15050</v>
      </c>
      <c r="N24" s="3">
        <v>14134</v>
      </c>
      <c r="O24" s="3">
        <v>13456</v>
      </c>
      <c r="P24" s="3">
        <v>12536</v>
      </c>
      <c r="Q24" s="3">
        <v>11267</v>
      </c>
      <c r="R24" s="3">
        <v>10434</v>
      </c>
      <c r="S24" s="3">
        <v>10127</v>
      </c>
      <c r="T24" s="3">
        <v>9976</v>
      </c>
      <c r="U24" s="3">
        <v>9851</v>
      </c>
      <c r="V24" s="3">
        <v>9752</v>
      </c>
      <c r="W24" s="3">
        <v>9628</v>
      </c>
      <c r="X24" s="3">
        <v>9540</v>
      </c>
      <c r="Y24" s="3">
        <v>9469</v>
      </c>
      <c r="Z24" s="3">
        <v>9425</v>
      </c>
      <c r="AA24" s="3">
        <v>9384</v>
      </c>
      <c r="AB24" s="3">
        <v>9332</v>
      </c>
      <c r="AC24" s="3">
        <v>9306</v>
      </c>
      <c r="AD24" s="3">
        <v>9294</v>
      </c>
      <c r="AE24" s="3">
        <v>9290</v>
      </c>
      <c r="AF24" s="3">
        <v>9314</v>
      </c>
      <c r="AG24" s="3">
        <v>9329</v>
      </c>
      <c r="AH24" s="3">
        <v>9352</v>
      </c>
      <c r="AI24" s="3">
        <v>9375</v>
      </c>
      <c r="AJ24" s="3">
        <v>9403</v>
      </c>
      <c r="AK24" s="3">
        <v>9413</v>
      </c>
      <c r="AL24" s="3">
        <v>9402</v>
      </c>
      <c r="AM24" s="3">
        <v>9374</v>
      </c>
      <c r="AN24" s="3">
        <v>9337</v>
      </c>
      <c r="AO24" s="3">
        <v>9257</v>
      </c>
    </row>
    <row r="25" spans="1:41" x14ac:dyDescent="0.2">
      <c r="A25" s="126"/>
      <c r="B25" s="9">
        <v>16</v>
      </c>
      <c r="C25" s="3">
        <v>14440</v>
      </c>
      <c r="D25" s="3">
        <v>15088</v>
      </c>
      <c r="E25" s="3">
        <v>16074</v>
      </c>
      <c r="F25" s="3">
        <v>16457</v>
      </c>
      <c r="G25" s="3">
        <v>15687</v>
      </c>
      <c r="H25" s="3">
        <v>14997</v>
      </c>
      <c r="I25" s="3">
        <v>14760</v>
      </c>
      <c r="J25" s="3">
        <v>13914</v>
      </c>
      <c r="K25" s="3">
        <v>14342</v>
      </c>
      <c r="L25" s="3">
        <v>13824</v>
      </c>
      <c r="M25" s="3">
        <v>14139</v>
      </c>
      <c r="N25" s="3">
        <v>15046</v>
      </c>
      <c r="O25" s="3">
        <v>14126</v>
      </c>
      <c r="P25" s="3">
        <v>13443</v>
      </c>
      <c r="Q25" s="3">
        <v>12528</v>
      </c>
      <c r="R25" s="3">
        <v>11266</v>
      </c>
      <c r="S25" s="3">
        <v>10434</v>
      </c>
      <c r="T25" s="3">
        <v>10132</v>
      </c>
      <c r="U25" s="3">
        <v>9988</v>
      </c>
      <c r="V25" s="3">
        <v>9861</v>
      </c>
      <c r="W25" s="3">
        <v>9761</v>
      </c>
      <c r="X25" s="3">
        <v>9638</v>
      </c>
      <c r="Y25" s="3">
        <v>9549</v>
      </c>
      <c r="Z25" s="3">
        <v>9477</v>
      </c>
      <c r="AA25" s="3">
        <v>9432</v>
      </c>
      <c r="AB25" s="3">
        <v>9391</v>
      </c>
      <c r="AC25" s="3">
        <v>9338</v>
      </c>
      <c r="AD25" s="3">
        <v>9312</v>
      </c>
      <c r="AE25" s="3">
        <v>9299</v>
      </c>
      <c r="AF25" s="3">
        <v>9295</v>
      </c>
      <c r="AG25" s="3">
        <v>9319</v>
      </c>
      <c r="AH25" s="3">
        <v>9335</v>
      </c>
      <c r="AI25" s="3">
        <v>9358</v>
      </c>
      <c r="AJ25" s="3">
        <v>9381</v>
      </c>
      <c r="AK25" s="3">
        <v>9409</v>
      </c>
      <c r="AL25" s="3">
        <v>9419</v>
      </c>
      <c r="AM25" s="3">
        <v>9408</v>
      </c>
      <c r="AN25" s="3">
        <v>9380</v>
      </c>
      <c r="AO25" s="3">
        <v>9345</v>
      </c>
    </row>
    <row r="26" spans="1:41" x14ac:dyDescent="0.2">
      <c r="A26" s="126"/>
      <c r="B26" s="9">
        <v>17</v>
      </c>
      <c r="C26" s="3">
        <v>13857</v>
      </c>
      <c r="D26" s="3">
        <v>14432</v>
      </c>
      <c r="E26" s="3">
        <v>15080</v>
      </c>
      <c r="F26" s="3">
        <v>16067</v>
      </c>
      <c r="G26" s="3">
        <v>16450</v>
      </c>
      <c r="H26" s="3">
        <v>15720</v>
      </c>
      <c r="I26" s="3">
        <v>15048</v>
      </c>
      <c r="J26" s="3">
        <v>14786</v>
      </c>
      <c r="K26" s="3">
        <v>13925</v>
      </c>
      <c r="L26" s="3">
        <v>14351</v>
      </c>
      <c r="M26" s="3">
        <v>13836</v>
      </c>
      <c r="N26" s="3">
        <v>14151</v>
      </c>
      <c r="O26" s="3">
        <v>15054</v>
      </c>
      <c r="P26" s="3">
        <v>14133</v>
      </c>
      <c r="Q26" s="3">
        <v>13450</v>
      </c>
      <c r="R26" s="3">
        <v>12533</v>
      </c>
      <c r="S26" s="3">
        <v>11274</v>
      </c>
      <c r="T26" s="3">
        <v>10443</v>
      </c>
      <c r="U26" s="3">
        <v>10142</v>
      </c>
      <c r="V26" s="3">
        <v>10000</v>
      </c>
      <c r="W26" s="3">
        <v>9872</v>
      </c>
      <c r="X26" s="3">
        <v>9773</v>
      </c>
      <c r="Y26" s="3">
        <v>9647</v>
      </c>
      <c r="Z26" s="3">
        <v>9559</v>
      </c>
      <c r="AA26" s="3">
        <v>9486</v>
      </c>
      <c r="AB26" s="3">
        <v>9440</v>
      </c>
      <c r="AC26" s="3">
        <v>9398</v>
      </c>
      <c r="AD26" s="3">
        <v>9345</v>
      </c>
      <c r="AE26" s="3">
        <v>9318</v>
      </c>
      <c r="AF26" s="3">
        <v>9305</v>
      </c>
      <c r="AG26" s="3">
        <v>9301</v>
      </c>
      <c r="AH26" s="3">
        <v>9325</v>
      </c>
      <c r="AI26" s="3">
        <v>9341</v>
      </c>
      <c r="AJ26" s="3">
        <v>9364</v>
      </c>
      <c r="AK26" s="3">
        <v>9388</v>
      </c>
      <c r="AL26" s="3">
        <v>9417</v>
      </c>
      <c r="AM26" s="3">
        <v>9427</v>
      </c>
      <c r="AN26" s="3">
        <v>9416</v>
      </c>
      <c r="AO26" s="3">
        <v>9387</v>
      </c>
    </row>
    <row r="27" spans="1:41" x14ac:dyDescent="0.2">
      <c r="A27" s="126"/>
      <c r="B27" s="9">
        <v>18</v>
      </c>
      <c r="C27" s="3">
        <v>13521</v>
      </c>
      <c r="D27" s="3">
        <v>13840</v>
      </c>
      <c r="E27" s="3">
        <v>14413</v>
      </c>
      <c r="F27" s="3">
        <v>15061</v>
      </c>
      <c r="G27" s="3">
        <v>16046</v>
      </c>
      <c r="H27" s="3">
        <v>16471</v>
      </c>
      <c r="I27" s="3">
        <v>15758</v>
      </c>
      <c r="J27" s="3">
        <v>15058</v>
      </c>
      <c r="K27" s="3">
        <v>14787</v>
      </c>
      <c r="L27" s="3">
        <v>13923</v>
      </c>
      <c r="M27" s="3">
        <v>14346</v>
      </c>
      <c r="N27" s="3">
        <v>13830</v>
      </c>
      <c r="O27" s="3">
        <v>14145</v>
      </c>
      <c r="P27" s="3">
        <v>15047</v>
      </c>
      <c r="Q27" s="3">
        <v>14124</v>
      </c>
      <c r="R27" s="3">
        <v>13443</v>
      </c>
      <c r="S27" s="3">
        <v>12534</v>
      </c>
      <c r="T27" s="3">
        <v>11271</v>
      </c>
      <c r="U27" s="3">
        <v>10443</v>
      </c>
      <c r="V27" s="3">
        <v>10144</v>
      </c>
      <c r="W27" s="3">
        <v>10002</v>
      </c>
      <c r="X27" s="3">
        <v>9873</v>
      </c>
      <c r="Y27" s="3">
        <v>9774</v>
      </c>
      <c r="Z27" s="3">
        <v>9648</v>
      </c>
      <c r="AA27" s="3">
        <v>9559</v>
      </c>
      <c r="AB27" s="3">
        <v>9486</v>
      </c>
      <c r="AC27" s="3">
        <v>9440</v>
      </c>
      <c r="AD27" s="3">
        <v>9396</v>
      </c>
      <c r="AE27" s="3">
        <v>9343</v>
      </c>
      <c r="AF27" s="3">
        <v>9317</v>
      </c>
      <c r="AG27" s="3">
        <v>9304</v>
      </c>
      <c r="AH27" s="3">
        <v>9300</v>
      </c>
      <c r="AI27" s="3">
        <v>9324</v>
      </c>
      <c r="AJ27" s="3">
        <v>9340</v>
      </c>
      <c r="AK27" s="3">
        <v>9363</v>
      </c>
      <c r="AL27" s="3">
        <v>9387</v>
      </c>
      <c r="AM27" s="3">
        <v>9416</v>
      </c>
      <c r="AN27" s="3">
        <v>9425</v>
      </c>
      <c r="AO27" s="3">
        <v>9415</v>
      </c>
    </row>
    <row r="28" spans="1:41" x14ac:dyDescent="0.2">
      <c r="A28" s="126"/>
      <c r="B28" s="9">
        <v>19</v>
      </c>
      <c r="C28" s="3">
        <v>13263</v>
      </c>
      <c r="D28" s="3">
        <v>13487</v>
      </c>
      <c r="E28" s="3">
        <v>13805</v>
      </c>
      <c r="F28" s="3">
        <v>14379</v>
      </c>
      <c r="G28" s="3">
        <v>15035</v>
      </c>
      <c r="H28" s="3">
        <v>16044</v>
      </c>
      <c r="I28" s="3">
        <v>16485</v>
      </c>
      <c r="J28" s="3">
        <v>15746</v>
      </c>
      <c r="K28" s="3">
        <v>15034</v>
      </c>
      <c r="L28" s="3">
        <v>14764</v>
      </c>
      <c r="M28" s="3">
        <v>13902</v>
      </c>
      <c r="N28" s="3">
        <v>14324</v>
      </c>
      <c r="O28" s="3">
        <v>13808</v>
      </c>
      <c r="P28" s="3">
        <v>14122</v>
      </c>
      <c r="Q28" s="3">
        <v>15024</v>
      </c>
      <c r="R28" s="3">
        <v>14100</v>
      </c>
      <c r="S28" s="3">
        <v>13422</v>
      </c>
      <c r="T28" s="3">
        <v>12517</v>
      </c>
      <c r="U28" s="3">
        <v>11259</v>
      </c>
      <c r="V28" s="3">
        <v>10437</v>
      </c>
      <c r="W28" s="3">
        <v>10140</v>
      </c>
      <c r="X28" s="3">
        <v>10000</v>
      </c>
      <c r="Y28" s="3">
        <v>9871</v>
      </c>
      <c r="Z28" s="3">
        <v>9774</v>
      </c>
      <c r="AA28" s="3">
        <v>9644</v>
      </c>
      <c r="AB28" s="3">
        <v>9555</v>
      </c>
      <c r="AC28" s="3">
        <v>9482</v>
      </c>
      <c r="AD28" s="3">
        <v>9435</v>
      </c>
      <c r="AE28" s="3">
        <v>9389</v>
      </c>
      <c r="AF28" s="3">
        <v>9335</v>
      </c>
      <c r="AG28" s="3">
        <v>9309</v>
      </c>
      <c r="AH28" s="3">
        <v>9297</v>
      </c>
      <c r="AI28" s="3">
        <v>9294</v>
      </c>
      <c r="AJ28" s="3">
        <v>9319</v>
      </c>
      <c r="AK28" s="3">
        <v>9334</v>
      </c>
      <c r="AL28" s="3">
        <v>9356</v>
      </c>
      <c r="AM28" s="3">
        <v>9381</v>
      </c>
      <c r="AN28" s="3">
        <v>9411</v>
      </c>
      <c r="AO28" s="3">
        <v>9420</v>
      </c>
    </row>
    <row r="29" spans="1:41" x14ac:dyDescent="0.2">
      <c r="A29" s="126"/>
      <c r="B29" s="9">
        <v>20</v>
      </c>
      <c r="C29" s="3">
        <v>13703</v>
      </c>
      <c r="D29" s="3">
        <v>13237</v>
      </c>
      <c r="E29" s="3">
        <v>13467</v>
      </c>
      <c r="F29" s="3">
        <v>13784</v>
      </c>
      <c r="G29" s="3">
        <v>14356</v>
      </c>
      <c r="H29" s="3">
        <v>15026</v>
      </c>
      <c r="I29" s="3">
        <v>16042</v>
      </c>
      <c r="J29" s="3">
        <v>16471</v>
      </c>
      <c r="K29" s="3">
        <v>15724</v>
      </c>
      <c r="L29" s="3">
        <v>15014</v>
      </c>
      <c r="M29" s="3">
        <v>14745</v>
      </c>
      <c r="N29" s="3">
        <v>13884</v>
      </c>
      <c r="O29" s="3">
        <v>14305</v>
      </c>
      <c r="P29" s="3">
        <v>13788</v>
      </c>
      <c r="Q29" s="3">
        <v>14103</v>
      </c>
      <c r="R29" s="3">
        <v>15004</v>
      </c>
      <c r="S29" s="3">
        <v>14080</v>
      </c>
      <c r="T29" s="3">
        <v>13409</v>
      </c>
      <c r="U29" s="3">
        <v>12509</v>
      </c>
      <c r="V29" s="3">
        <v>11256</v>
      </c>
      <c r="W29" s="3">
        <v>10436</v>
      </c>
      <c r="X29" s="3">
        <v>10137</v>
      </c>
      <c r="Y29" s="3">
        <v>10000</v>
      </c>
      <c r="Z29" s="3">
        <v>9872</v>
      </c>
      <c r="AA29" s="3">
        <v>9776</v>
      </c>
      <c r="AB29" s="3">
        <v>9648</v>
      </c>
      <c r="AC29" s="3">
        <v>9560</v>
      </c>
      <c r="AD29" s="3">
        <v>9486</v>
      </c>
      <c r="AE29" s="3">
        <v>9437</v>
      </c>
      <c r="AF29" s="3">
        <v>9391</v>
      </c>
      <c r="AG29" s="3">
        <v>9336</v>
      </c>
      <c r="AH29" s="3">
        <v>9312</v>
      </c>
      <c r="AI29" s="3">
        <v>9296</v>
      </c>
      <c r="AJ29" s="3">
        <v>9292</v>
      </c>
      <c r="AK29" s="3">
        <v>9317</v>
      </c>
      <c r="AL29" s="3">
        <v>9332</v>
      </c>
      <c r="AM29" s="3">
        <v>9354</v>
      </c>
      <c r="AN29" s="3">
        <v>9381</v>
      </c>
      <c r="AO29" s="3">
        <v>9410</v>
      </c>
    </row>
    <row r="30" spans="1:41" x14ac:dyDescent="0.2">
      <c r="A30" s="126"/>
      <c r="B30" s="9">
        <v>21</v>
      </c>
      <c r="C30" s="3">
        <v>13791</v>
      </c>
      <c r="D30" s="3">
        <v>13674</v>
      </c>
      <c r="E30" s="3">
        <v>13209</v>
      </c>
      <c r="F30" s="3">
        <v>13438</v>
      </c>
      <c r="G30" s="3">
        <v>13758</v>
      </c>
      <c r="H30" s="3">
        <v>14340</v>
      </c>
      <c r="I30" s="3">
        <v>15023</v>
      </c>
      <c r="J30" s="3">
        <v>16027</v>
      </c>
      <c r="K30" s="3">
        <v>16449</v>
      </c>
      <c r="L30" s="3">
        <v>15704</v>
      </c>
      <c r="M30" s="3">
        <v>14996</v>
      </c>
      <c r="N30" s="3">
        <v>14725</v>
      </c>
      <c r="O30" s="3">
        <v>13864</v>
      </c>
      <c r="P30" s="3">
        <v>14283</v>
      </c>
      <c r="Q30" s="3">
        <v>13772</v>
      </c>
      <c r="R30" s="3">
        <v>14088</v>
      </c>
      <c r="S30" s="3">
        <v>14988</v>
      </c>
      <c r="T30" s="3">
        <v>14060</v>
      </c>
      <c r="U30" s="3">
        <v>13392</v>
      </c>
      <c r="V30" s="3">
        <v>12500</v>
      </c>
      <c r="W30" s="3">
        <v>11248</v>
      </c>
      <c r="X30" s="3">
        <v>10430</v>
      </c>
      <c r="Y30" s="3">
        <v>10136</v>
      </c>
      <c r="Z30" s="3">
        <v>9998</v>
      </c>
      <c r="AA30" s="3">
        <v>9868</v>
      </c>
      <c r="AB30" s="3">
        <v>9772</v>
      </c>
      <c r="AC30" s="3">
        <v>9644</v>
      </c>
      <c r="AD30" s="3">
        <v>9558</v>
      </c>
      <c r="AE30" s="3">
        <v>9485</v>
      </c>
      <c r="AF30" s="3">
        <v>9438</v>
      </c>
      <c r="AG30" s="3">
        <v>9393</v>
      </c>
      <c r="AH30" s="3">
        <v>9337</v>
      </c>
      <c r="AI30" s="3">
        <v>9314</v>
      </c>
      <c r="AJ30" s="3">
        <v>9298</v>
      </c>
      <c r="AK30" s="3">
        <v>9292</v>
      </c>
      <c r="AL30" s="3">
        <v>9316</v>
      </c>
      <c r="AM30" s="3">
        <v>9330</v>
      </c>
      <c r="AN30" s="3">
        <v>9353</v>
      </c>
      <c r="AO30" s="3">
        <v>9381</v>
      </c>
    </row>
    <row r="31" spans="1:41" x14ac:dyDescent="0.2">
      <c r="A31" s="126"/>
      <c r="B31" s="9">
        <v>22</v>
      </c>
      <c r="C31" s="3">
        <v>13637</v>
      </c>
      <c r="D31" s="3">
        <v>13759</v>
      </c>
      <c r="E31" s="3">
        <v>13635</v>
      </c>
      <c r="F31" s="3">
        <v>13170</v>
      </c>
      <c r="G31" s="3">
        <v>13404</v>
      </c>
      <c r="H31" s="3">
        <v>13740</v>
      </c>
      <c r="I31" s="3">
        <v>14338</v>
      </c>
      <c r="J31" s="3">
        <v>15000</v>
      </c>
      <c r="K31" s="3">
        <v>16002</v>
      </c>
      <c r="L31" s="3">
        <v>16420</v>
      </c>
      <c r="M31" s="3">
        <v>15678</v>
      </c>
      <c r="N31" s="3">
        <v>14975</v>
      </c>
      <c r="O31" s="3">
        <v>14705</v>
      </c>
      <c r="P31" s="3">
        <v>13847</v>
      </c>
      <c r="Q31" s="3">
        <v>14269</v>
      </c>
      <c r="R31" s="3">
        <v>13758</v>
      </c>
      <c r="S31" s="3">
        <v>14076</v>
      </c>
      <c r="T31" s="3">
        <v>14977</v>
      </c>
      <c r="U31" s="3">
        <v>14045</v>
      </c>
      <c r="V31" s="3">
        <v>13383</v>
      </c>
      <c r="W31" s="3">
        <v>12491</v>
      </c>
      <c r="X31" s="3">
        <v>11248</v>
      </c>
      <c r="Y31" s="3">
        <v>10426</v>
      </c>
      <c r="Z31" s="3">
        <v>10133</v>
      </c>
      <c r="AA31" s="3">
        <v>9996</v>
      </c>
      <c r="AB31" s="3">
        <v>9868</v>
      </c>
      <c r="AC31" s="3">
        <v>9771</v>
      </c>
      <c r="AD31" s="3">
        <v>9644</v>
      </c>
      <c r="AE31" s="3">
        <v>9560</v>
      </c>
      <c r="AF31" s="3">
        <v>9487</v>
      </c>
      <c r="AG31" s="3">
        <v>9440</v>
      </c>
      <c r="AH31" s="3">
        <v>9392</v>
      </c>
      <c r="AI31" s="3">
        <v>9335</v>
      </c>
      <c r="AJ31" s="3">
        <v>9312</v>
      </c>
      <c r="AK31" s="3">
        <v>9297</v>
      </c>
      <c r="AL31" s="3">
        <v>9290</v>
      </c>
      <c r="AM31" s="3">
        <v>9314</v>
      </c>
      <c r="AN31" s="3">
        <v>9328</v>
      </c>
      <c r="AO31" s="3">
        <v>9352</v>
      </c>
    </row>
    <row r="32" spans="1:41" x14ac:dyDescent="0.2">
      <c r="A32" s="126"/>
      <c r="B32" s="9">
        <v>23</v>
      </c>
      <c r="C32" s="3">
        <v>13767</v>
      </c>
      <c r="D32" s="3">
        <v>13606</v>
      </c>
      <c r="E32" s="3">
        <v>13720</v>
      </c>
      <c r="F32" s="3">
        <v>13592</v>
      </c>
      <c r="G32" s="3">
        <v>13133</v>
      </c>
      <c r="H32" s="3">
        <v>13382</v>
      </c>
      <c r="I32" s="3">
        <v>13723</v>
      </c>
      <c r="J32" s="3">
        <v>14312</v>
      </c>
      <c r="K32" s="3">
        <v>14967</v>
      </c>
      <c r="L32" s="3">
        <v>15961</v>
      </c>
      <c r="M32" s="3">
        <v>16383</v>
      </c>
      <c r="N32" s="3">
        <v>15643</v>
      </c>
      <c r="O32" s="3">
        <v>14941</v>
      </c>
      <c r="P32" s="3">
        <v>14672</v>
      </c>
      <c r="Q32" s="3">
        <v>13820</v>
      </c>
      <c r="R32" s="3">
        <v>14239</v>
      </c>
      <c r="S32" s="3">
        <v>13729</v>
      </c>
      <c r="T32" s="3">
        <v>14053</v>
      </c>
      <c r="U32" s="3">
        <v>14947</v>
      </c>
      <c r="V32" s="3">
        <v>14016</v>
      </c>
      <c r="W32" s="3">
        <v>13365</v>
      </c>
      <c r="X32" s="3">
        <v>12479</v>
      </c>
      <c r="Y32" s="3">
        <v>11241</v>
      </c>
      <c r="Z32" s="3">
        <v>10419</v>
      </c>
      <c r="AA32" s="3">
        <v>10125</v>
      </c>
      <c r="AB32" s="3">
        <v>9994</v>
      </c>
      <c r="AC32" s="3">
        <v>9866</v>
      </c>
      <c r="AD32" s="3">
        <v>9768</v>
      </c>
      <c r="AE32" s="3">
        <v>9640</v>
      </c>
      <c r="AF32" s="3">
        <v>9555</v>
      </c>
      <c r="AG32" s="3">
        <v>9480</v>
      </c>
      <c r="AH32" s="3">
        <v>9435</v>
      </c>
      <c r="AI32" s="3">
        <v>9386</v>
      </c>
      <c r="AJ32" s="3">
        <v>9326</v>
      </c>
      <c r="AK32" s="3">
        <v>9303</v>
      </c>
      <c r="AL32" s="3">
        <v>9288</v>
      </c>
      <c r="AM32" s="3">
        <v>9281</v>
      </c>
      <c r="AN32" s="3">
        <v>9305</v>
      </c>
      <c r="AO32" s="3">
        <v>9318</v>
      </c>
    </row>
    <row r="33" spans="1:41" x14ac:dyDescent="0.2">
      <c r="A33" s="126"/>
      <c r="B33" s="9">
        <v>24</v>
      </c>
      <c r="C33" s="3">
        <v>13791</v>
      </c>
      <c r="D33" s="3">
        <v>13702</v>
      </c>
      <c r="E33" s="3">
        <v>13540</v>
      </c>
      <c r="F33" s="3">
        <v>13651</v>
      </c>
      <c r="G33" s="3">
        <v>13520</v>
      </c>
      <c r="H33" s="3">
        <v>13076</v>
      </c>
      <c r="I33" s="3">
        <v>13335</v>
      </c>
      <c r="J33" s="3">
        <v>13667</v>
      </c>
      <c r="K33" s="3">
        <v>14250</v>
      </c>
      <c r="L33" s="3">
        <v>14903</v>
      </c>
      <c r="M33" s="3">
        <v>15890</v>
      </c>
      <c r="N33" s="3">
        <v>16315</v>
      </c>
      <c r="O33" s="3">
        <v>15578</v>
      </c>
      <c r="P33" s="3">
        <v>14877</v>
      </c>
      <c r="Q33" s="3">
        <v>14612</v>
      </c>
      <c r="R33" s="3">
        <v>13767</v>
      </c>
      <c r="S33" s="3">
        <v>14185</v>
      </c>
      <c r="T33" s="3">
        <v>13681</v>
      </c>
      <c r="U33" s="3">
        <v>14007</v>
      </c>
      <c r="V33" s="3">
        <v>14895</v>
      </c>
      <c r="W33" s="3">
        <v>13966</v>
      </c>
      <c r="X33" s="3">
        <v>13320</v>
      </c>
      <c r="Y33" s="3">
        <v>12442</v>
      </c>
      <c r="Z33" s="3">
        <v>11211</v>
      </c>
      <c r="AA33" s="3">
        <v>10393</v>
      </c>
      <c r="AB33" s="3">
        <v>10097</v>
      </c>
      <c r="AC33" s="3">
        <v>9971</v>
      </c>
      <c r="AD33" s="3">
        <v>9843</v>
      </c>
      <c r="AE33" s="3">
        <v>9745</v>
      </c>
      <c r="AF33" s="3">
        <v>9615</v>
      </c>
      <c r="AG33" s="3">
        <v>9528</v>
      </c>
      <c r="AH33" s="3">
        <v>9453</v>
      </c>
      <c r="AI33" s="3">
        <v>9407</v>
      </c>
      <c r="AJ33" s="3">
        <v>9356</v>
      </c>
      <c r="AK33" s="3">
        <v>9298</v>
      </c>
      <c r="AL33" s="3">
        <v>9274</v>
      </c>
      <c r="AM33" s="3">
        <v>9259</v>
      </c>
      <c r="AN33" s="3">
        <v>9253</v>
      </c>
      <c r="AO33" s="3">
        <v>9278</v>
      </c>
    </row>
    <row r="34" spans="1:41" x14ac:dyDescent="0.2">
      <c r="A34" s="126"/>
      <c r="B34" s="9">
        <v>25</v>
      </c>
      <c r="C34" s="3">
        <v>14425</v>
      </c>
      <c r="D34" s="3">
        <v>13714</v>
      </c>
      <c r="E34" s="3">
        <v>13621</v>
      </c>
      <c r="F34" s="3">
        <v>13462</v>
      </c>
      <c r="G34" s="3">
        <v>13566</v>
      </c>
      <c r="H34" s="3">
        <v>13440</v>
      </c>
      <c r="I34" s="3">
        <v>13011</v>
      </c>
      <c r="J34" s="3">
        <v>13257</v>
      </c>
      <c r="K34" s="3">
        <v>13589</v>
      </c>
      <c r="L34" s="3">
        <v>14162</v>
      </c>
      <c r="M34" s="3">
        <v>14813</v>
      </c>
      <c r="N34" s="3">
        <v>15795</v>
      </c>
      <c r="O34" s="3">
        <v>16214</v>
      </c>
      <c r="P34" s="3">
        <v>15485</v>
      </c>
      <c r="Q34" s="3">
        <v>14793</v>
      </c>
      <c r="R34" s="3">
        <v>14536</v>
      </c>
      <c r="S34" s="3">
        <v>13696</v>
      </c>
      <c r="T34" s="3">
        <v>14112</v>
      </c>
      <c r="U34" s="3">
        <v>13611</v>
      </c>
      <c r="V34" s="3">
        <v>13940</v>
      </c>
      <c r="W34" s="3">
        <v>14826</v>
      </c>
      <c r="X34" s="3">
        <v>13899</v>
      </c>
      <c r="Y34" s="3">
        <v>13260</v>
      </c>
      <c r="Z34" s="3">
        <v>12385</v>
      </c>
      <c r="AA34" s="3">
        <v>11166</v>
      </c>
      <c r="AB34" s="3">
        <v>10365</v>
      </c>
      <c r="AC34" s="3">
        <v>10062</v>
      </c>
      <c r="AD34" s="3">
        <v>9937</v>
      </c>
      <c r="AE34" s="3">
        <v>9814</v>
      </c>
      <c r="AF34" s="3">
        <v>9713</v>
      </c>
      <c r="AG34" s="3">
        <v>9586</v>
      </c>
      <c r="AH34" s="3">
        <v>9498</v>
      </c>
      <c r="AI34" s="3">
        <v>9422</v>
      </c>
      <c r="AJ34" s="3">
        <v>9377</v>
      </c>
      <c r="AK34" s="3">
        <v>9327</v>
      </c>
      <c r="AL34" s="3">
        <v>9268</v>
      </c>
      <c r="AM34" s="3">
        <v>9243</v>
      </c>
      <c r="AN34" s="3">
        <v>9227</v>
      </c>
      <c r="AO34" s="3">
        <v>9221</v>
      </c>
    </row>
    <row r="35" spans="1:41" x14ac:dyDescent="0.2">
      <c r="A35" s="126"/>
      <c r="B35" s="9">
        <v>26</v>
      </c>
      <c r="C35" s="3">
        <v>14769</v>
      </c>
      <c r="D35" s="3">
        <v>14323</v>
      </c>
      <c r="E35" s="3">
        <v>13618</v>
      </c>
      <c r="F35" s="3">
        <v>13524</v>
      </c>
      <c r="G35" s="3">
        <v>13370</v>
      </c>
      <c r="H35" s="3">
        <v>13491</v>
      </c>
      <c r="I35" s="3">
        <v>13363</v>
      </c>
      <c r="J35" s="3">
        <v>12927</v>
      </c>
      <c r="K35" s="3">
        <v>13170</v>
      </c>
      <c r="L35" s="3">
        <v>13497</v>
      </c>
      <c r="M35" s="3">
        <v>14065</v>
      </c>
      <c r="N35" s="3">
        <v>14704</v>
      </c>
      <c r="O35" s="3">
        <v>15688</v>
      </c>
      <c r="P35" s="3">
        <v>16102</v>
      </c>
      <c r="Q35" s="3">
        <v>15382</v>
      </c>
      <c r="R35" s="3">
        <v>14701</v>
      </c>
      <c r="S35" s="3">
        <v>14452</v>
      </c>
      <c r="T35" s="3">
        <v>13611</v>
      </c>
      <c r="U35" s="3">
        <v>14026</v>
      </c>
      <c r="V35" s="3">
        <v>13535</v>
      </c>
      <c r="W35" s="3">
        <v>13863</v>
      </c>
      <c r="X35" s="3">
        <v>14740</v>
      </c>
      <c r="Y35" s="3">
        <v>13821</v>
      </c>
      <c r="Z35" s="3">
        <v>13185</v>
      </c>
      <c r="AA35" s="3">
        <v>12330</v>
      </c>
      <c r="AB35" s="3">
        <v>11121</v>
      </c>
      <c r="AC35" s="3">
        <v>10320</v>
      </c>
      <c r="AD35" s="3">
        <v>10025</v>
      </c>
      <c r="AE35" s="3">
        <v>9901</v>
      </c>
      <c r="AF35" s="3">
        <v>9781</v>
      </c>
      <c r="AG35" s="3">
        <v>9681</v>
      </c>
      <c r="AH35" s="3">
        <v>9554</v>
      </c>
      <c r="AI35" s="3">
        <v>9467</v>
      </c>
      <c r="AJ35" s="3">
        <v>9391</v>
      </c>
      <c r="AK35" s="3">
        <v>9343</v>
      </c>
      <c r="AL35" s="3">
        <v>9294</v>
      </c>
      <c r="AM35" s="3">
        <v>9234</v>
      </c>
      <c r="AN35" s="3">
        <v>9208</v>
      </c>
      <c r="AO35" s="3">
        <v>9191</v>
      </c>
    </row>
    <row r="36" spans="1:41" x14ac:dyDescent="0.2">
      <c r="A36" s="126"/>
      <c r="B36" s="9">
        <v>27</v>
      </c>
      <c r="C36" s="3">
        <v>15034</v>
      </c>
      <c r="D36" s="3">
        <v>14639</v>
      </c>
      <c r="E36" s="3">
        <v>14206</v>
      </c>
      <c r="F36" s="3">
        <v>13508</v>
      </c>
      <c r="G36" s="3">
        <v>13412</v>
      </c>
      <c r="H36" s="3">
        <v>13285</v>
      </c>
      <c r="I36" s="3">
        <v>13402</v>
      </c>
      <c r="J36" s="3">
        <v>13253</v>
      </c>
      <c r="K36" s="3">
        <v>12809</v>
      </c>
      <c r="L36" s="3">
        <v>13049</v>
      </c>
      <c r="M36" s="3">
        <v>13385</v>
      </c>
      <c r="N36" s="3">
        <v>13951</v>
      </c>
      <c r="O36" s="3">
        <v>14568</v>
      </c>
      <c r="P36" s="3">
        <v>15546</v>
      </c>
      <c r="Q36" s="3">
        <v>15960</v>
      </c>
      <c r="R36" s="3">
        <v>15252</v>
      </c>
      <c r="S36" s="3">
        <v>14584</v>
      </c>
      <c r="T36" s="3">
        <v>14341</v>
      </c>
      <c r="U36" s="3">
        <v>13505</v>
      </c>
      <c r="V36" s="3">
        <v>13921</v>
      </c>
      <c r="W36" s="3">
        <v>13432</v>
      </c>
      <c r="X36" s="3">
        <v>13761</v>
      </c>
      <c r="Y36" s="3">
        <v>14634</v>
      </c>
      <c r="Z36" s="3">
        <v>13723</v>
      </c>
      <c r="AA36" s="3">
        <v>13089</v>
      </c>
      <c r="AB36" s="3">
        <v>12242</v>
      </c>
      <c r="AC36" s="3">
        <v>11056</v>
      </c>
      <c r="AD36" s="3">
        <v>10264</v>
      </c>
      <c r="AE36" s="3">
        <v>9974</v>
      </c>
      <c r="AF36" s="3">
        <v>9853</v>
      </c>
      <c r="AG36" s="3">
        <v>9735</v>
      </c>
      <c r="AH36" s="3">
        <v>9634</v>
      </c>
      <c r="AI36" s="3">
        <v>9502</v>
      </c>
      <c r="AJ36" s="3">
        <v>9415</v>
      </c>
      <c r="AK36" s="3">
        <v>9341</v>
      </c>
      <c r="AL36" s="3">
        <v>9296</v>
      </c>
      <c r="AM36" s="3">
        <v>9246</v>
      </c>
      <c r="AN36" s="3">
        <v>9186</v>
      </c>
      <c r="AO36" s="3">
        <v>9156</v>
      </c>
    </row>
    <row r="37" spans="1:41" x14ac:dyDescent="0.2">
      <c r="A37" s="126"/>
      <c r="B37" s="9">
        <v>28</v>
      </c>
      <c r="C37" s="3">
        <v>15565</v>
      </c>
      <c r="D37" s="3">
        <v>14874</v>
      </c>
      <c r="E37" s="3">
        <v>14490</v>
      </c>
      <c r="F37" s="3">
        <v>14058</v>
      </c>
      <c r="G37" s="3">
        <v>13365</v>
      </c>
      <c r="H37" s="3">
        <v>13286</v>
      </c>
      <c r="I37" s="3">
        <v>13171</v>
      </c>
      <c r="J37" s="3">
        <v>13264</v>
      </c>
      <c r="K37" s="3">
        <v>13103</v>
      </c>
      <c r="L37" s="3">
        <v>12668</v>
      </c>
      <c r="M37" s="3">
        <v>12905</v>
      </c>
      <c r="N37" s="3">
        <v>13246</v>
      </c>
      <c r="O37" s="3">
        <v>13806</v>
      </c>
      <c r="P37" s="3">
        <v>14410</v>
      </c>
      <c r="Q37" s="3">
        <v>15391</v>
      </c>
      <c r="R37" s="3">
        <v>15799</v>
      </c>
      <c r="S37" s="3">
        <v>15100</v>
      </c>
      <c r="T37" s="3">
        <v>14443</v>
      </c>
      <c r="U37" s="3">
        <v>14204</v>
      </c>
      <c r="V37" s="3">
        <v>13381</v>
      </c>
      <c r="W37" s="3">
        <v>13804</v>
      </c>
      <c r="X37" s="3">
        <v>13317</v>
      </c>
      <c r="Y37" s="3">
        <v>13636</v>
      </c>
      <c r="Z37" s="3">
        <v>14508</v>
      </c>
      <c r="AA37" s="3">
        <v>13608</v>
      </c>
      <c r="AB37" s="3">
        <v>12978</v>
      </c>
      <c r="AC37" s="3">
        <v>12139</v>
      </c>
      <c r="AD37" s="3">
        <v>10979</v>
      </c>
      <c r="AE37" s="3">
        <v>10189</v>
      </c>
      <c r="AF37" s="3">
        <v>9905</v>
      </c>
      <c r="AG37" s="3">
        <v>9785</v>
      </c>
      <c r="AH37" s="3">
        <v>9673</v>
      </c>
      <c r="AI37" s="3">
        <v>9573</v>
      </c>
      <c r="AJ37" s="3">
        <v>9443</v>
      </c>
      <c r="AK37" s="3">
        <v>9355</v>
      </c>
      <c r="AL37" s="3">
        <v>9280</v>
      </c>
      <c r="AM37" s="3">
        <v>9236</v>
      </c>
      <c r="AN37" s="3">
        <v>9185</v>
      </c>
      <c r="AO37" s="3">
        <v>9125</v>
      </c>
    </row>
    <row r="38" spans="1:41" x14ac:dyDescent="0.2">
      <c r="A38" s="126"/>
      <c r="B38" s="9">
        <v>29</v>
      </c>
      <c r="C38" s="3">
        <v>16534</v>
      </c>
      <c r="D38" s="3">
        <v>15407</v>
      </c>
      <c r="E38" s="3">
        <v>14723</v>
      </c>
      <c r="F38" s="3">
        <v>14339</v>
      </c>
      <c r="G38" s="3">
        <v>13917</v>
      </c>
      <c r="H38" s="3">
        <v>13247</v>
      </c>
      <c r="I38" s="3">
        <v>13176</v>
      </c>
      <c r="J38" s="3">
        <v>13043</v>
      </c>
      <c r="K38" s="3">
        <v>13124</v>
      </c>
      <c r="L38" s="3">
        <v>12955</v>
      </c>
      <c r="M38" s="3">
        <v>12527</v>
      </c>
      <c r="N38" s="3">
        <v>12755</v>
      </c>
      <c r="O38" s="3">
        <v>13098</v>
      </c>
      <c r="P38" s="3">
        <v>13660</v>
      </c>
      <c r="Q38" s="3">
        <v>14259</v>
      </c>
      <c r="R38" s="3">
        <v>15231</v>
      </c>
      <c r="S38" s="3">
        <v>15635</v>
      </c>
      <c r="T38" s="3">
        <v>14945</v>
      </c>
      <c r="U38" s="3">
        <v>14298</v>
      </c>
      <c r="V38" s="3">
        <v>14066</v>
      </c>
      <c r="W38" s="3">
        <v>13247</v>
      </c>
      <c r="X38" s="3">
        <v>13674</v>
      </c>
      <c r="Y38" s="3">
        <v>13191</v>
      </c>
      <c r="Z38" s="3">
        <v>13506</v>
      </c>
      <c r="AA38" s="3">
        <v>14378</v>
      </c>
      <c r="AB38" s="3">
        <v>13478</v>
      </c>
      <c r="AC38" s="3">
        <v>12861</v>
      </c>
      <c r="AD38" s="3">
        <v>12031</v>
      </c>
      <c r="AE38" s="3">
        <v>10886</v>
      </c>
      <c r="AF38" s="3">
        <v>10105</v>
      </c>
      <c r="AG38" s="3">
        <v>9823</v>
      </c>
      <c r="AH38" s="3">
        <v>9703</v>
      </c>
      <c r="AI38" s="3">
        <v>9595</v>
      </c>
      <c r="AJ38" s="3">
        <v>9498</v>
      </c>
      <c r="AK38" s="3">
        <v>9366</v>
      </c>
      <c r="AL38" s="3">
        <v>9280</v>
      </c>
      <c r="AM38" s="3">
        <v>9204</v>
      </c>
      <c r="AN38" s="3">
        <v>9163</v>
      </c>
      <c r="AO38" s="3">
        <v>9113</v>
      </c>
    </row>
    <row r="39" spans="1:41" x14ac:dyDescent="0.2">
      <c r="A39" s="126"/>
      <c r="B39" s="9">
        <v>30</v>
      </c>
      <c r="C39" s="3">
        <v>16928</v>
      </c>
      <c r="D39" s="3">
        <v>16383</v>
      </c>
      <c r="E39" s="3">
        <v>15267</v>
      </c>
      <c r="F39" s="3">
        <v>14594</v>
      </c>
      <c r="G39" s="3">
        <v>14212</v>
      </c>
      <c r="H39" s="3">
        <v>13828</v>
      </c>
      <c r="I39" s="3">
        <v>13167</v>
      </c>
      <c r="J39" s="3">
        <v>13083</v>
      </c>
      <c r="K39" s="3">
        <v>12932</v>
      </c>
      <c r="L39" s="3">
        <v>13001</v>
      </c>
      <c r="M39" s="3">
        <v>12823</v>
      </c>
      <c r="N39" s="3">
        <v>12405</v>
      </c>
      <c r="O39" s="3">
        <v>12633</v>
      </c>
      <c r="P39" s="3">
        <v>12972</v>
      </c>
      <c r="Q39" s="3">
        <v>13538</v>
      </c>
      <c r="R39" s="3">
        <v>14127</v>
      </c>
      <c r="S39" s="3">
        <v>15088</v>
      </c>
      <c r="T39" s="3">
        <v>15494</v>
      </c>
      <c r="U39" s="3">
        <v>14812</v>
      </c>
      <c r="V39" s="3">
        <v>14173</v>
      </c>
      <c r="W39" s="3">
        <v>13949</v>
      </c>
      <c r="X39" s="3">
        <v>13140</v>
      </c>
      <c r="Y39" s="3">
        <v>13570</v>
      </c>
      <c r="Z39" s="3">
        <v>13095</v>
      </c>
      <c r="AA39" s="3">
        <v>13398</v>
      </c>
      <c r="AB39" s="3">
        <v>14265</v>
      </c>
      <c r="AC39" s="3">
        <v>13378</v>
      </c>
      <c r="AD39" s="3">
        <v>12771</v>
      </c>
      <c r="AE39" s="3">
        <v>11949</v>
      </c>
      <c r="AF39" s="3">
        <v>10816</v>
      </c>
      <c r="AG39" s="3">
        <v>10041</v>
      </c>
      <c r="AH39" s="3">
        <v>9757</v>
      </c>
      <c r="AI39" s="3">
        <v>9638</v>
      </c>
      <c r="AJ39" s="3">
        <v>9531</v>
      </c>
      <c r="AK39" s="3">
        <v>9435</v>
      </c>
      <c r="AL39" s="3">
        <v>9304</v>
      </c>
      <c r="AM39" s="3">
        <v>9220</v>
      </c>
      <c r="AN39" s="3">
        <v>9145</v>
      </c>
      <c r="AO39" s="3">
        <v>9101</v>
      </c>
    </row>
    <row r="40" spans="1:41" x14ac:dyDescent="0.2">
      <c r="A40" s="126"/>
      <c r="B40" s="9">
        <v>31</v>
      </c>
      <c r="C40" s="3">
        <v>17958</v>
      </c>
      <c r="D40" s="3">
        <v>16776</v>
      </c>
      <c r="E40" s="3">
        <v>16245</v>
      </c>
      <c r="F40" s="3">
        <v>15131</v>
      </c>
      <c r="G40" s="3">
        <v>14466</v>
      </c>
      <c r="H40" s="3">
        <v>14119</v>
      </c>
      <c r="I40" s="3">
        <v>13755</v>
      </c>
      <c r="J40" s="3">
        <v>13075</v>
      </c>
      <c r="K40" s="3">
        <v>12978</v>
      </c>
      <c r="L40" s="3">
        <v>12823</v>
      </c>
      <c r="M40" s="3">
        <v>12883</v>
      </c>
      <c r="N40" s="3">
        <v>12704</v>
      </c>
      <c r="O40" s="3">
        <v>12293</v>
      </c>
      <c r="P40" s="3">
        <v>12520</v>
      </c>
      <c r="Q40" s="3">
        <v>12852</v>
      </c>
      <c r="R40" s="3">
        <v>13417</v>
      </c>
      <c r="S40" s="3">
        <v>14004</v>
      </c>
      <c r="T40" s="3">
        <v>14955</v>
      </c>
      <c r="U40" s="3">
        <v>15355</v>
      </c>
      <c r="V40" s="3">
        <v>14680</v>
      </c>
      <c r="W40" s="3">
        <v>14051</v>
      </c>
      <c r="X40" s="3">
        <v>13839</v>
      </c>
      <c r="Y40" s="3">
        <v>13038</v>
      </c>
      <c r="Z40" s="3">
        <v>13468</v>
      </c>
      <c r="AA40" s="3">
        <v>12995</v>
      </c>
      <c r="AB40" s="3">
        <v>13295</v>
      </c>
      <c r="AC40" s="3">
        <v>14148</v>
      </c>
      <c r="AD40" s="3">
        <v>13273</v>
      </c>
      <c r="AE40" s="3">
        <v>12676</v>
      </c>
      <c r="AF40" s="3">
        <v>11863</v>
      </c>
      <c r="AG40" s="3">
        <v>10744</v>
      </c>
      <c r="AH40" s="3">
        <v>9980</v>
      </c>
      <c r="AI40" s="3">
        <v>9702</v>
      </c>
      <c r="AJ40" s="3">
        <v>9588</v>
      </c>
      <c r="AK40" s="3">
        <v>9477</v>
      </c>
      <c r="AL40" s="3">
        <v>9379</v>
      </c>
      <c r="AM40" s="3">
        <v>9251</v>
      </c>
      <c r="AN40" s="3">
        <v>9167</v>
      </c>
      <c r="AO40" s="3">
        <v>9090</v>
      </c>
    </row>
    <row r="41" spans="1:41" x14ac:dyDescent="0.2">
      <c r="A41" s="126"/>
      <c r="B41" s="9">
        <v>32</v>
      </c>
      <c r="C41" s="3">
        <v>18625</v>
      </c>
      <c r="D41" s="3">
        <v>17806</v>
      </c>
      <c r="E41" s="3">
        <v>16637</v>
      </c>
      <c r="F41" s="3">
        <v>16111</v>
      </c>
      <c r="G41" s="3">
        <v>15005</v>
      </c>
      <c r="H41" s="3">
        <v>14378</v>
      </c>
      <c r="I41" s="3">
        <v>14047</v>
      </c>
      <c r="J41" s="3">
        <v>13665</v>
      </c>
      <c r="K41" s="3">
        <v>12981</v>
      </c>
      <c r="L41" s="3">
        <v>12879</v>
      </c>
      <c r="M41" s="3">
        <v>12721</v>
      </c>
      <c r="N41" s="3">
        <v>12770</v>
      </c>
      <c r="O41" s="3">
        <v>12588</v>
      </c>
      <c r="P41" s="3">
        <v>12181</v>
      </c>
      <c r="Q41" s="3">
        <v>12410</v>
      </c>
      <c r="R41" s="3">
        <v>12743</v>
      </c>
      <c r="S41" s="3">
        <v>13302</v>
      </c>
      <c r="T41" s="3">
        <v>13886</v>
      </c>
      <c r="U41" s="3">
        <v>14827</v>
      </c>
      <c r="V41" s="3">
        <v>15223</v>
      </c>
      <c r="W41" s="3">
        <v>14552</v>
      </c>
      <c r="X41" s="3">
        <v>13937</v>
      </c>
      <c r="Y41" s="3">
        <v>13732</v>
      </c>
      <c r="Z41" s="3">
        <v>12941</v>
      </c>
      <c r="AA41" s="3">
        <v>13374</v>
      </c>
      <c r="AB41" s="3">
        <v>12902</v>
      </c>
      <c r="AC41" s="3">
        <v>13201</v>
      </c>
      <c r="AD41" s="3">
        <v>14050</v>
      </c>
      <c r="AE41" s="3">
        <v>13182</v>
      </c>
      <c r="AF41" s="3">
        <v>12587</v>
      </c>
      <c r="AG41" s="3">
        <v>11796</v>
      </c>
      <c r="AH41" s="3">
        <v>10677</v>
      </c>
      <c r="AI41" s="3">
        <v>9915</v>
      </c>
      <c r="AJ41" s="3">
        <v>9644</v>
      </c>
      <c r="AK41" s="3">
        <v>9534</v>
      </c>
      <c r="AL41" s="3">
        <v>9423</v>
      </c>
      <c r="AM41" s="3">
        <v>9331</v>
      </c>
      <c r="AN41" s="3">
        <v>9203</v>
      </c>
      <c r="AO41" s="3">
        <v>9120</v>
      </c>
    </row>
    <row r="42" spans="1:41" x14ac:dyDescent="0.2">
      <c r="A42" s="126"/>
      <c r="B42" s="9">
        <v>33</v>
      </c>
      <c r="C42" s="3">
        <v>18764</v>
      </c>
      <c r="D42" s="3">
        <v>18495</v>
      </c>
      <c r="E42" s="3">
        <v>17697</v>
      </c>
      <c r="F42" s="3">
        <v>16527</v>
      </c>
      <c r="G42" s="3">
        <v>16012</v>
      </c>
      <c r="H42" s="3">
        <v>14944</v>
      </c>
      <c r="I42" s="3">
        <v>14339</v>
      </c>
      <c r="J42" s="3">
        <v>13980</v>
      </c>
      <c r="K42" s="3">
        <v>13591</v>
      </c>
      <c r="L42" s="3">
        <v>12898</v>
      </c>
      <c r="M42" s="3">
        <v>12796</v>
      </c>
      <c r="N42" s="3">
        <v>12634</v>
      </c>
      <c r="O42" s="3">
        <v>12684</v>
      </c>
      <c r="P42" s="3">
        <v>12499</v>
      </c>
      <c r="Q42" s="3">
        <v>12092</v>
      </c>
      <c r="R42" s="3">
        <v>12324</v>
      </c>
      <c r="S42" s="3">
        <v>12645</v>
      </c>
      <c r="T42" s="3">
        <v>13219</v>
      </c>
      <c r="U42" s="3">
        <v>13795</v>
      </c>
      <c r="V42" s="3">
        <v>14735</v>
      </c>
      <c r="W42" s="3">
        <v>15129</v>
      </c>
      <c r="X42" s="3">
        <v>14463</v>
      </c>
      <c r="Y42" s="3">
        <v>13855</v>
      </c>
      <c r="Z42" s="3">
        <v>13656</v>
      </c>
      <c r="AA42" s="3">
        <v>12868</v>
      </c>
      <c r="AB42" s="3">
        <v>13300</v>
      </c>
      <c r="AC42" s="3">
        <v>12829</v>
      </c>
      <c r="AD42" s="3">
        <v>13131</v>
      </c>
      <c r="AE42" s="3">
        <v>13975</v>
      </c>
      <c r="AF42" s="3">
        <v>13112</v>
      </c>
      <c r="AG42" s="3">
        <v>12517</v>
      </c>
      <c r="AH42" s="3">
        <v>11742</v>
      </c>
      <c r="AI42" s="3">
        <v>10631</v>
      </c>
      <c r="AJ42" s="3">
        <v>9880</v>
      </c>
      <c r="AK42" s="3">
        <v>9617</v>
      </c>
      <c r="AL42" s="3">
        <v>9509</v>
      </c>
      <c r="AM42" s="3">
        <v>9397</v>
      </c>
      <c r="AN42" s="3">
        <v>9304</v>
      </c>
      <c r="AO42" s="3">
        <v>9172</v>
      </c>
    </row>
    <row r="43" spans="1:41" x14ac:dyDescent="0.2">
      <c r="A43" s="126"/>
      <c r="B43" s="9">
        <v>34</v>
      </c>
      <c r="C43" s="3">
        <v>19838</v>
      </c>
      <c r="D43" s="3">
        <v>18645</v>
      </c>
      <c r="E43" s="3">
        <v>18380</v>
      </c>
      <c r="F43" s="3">
        <v>17599</v>
      </c>
      <c r="G43" s="3">
        <v>16439</v>
      </c>
      <c r="H43" s="3">
        <v>15957</v>
      </c>
      <c r="I43" s="3">
        <v>14901</v>
      </c>
      <c r="J43" s="3">
        <v>14275</v>
      </c>
      <c r="K43" s="3">
        <v>13910</v>
      </c>
      <c r="L43" s="3">
        <v>13532</v>
      </c>
      <c r="M43" s="3">
        <v>12832</v>
      </c>
      <c r="N43" s="3">
        <v>12727</v>
      </c>
      <c r="O43" s="3">
        <v>12563</v>
      </c>
      <c r="P43" s="3">
        <v>12609</v>
      </c>
      <c r="Q43" s="3">
        <v>12418</v>
      </c>
      <c r="R43" s="3">
        <v>12018</v>
      </c>
      <c r="S43" s="3">
        <v>12256</v>
      </c>
      <c r="T43" s="3">
        <v>12567</v>
      </c>
      <c r="U43" s="3">
        <v>13146</v>
      </c>
      <c r="V43" s="3">
        <v>13712</v>
      </c>
      <c r="W43" s="3">
        <v>14645</v>
      </c>
      <c r="X43" s="3">
        <v>15040</v>
      </c>
      <c r="Y43" s="3">
        <v>14380</v>
      </c>
      <c r="Z43" s="3">
        <v>13777</v>
      </c>
      <c r="AA43" s="3">
        <v>13587</v>
      </c>
      <c r="AB43" s="3">
        <v>12805</v>
      </c>
      <c r="AC43" s="3">
        <v>13237</v>
      </c>
      <c r="AD43" s="3">
        <v>12769</v>
      </c>
      <c r="AE43" s="3">
        <v>13067</v>
      </c>
      <c r="AF43" s="3">
        <v>13909</v>
      </c>
      <c r="AG43" s="3">
        <v>13051</v>
      </c>
      <c r="AH43" s="3">
        <v>12456</v>
      </c>
      <c r="AI43" s="3">
        <v>11698</v>
      </c>
      <c r="AJ43" s="3">
        <v>10583</v>
      </c>
      <c r="AK43" s="3">
        <v>9839</v>
      </c>
      <c r="AL43" s="3">
        <v>9575</v>
      </c>
      <c r="AM43" s="3">
        <v>9475</v>
      </c>
      <c r="AN43" s="3">
        <v>9362</v>
      </c>
      <c r="AO43" s="3">
        <v>9272</v>
      </c>
    </row>
    <row r="44" spans="1:41" x14ac:dyDescent="0.2">
      <c r="A44" s="126"/>
      <c r="B44" s="9">
        <v>35</v>
      </c>
      <c r="C44" s="3">
        <v>19940</v>
      </c>
      <c r="D44" s="3">
        <v>19708</v>
      </c>
      <c r="E44" s="3">
        <v>18530</v>
      </c>
      <c r="F44" s="3">
        <v>18278</v>
      </c>
      <c r="G44" s="3">
        <v>17508</v>
      </c>
      <c r="H44" s="3">
        <v>16381</v>
      </c>
      <c r="I44" s="3">
        <v>15921</v>
      </c>
      <c r="J44" s="3">
        <v>14851</v>
      </c>
      <c r="K44" s="3">
        <v>14228</v>
      </c>
      <c r="L44" s="3">
        <v>13860</v>
      </c>
      <c r="M44" s="3">
        <v>13477</v>
      </c>
      <c r="N44" s="3">
        <v>12767</v>
      </c>
      <c r="O44" s="3">
        <v>12663</v>
      </c>
      <c r="P44" s="3">
        <v>12497</v>
      </c>
      <c r="Q44" s="3">
        <v>12543</v>
      </c>
      <c r="R44" s="3">
        <v>12345</v>
      </c>
      <c r="S44" s="3">
        <v>11947</v>
      </c>
      <c r="T44" s="3">
        <v>12190</v>
      </c>
      <c r="U44" s="3">
        <v>12500</v>
      </c>
      <c r="V44" s="3">
        <v>13075</v>
      </c>
      <c r="W44" s="3">
        <v>13642</v>
      </c>
      <c r="X44" s="3">
        <v>14571</v>
      </c>
      <c r="Y44" s="3">
        <v>14961</v>
      </c>
      <c r="Z44" s="3">
        <v>14309</v>
      </c>
      <c r="AA44" s="3">
        <v>13705</v>
      </c>
      <c r="AB44" s="3">
        <v>13520</v>
      </c>
      <c r="AC44" s="3">
        <v>12739</v>
      </c>
      <c r="AD44" s="3">
        <v>13173</v>
      </c>
      <c r="AE44" s="3">
        <v>12710</v>
      </c>
      <c r="AF44" s="3">
        <v>13015</v>
      </c>
      <c r="AG44" s="3">
        <v>13849</v>
      </c>
      <c r="AH44" s="3">
        <v>12989</v>
      </c>
      <c r="AI44" s="3">
        <v>12404</v>
      </c>
      <c r="AJ44" s="3">
        <v>11653</v>
      </c>
      <c r="AK44" s="3">
        <v>10540</v>
      </c>
      <c r="AL44" s="3">
        <v>9805</v>
      </c>
      <c r="AM44" s="3">
        <v>9543</v>
      </c>
      <c r="AN44" s="3">
        <v>9445</v>
      </c>
      <c r="AO44" s="3">
        <v>9330</v>
      </c>
    </row>
    <row r="45" spans="1:41" x14ac:dyDescent="0.2">
      <c r="A45" s="126"/>
      <c r="B45" s="9">
        <v>36</v>
      </c>
      <c r="C45" s="3">
        <v>21150</v>
      </c>
      <c r="D45" s="3">
        <v>19839</v>
      </c>
      <c r="E45" s="3">
        <v>19618</v>
      </c>
      <c r="F45" s="3">
        <v>18453</v>
      </c>
      <c r="G45" s="3">
        <v>18200</v>
      </c>
      <c r="H45" s="3">
        <v>17480</v>
      </c>
      <c r="I45" s="3">
        <v>16377</v>
      </c>
      <c r="J45" s="3">
        <v>15902</v>
      </c>
      <c r="K45" s="3">
        <v>14815</v>
      </c>
      <c r="L45" s="3">
        <v>14185</v>
      </c>
      <c r="M45" s="3">
        <v>13818</v>
      </c>
      <c r="N45" s="3">
        <v>13436</v>
      </c>
      <c r="O45" s="3">
        <v>12725</v>
      </c>
      <c r="P45" s="3">
        <v>12625</v>
      </c>
      <c r="Q45" s="3">
        <v>12463</v>
      </c>
      <c r="R45" s="3">
        <v>12505</v>
      </c>
      <c r="S45" s="3">
        <v>12294</v>
      </c>
      <c r="T45" s="3">
        <v>11901</v>
      </c>
      <c r="U45" s="3">
        <v>12146</v>
      </c>
      <c r="V45" s="3">
        <v>12454</v>
      </c>
      <c r="W45" s="3">
        <v>13031</v>
      </c>
      <c r="X45" s="3">
        <v>13594</v>
      </c>
      <c r="Y45" s="3">
        <v>14520</v>
      </c>
      <c r="Z45" s="3">
        <v>14914</v>
      </c>
      <c r="AA45" s="3">
        <v>14264</v>
      </c>
      <c r="AB45" s="3">
        <v>13661</v>
      </c>
      <c r="AC45" s="3">
        <v>13482</v>
      </c>
      <c r="AD45" s="3">
        <v>12704</v>
      </c>
      <c r="AE45" s="3">
        <v>13142</v>
      </c>
      <c r="AF45" s="3">
        <v>12683</v>
      </c>
      <c r="AG45" s="3">
        <v>12984</v>
      </c>
      <c r="AH45" s="3">
        <v>13816</v>
      </c>
      <c r="AI45" s="3">
        <v>12955</v>
      </c>
      <c r="AJ45" s="3">
        <v>12384</v>
      </c>
      <c r="AK45" s="3">
        <v>11633</v>
      </c>
      <c r="AL45" s="3">
        <v>10527</v>
      </c>
      <c r="AM45" s="3">
        <v>9795</v>
      </c>
      <c r="AN45" s="3">
        <v>9537</v>
      </c>
      <c r="AO45" s="3">
        <v>9440</v>
      </c>
    </row>
    <row r="46" spans="1:41" x14ac:dyDescent="0.2">
      <c r="A46" s="126"/>
      <c r="B46" s="9">
        <v>37</v>
      </c>
      <c r="C46" s="3">
        <v>22458</v>
      </c>
      <c r="D46" s="3">
        <v>21053</v>
      </c>
      <c r="E46" s="3">
        <v>19746</v>
      </c>
      <c r="F46" s="3">
        <v>19530</v>
      </c>
      <c r="G46" s="3">
        <v>18386</v>
      </c>
      <c r="H46" s="3">
        <v>18181</v>
      </c>
      <c r="I46" s="3">
        <v>17470</v>
      </c>
      <c r="J46" s="3">
        <v>16351</v>
      </c>
      <c r="K46" s="3">
        <v>15867</v>
      </c>
      <c r="L46" s="3">
        <v>14779</v>
      </c>
      <c r="M46" s="3">
        <v>14149</v>
      </c>
      <c r="N46" s="3">
        <v>13779</v>
      </c>
      <c r="O46" s="3">
        <v>13399</v>
      </c>
      <c r="P46" s="3">
        <v>12689</v>
      </c>
      <c r="Q46" s="3">
        <v>12585</v>
      </c>
      <c r="R46" s="3">
        <v>12427</v>
      </c>
      <c r="S46" s="3">
        <v>12469</v>
      </c>
      <c r="T46" s="3">
        <v>12259</v>
      </c>
      <c r="U46" s="3">
        <v>11868</v>
      </c>
      <c r="V46" s="3">
        <v>12110</v>
      </c>
      <c r="W46" s="3">
        <v>12418</v>
      </c>
      <c r="X46" s="3">
        <v>12996</v>
      </c>
      <c r="Y46" s="3">
        <v>13553</v>
      </c>
      <c r="Z46" s="3">
        <v>14476</v>
      </c>
      <c r="AA46" s="3">
        <v>14868</v>
      </c>
      <c r="AB46" s="3">
        <v>14227</v>
      </c>
      <c r="AC46" s="3">
        <v>13626</v>
      </c>
      <c r="AD46" s="3">
        <v>13452</v>
      </c>
      <c r="AE46" s="3">
        <v>12677</v>
      </c>
      <c r="AF46" s="3">
        <v>13114</v>
      </c>
      <c r="AG46" s="3">
        <v>12659</v>
      </c>
      <c r="AH46" s="3">
        <v>12964</v>
      </c>
      <c r="AI46" s="3">
        <v>13787</v>
      </c>
      <c r="AJ46" s="3">
        <v>12931</v>
      </c>
      <c r="AK46" s="3">
        <v>12365</v>
      </c>
      <c r="AL46" s="3">
        <v>11620</v>
      </c>
      <c r="AM46" s="3">
        <v>10517</v>
      </c>
      <c r="AN46" s="3">
        <v>9785</v>
      </c>
      <c r="AO46" s="3">
        <v>9532</v>
      </c>
    </row>
    <row r="47" spans="1:41" x14ac:dyDescent="0.2">
      <c r="A47" s="126"/>
      <c r="B47" s="9">
        <v>38</v>
      </c>
      <c r="C47" s="3">
        <v>23204</v>
      </c>
      <c r="D47" s="3">
        <v>22364</v>
      </c>
      <c r="E47" s="3">
        <v>20970</v>
      </c>
      <c r="F47" s="3">
        <v>19669</v>
      </c>
      <c r="G47" s="3">
        <v>19457</v>
      </c>
      <c r="H47" s="3">
        <v>18357</v>
      </c>
      <c r="I47" s="3">
        <v>18170</v>
      </c>
      <c r="J47" s="3">
        <v>17445</v>
      </c>
      <c r="K47" s="3">
        <v>16314</v>
      </c>
      <c r="L47" s="3">
        <v>15835</v>
      </c>
      <c r="M47" s="3">
        <v>14744</v>
      </c>
      <c r="N47" s="3">
        <v>14113</v>
      </c>
      <c r="O47" s="3">
        <v>13742</v>
      </c>
      <c r="P47" s="3">
        <v>13361</v>
      </c>
      <c r="Q47" s="3">
        <v>12653</v>
      </c>
      <c r="R47" s="3">
        <v>12549</v>
      </c>
      <c r="S47" s="3">
        <v>12386</v>
      </c>
      <c r="T47" s="3">
        <v>12425</v>
      </c>
      <c r="U47" s="3">
        <v>12219</v>
      </c>
      <c r="V47" s="3">
        <v>11829</v>
      </c>
      <c r="W47" s="3">
        <v>12076</v>
      </c>
      <c r="X47" s="3">
        <v>12379</v>
      </c>
      <c r="Y47" s="3">
        <v>12946</v>
      </c>
      <c r="Z47" s="3">
        <v>13511</v>
      </c>
      <c r="AA47" s="3">
        <v>14434</v>
      </c>
      <c r="AB47" s="3">
        <v>14822</v>
      </c>
      <c r="AC47" s="3">
        <v>14185</v>
      </c>
      <c r="AD47" s="3">
        <v>13586</v>
      </c>
      <c r="AE47" s="3">
        <v>13415</v>
      </c>
      <c r="AF47" s="3">
        <v>12645</v>
      </c>
      <c r="AG47" s="3">
        <v>13084</v>
      </c>
      <c r="AH47" s="3">
        <v>12624</v>
      </c>
      <c r="AI47" s="3">
        <v>12932</v>
      </c>
      <c r="AJ47" s="3">
        <v>13745</v>
      </c>
      <c r="AK47" s="3">
        <v>12898</v>
      </c>
      <c r="AL47" s="3">
        <v>12338</v>
      </c>
      <c r="AM47" s="3">
        <v>11595</v>
      </c>
      <c r="AN47" s="3">
        <v>10499</v>
      </c>
      <c r="AO47" s="3">
        <v>9772</v>
      </c>
    </row>
    <row r="48" spans="1:41" x14ac:dyDescent="0.2">
      <c r="A48" s="126"/>
      <c r="B48" s="9">
        <v>39</v>
      </c>
      <c r="C48" s="3">
        <v>24388</v>
      </c>
      <c r="D48" s="3">
        <v>23113</v>
      </c>
      <c r="E48" s="3">
        <v>22289</v>
      </c>
      <c r="F48" s="3">
        <v>20908</v>
      </c>
      <c r="G48" s="3">
        <v>19626</v>
      </c>
      <c r="H48" s="3">
        <v>19442</v>
      </c>
      <c r="I48" s="3">
        <v>18365</v>
      </c>
      <c r="J48" s="3">
        <v>18150</v>
      </c>
      <c r="K48" s="3">
        <v>17425</v>
      </c>
      <c r="L48" s="3">
        <v>16290</v>
      </c>
      <c r="M48" s="3">
        <v>15809</v>
      </c>
      <c r="N48" s="3">
        <v>14721</v>
      </c>
      <c r="O48" s="3">
        <v>14090</v>
      </c>
      <c r="P48" s="3">
        <v>13722</v>
      </c>
      <c r="Q48" s="3">
        <v>13342</v>
      </c>
      <c r="R48" s="3">
        <v>12637</v>
      </c>
      <c r="S48" s="3">
        <v>12529</v>
      </c>
      <c r="T48" s="3">
        <v>12364</v>
      </c>
      <c r="U48" s="3">
        <v>12399</v>
      </c>
      <c r="V48" s="3">
        <v>12191</v>
      </c>
      <c r="W48" s="3">
        <v>11804</v>
      </c>
      <c r="X48" s="3">
        <v>12053</v>
      </c>
      <c r="Y48" s="3">
        <v>12355</v>
      </c>
      <c r="Z48" s="3">
        <v>12927</v>
      </c>
      <c r="AA48" s="3">
        <v>13488</v>
      </c>
      <c r="AB48" s="3">
        <v>14409</v>
      </c>
      <c r="AC48" s="3">
        <v>14792</v>
      </c>
      <c r="AD48" s="3">
        <v>14160</v>
      </c>
      <c r="AE48" s="3">
        <v>13565</v>
      </c>
      <c r="AF48" s="3">
        <v>13397</v>
      </c>
      <c r="AG48" s="3">
        <v>12634</v>
      </c>
      <c r="AH48" s="3">
        <v>13073</v>
      </c>
      <c r="AI48" s="3">
        <v>12615</v>
      </c>
      <c r="AJ48" s="3">
        <v>12922</v>
      </c>
      <c r="AK48" s="3">
        <v>13737</v>
      </c>
      <c r="AL48" s="3">
        <v>12888</v>
      </c>
      <c r="AM48" s="3">
        <v>12332</v>
      </c>
      <c r="AN48" s="3">
        <v>11593</v>
      </c>
      <c r="AO48" s="3">
        <v>10498</v>
      </c>
    </row>
    <row r="49" spans="1:41" x14ac:dyDescent="0.2">
      <c r="A49" s="126"/>
      <c r="B49" s="9">
        <v>40</v>
      </c>
      <c r="C49" s="3">
        <v>23665</v>
      </c>
      <c r="D49" s="3">
        <v>24299</v>
      </c>
      <c r="E49" s="3">
        <v>23030</v>
      </c>
      <c r="F49" s="3">
        <v>22206</v>
      </c>
      <c r="G49" s="3">
        <v>20834</v>
      </c>
      <c r="H49" s="3">
        <v>19595</v>
      </c>
      <c r="I49" s="3">
        <v>19421</v>
      </c>
      <c r="J49" s="3">
        <v>18325</v>
      </c>
      <c r="K49" s="3">
        <v>18102</v>
      </c>
      <c r="L49" s="3">
        <v>17374</v>
      </c>
      <c r="M49" s="3">
        <v>16248</v>
      </c>
      <c r="N49" s="3">
        <v>15770</v>
      </c>
      <c r="O49" s="3">
        <v>14684</v>
      </c>
      <c r="P49" s="3">
        <v>14055</v>
      </c>
      <c r="Q49" s="3">
        <v>13684</v>
      </c>
      <c r="R49" s="3">
        <v>13308</v>
      </c>
      <c r="S49" s="3">
        <v>12608</v>
      </c>
      <c r="T49" s="3">
        <v>12491</v>
      </c>
      <c r="U49" s="3">
        <v>12332</v>
      </c>
      <c r="V49" s="3">
        <v>12358</v>
      </c>
      <c r="W49" s="3">
        <v>12154</v>
      </c>
      <c r="X49" s="3">
        <v>11770</v>
      </c>
      <c r="Y49" s="3">
        <v>12017</v>
      </c>
      <c r="Z49" s="3">
        <v>12317</v>
      </c>
      <c r="AA49" s="3">
        <v>12888</v>
      </c>
      <c r="AB49" s="3">
        <v>13451</v>
      </c>
      <c r="AC49" s="3">
        <v>14371</v>
      </c>
      <c r="AD49" s="3">
        <v>14754</v>
      </c>
      <c r="AE49" s="3">
        <v>14123</v>
      </c>
      <c r="AF49" s="3">
        <v>13532</v>
      </c>
      <c r="AG49" s="3">
        <v>13364</v>
      </c>
      <c r="AH49" s="3">
        <v>12604</v>
      </c>
      <c r="AI49" s="3">
        <v>13040</v>
      </c>
      <c r="AJ49" s="3">
        <v>12587</v>
      </c>
      <c r="AK49" s="3">
        <v>12898</v>
      </c>
      <c r="AL49" s="3">
        <v>13710</v>
      </c>
      <c r="AM49" s="3">
        <v>12858</v>
      </c>
      <c r="AN49" s="3">
        <v>12306</v>
      </c>
      <c r="AO49" s="3">
        <v>11572</v>
      </c>
    </row>
    <row r="50" spans="1:41" x14ac:dyDescent="0.2">
      <c r="A50" s="126"/>
      <c r="B50" s="9">
        <v>41</v>
      </c>
      <c r="C50" s="3">
        <v>22216</v>
      </c>
      <c r="D50" s="3">
        <v>23588</v>
      </c>
      <c r="E50" s="3">
        <v>24216</v>
      </c>
      <c r="F50" s="3">
        <v>22957</v>
      </c>
      <c r="G50" s="3">
        <v>22149</v>
      </c>
      <c r="H50" s="3">
        <v>20813</v>
      </c>
      <c r="I50" s="3">
        <v>19585</v>
      </c>
      <c r="J50" s="3">
        <v>19391</v>
      </c>
      <c r="K50" s="3">
        <v>18286</v>
      </c>
      <c r="L50" s="3">
        <v>18061</v>
      </c>
      <c r="M50" s="3">
        <v>17340</v>
      </c>
      <c r="N50" s="3">
        <v>16217</v>
      </c>
      <c r="O50" s="3">
        <v>15742</v>
      </c>
      <c r="P50" s="3">
        <v>14664</v>
      </c>
      <c r="Q50" s="3">
        <v>14034</v>
      </c>
      <c r="R50" s="3">
        <v>13662</v>
      </c>
      <c r="S50" s="3">
        <v>13288</v>
      </c>
      <c r="T50" s="3">
        <v>12591</v>
      </c>
      <c r="U50" s="3">
        <v>12472</v>
      </c>
      <c r="V50" s="3">
        <v>12311</v>
      </c>
      <c r="W50" s="3">
        <v>12339</v>
      </c>
      <c r="X50" s="3">
        <v>12130</v>
      </c>
      <c r="Y50" s="3">
        <v>11751</v>
      </c>
      <c r="Z50" s="3">
        <v>12001</v>
      </c>
      <c r="AA50" s="3">
        <v>12291</v>
      </c>
      <c r="AB50" s="3">
        <v>12865</v>
      </c>
      <c r="AC50" s="3">
        <v>13426</v>
      </c>
      <c r="AD50" s="3">
        <v>14345</v>
      </c>
      <c r="AE50" s="3">
        <v>14731</v>
      </c>
      <c r="AF50" s="3">
        <v>14105</v>
      </c>
      <c r="AG50" s="3">
        <v>13508</v>
      </c>
      <c r="AH50" s="3">
        <v>13342</v>
      </c>
      <c r="AI50" s="3">
        <v>12589</v>
      </c>
      <c r="AJ50" s="3">
        <v>13021</v>
      </c>
      <c r="AK50" s="3">
        <v>12575</v>
      </c>
      <c r="AL50" s="3">
        <v>12886</v>
      </c>
      <c r="AM50" s="3">
        <v>13695</v>
      </c>
      <c r="AN50" s="3">
        <v>12849</v>
      </c>
      <c r="AO50" s="3">
        <v>12302</v>
      </c>
    </row>
    <row r="51" spans="1:41" x14ac:dyDescent="0.2">
      <c r="A51" s="126"/>
      <c r="B51" s="9">
        <v>42</v>
      </c>
      <c r="C51" s="3">
        <v>22609</v>
      </c>
      <c r="D51" s="3">
        <v>22140</v>
      </c>
      <c r="E51" s="3">
        <v>23517</v>
      </c>
      <c r="F51" s="3">
        <v>24140</v>
      </c>
      <c r="G51" s="3">
        <v>22892</v>
      </c>
      <c r="H51" s="3">
        <v>22118</v>
      </c>
      <c r="I51" s="3">
        <v>20800</v>
      </c>
      <c r="J51" s="3">
        <v>19559</v>
      </c>
      <c r="K51" s="3">
        <v>19355</v>
      </c>
      <c r="L51" s="3">
        <v>18255</v>
      </c>
      <c r="M51" s="3">
        <v>18031</v>
      </c>
      <c r="N51" s="3">
        <v>17304</v>
      </c>
      <c r="O51" s="3">
        <v>16196</v>
      </c>
      <c r="P51" s="3">
        <v>15725</v>
      </c>
      <c r="Q51" s="3">
        <v>14651</v>
      </c>
      <c r="R51" s="3">
        <v>14021</v>
      </c>
      <c r="S51" s="3">
        <v>13644</v>
      </c>
      <c r="T51" s="3">
        <v>13268</v>
      </c>
      <c r="U51" s="3">
        <v>12572</v>
      </c>
      <c r="V51" s="3">
        <v>12451</v>
      </c>
      <c r="W51" s="3">
        <v>12287</v>
      </c>
      <c r="X51" s="3">
        <v>12313</v>
      </c>
      <c r="Y51" s="3">
        <v>12105</v>
      </c>
      <c r="Z51" s="3">
        <v>11729</v>
      </c>
      <c r="AA51" s="3">
        <v>11979</v>
      </c>
      <c r="AB51" s="3">
        <v>12269</v>
      </c>
      <c r="AC51" s="3">
        <v>12842</v>
      </c>
      <c r="AD51" s="3">
        <v>13400</v>
      </c>
      <c r="AE51" s="3">
        <v>14322</v>
      </c>
      <c r="AF51" s="3">
        <v>14709</v>
      </c>
      <c r="AG51" s="3">
        <v>14087</v>
      </c>
      <c r="AH51" s="3">
        <v>13491</v>
      </c>
      <c r="AI51" s="3">
        <v>13325</v>
      </c>
      <c r="AJ51" s="3">
        <v>12576</v>
      </c>
      <c r="AK51" s="3">
        <v>13008</v>
      </c>
      <c r="AL51" s="3">
        <v>12564</v>
      </c>
      <c r="AM51" s="3">
        <v>12874</v>
      </c>
      <c r="AN51" s="3">
        <v>13684</v>
      </c>
      <c r="AO51" s="3">
        <v>12834</v>
      </c>
    </row>
    <row r="52" spans="1:41" x14ac:dyDescent="0.2">
      <c r="A52" s="126"/>
      <c r="B52" s="9">
        <v>43</v>
      </c>
      <c r="C52" s="3">
        <v>22453</v>
      </c>
      <c r="D52" s="3">
        <v>22524</v>
      </c>
      <c r="E52" s="3">
        <v>22056</v>
      </c>
      <c r="F52" s="3">
        <v>23431</v>
      </c>
      <c r="G52" s="3">
        <v>24050</v>
      </c>
      <c r="H52" s="3">
        <v>22850</v>
      </c>
      <c r="I52" s="3">
        <v>22087</v>
      </c>
      <c r="J52" s="3">
        <v>20761</v>
      </c>
      <c r="K52" s="3">
        <v>19507</v>
      </c>
      <c r="L52" s="3">
        <v>19296</v>
      </c>
      <c r="M52" s="3">
        <v>18205</v>
      </c>
      <c r="N52" s="3">
        <v>17976</v>
      </c>
      <c r="O52" s="3">
        <v>17258</v>
      </c>
      <c r="P52" s="3">
        <v>16156</v>
      </c>
      <c r="Q52" s="3">
        <v>15689</v>
      </c>
      <c r="R52" s="3">
        <v>14615</v>
      </c>
      <c r="S52" s="3">
        <v>13989</v>
      </c>
      <c r="T52" s="3">
        <v>13621</v>
      </c>
      <c r="U52" s="3">
        <v>13244</v>
      </c>
      <c r="V52" s="3">
        <v>12538</v>
      </c>
      <c r="W52" s="3">
        <v>12423</v>
      </c>
      <c r="X52" s="3">
        <v>12260</v>
      </c>
      <c r="Y52" s="3">
        <v>12283</v>
      </c>
      <c r="Z52" s="3">
        <v>12073</v>
      </c>
      <c r="AA52" s="3">
        <v>11700</v>
      </c>
      <c r="AB52" s="3">
        <v>11950</v>
      </c>
      <c r="AC52" s="3">
        <v>12243</v>
      </c>
      <c r="AD52" s="3">
        <v>12813</v>
      </c>
      <c r="AE52" s="3">
        <v>13368</v>
      </c>
      <c r="AF52" s="3">
        <v>14289</v>
      </c>
      <c r="AG52" s="3">
        <v>14679</v>
      </c>
      <c r="AH52" s="3">
        <v>14058</v>
      </c>
      <c r="AI52" s="3">
        <v>13465</v>
      </c>
      <c r="AJ52" s="3">
        <v>13297</v>
      </c>
      <c r="AK52" s="3">
        <v>12557</v>
      </c>
      <c r="AL52" s="3">
        <v>12987</v>
      </c>
      <c r="AM52" s="3">
        <v>12544</v>
      </c>
      <c r="AN52" s="3">
        <v>12856</v>
      </c>
      <c r="AO52" s="3">
        <v>13666</v>
      </c>
    </row>
    <row r="53" spans="1:41" x14ac:dyDescent="0.2">
      <c r="A53" s="126"/>
      <c r="B53" s="9">
        <v>44</v>
      </c>
      <c r="C53" s="3">
        <v>21521</v>
      </c>
      <c r="D53" s="3">
        <v>22369</v>
      </c>
      <c r="E53" s="3">
        <v>22445</v>
      </c>
      <c r="F53" s="3">
        <v>21973</v>
      </c>
      <c r="G53" s="3">
        <v>23351</v>
      </c>
      <c r="H53" s="3">
        <v>23996</v>
      </c>
      <c r="I53" s="3">
        <v>22819</v>
      </c>
      <c r="J53" s="3">
        <v>22042</v>
      </c>
      <c r="K53" s="3">
        <v>20705</v>
      </c>
      <c r="L53" s="3">
        <v>19454</v>
      </c>
      <c r="M53" s="3">
        <v>19244</v>
      </c>
      <c r="N53" s="3">
        <v>18155</v>
      </c>
      <c r="O53" s="3">
        <v>17933</v>
      </c>
      <c r="P53" s="3">
        <v>17219</v>
      </c>
      <c r="Q53" s="3">
        <v>16124</v>
      </c>
      <c r="R53" s="3">
        <v>15656</v>
      </c>
      <c r="S53" s="3">
        <v>14584</v>
      </c>
      <c r="T53" s="3">
        <v>13958</v>
      </c>
      <c r="U53" s="3">
        <v>13591</v>
      </c>
      <c r="V53" s="3">
        <v>13218</v>
      </c>
      <c r="W53" s="3">
        <v>12517</v>
      </c>
      <c r="X53" s="3">
        <v>12398</v>
      </c>
      <c r="Y53" s="3">
        <v>12235</v>
      </c>
      <c r="Z53" s="3">
        <v>12250</v>
      </c>
      <c r="AA53" s="3">
        <v>12039</v>
      </c>
      <c r="AB53" s="3">
        <v>11668</v>
      </c>
      <c r="AC53" s="3">
        <v>11922</v>
      </c>
      <c r="AD53" s="3">
        <v>12220</v>
      </c>
      <c r="AE53" s="3">
        <v>12790</v>
      </c>
      <c r="AF53" s="3">
        <v>13345</v>
      </c>
      <c r="AG53" s="3">
        <v>14260</v>
      </c>
      <c r="AH53" s="3">
        <v>14646</v>
      </c>
      <c r="AI53" s="3">
        <v>14029</v>
      </c>
      <c r="AJ53" s="3">
        <v>13442</v>
      </c>
      <c r="AK53" s="3">
        <v>13279</v>
      </c>
      <c r="AL53" s="3">
        <v>12546</v>
      </c>
      <c r="AM53" s="3">
        <v>12976</v>
      </c>
      <c r="AN53" s="3">
        <v>12536</v>
      </c>
      <c r="AO53" s="3">
        <v>12843</v>
      </c>
    </row>
    <row r="54" spans="1:41" x14ac:dyDescent="0.2">
      <c r="A54" s="126"/>
      <c r="B54" s="9">
        <v>45</v>
      </c>
      <c r="C54" s="3">
        <v>21204</v>
      </c>
      <c r="D54" s="3">
        <v>21439</v>
      </c>
      <c r="E54" s="3">
        <v>22284</v>
      </c>
      <c r="F54" s="3">
        <v>22362</v>
      </c>
      <c r="G54" s="3">
        <v>21887</v>
      </c>
      <c r="H54" s="3">
        <v>23286</v>
      </c>
      <c r="I54" s="3">
        <v>23939</v>
      </c>
      <c r="J54" s="3">
        <v>22756</v>
      </c>
      <c r="K54" s="3">
        <v>21974</v>
      </c>
      <c r="L54" s="3">
        <v>20647</v>
      </c>
      <c r="M54" s="3">
        <v>19397</v>
      </c>
      <c r="N54" s="3">
        <v>19193</v>
      </c>
      <c r="O54" s="3">
        <v>18112</v>
      </c>
      <c r="P54" s="3">
        <v>17891</v>
      </c>
      <c r="Q54" s="3">
        <v>17185</v>
      </c>
      <c r="R54" s="3">
        <v>16093</v>
      </c>
      <c r="S54" s="3">
        <v>15625</v>
      </c>
      <c r="T54" s="3">
        <v>14560</v>
      </c>
      <c r="U54" s="3">
        <v>13934</v>
      </c>
      <c r="V54" s="3">
        <v>13571</v>
      </c>
      <c r="W54" s="3">
        <v>13194</v>
      </c>
      <c r="X54" s="3">
        <v>12494</v>
      </c>
      <c r="Y54" s="3">
        <v>12374</v>
      </c>
      <c r="Z54" s="3">
        <v>12210</v>
      </c>
      <c r="AA54" s="3">
        <v>12219</v>
      </c>
      <c r="AB54" s="3">
        <v>12009</v>
      </c>
      <c r="AC54" s="3">
        <v>11641</v>
      </c>
      <c r="AD54" s="3">
        <v>11897</v>
      </c>
      <c r="AE54" s="3">
        <v>12194</v>
      </c>
      <c r="AF54" s="3">
        <v>12764</v>
      </c>
      <c r="AG54" s="3">
        <v>13324</v>
      </c>
      <c r="AH54" s="3">
        <v>14233</v>
      </c>
      <c r="AI54" s="3">
        <v>14622</v>
      </c>
      <c r="AJ54" s="3">
        <v>14005</v>
      </c>
      <c r="AK54" s="3">
        <v>13422</v>
      </c>
      <c r="AL54" s="3">
        <v>13256</v>
      </c>
      <c r="AM54" s="3">
        <v>12522</v>
      </c>
      <c r="AN54" s="3">
        <v>12955</v>
      </c>
      <c r="AO54" s="3">
        <v>12515</v>
      </c>
    </row>
    <row r="55" spans="1:41" x14ac:dyDescent="0.2">
      <c r="A55" s="126"/>
      <c r="B55" s="9">
        <v>46</v>
      </c>
      <c r="C55" s="3">
        <v>21606</v>
      </c>
      <c r="D55" s="3">
        <v>21117</v>
      </c>
      <c r="E55" s="3">
        <v>21356</v>
      </c>
      <c r="F55" s="3">
        <v>22197</v>
      </c>
      <c r="G55" s="3">
        <v>22272</v>
      </c>
      <c r="H55" s="3">
        <v>21816</v>
      </c>
      <c r="I55" s="3">
        <v>23227</v>
      </c>
      <c r="J55" s="3">
        <v>23855</v>
      </c>
      <c r="K55" s="3">
        <v>22678</v>
      </c>
      <c r="L55" s="3">
        <v>21898</v>
      </c>
      <c r="M55" s="3">
        <v>20571</v>
      </c>
      <c r="N55" s="3">
        <v>19334</v>
      </c>
      <c r="O55" s="3">
        <v>19127</v>
      </c>
      <c r="P55" s="3">
        <v>18058</v>
      </c>
      <c r="Q55" s="3">
        <v>17839</v>
      </c>
      <c r="R55" s="3">
        <v>17130</v>
      </c>
      <c r="S55" s="3">
        <v>16046</v>
      </c>
      <c r="T55" s="3">
        <v>15577</v>
      </c>
      <c r="U55" s="3">
        <v>14514</v>
      </c>
      <c r="V55" s="3">
        <v>13892</v>
      </c>
      <c r="W55" s="3">
        <v>13525</v>
      </c>
      <c r="X55" s="3">
        <v>13151</v>
      </c>
      <c r="Y55" s="3">
        <v>12453</v>
      </c>
      <c r="Z55" s="3">
        <v>12335</v>
      </c>
      <c r="AA55" s="3">
        <v>12172</v>
      </c>
      <c r="AB55" s="3">
        <v>12179</v>
      </c>
      <c r="AC55" s="3">
        <v>11972</v>
      </c>
      <c r="AD55" s="3">
        <v>11606</v>
      </c>
      <c r="AE55" s="3">
        <v>11861</v>
      </c>
      <c r="AF55" s="3">
        <v>12160</v>
      </c>
      <c r="AG55" s="3">
        <v>12727</v>
      </c>
      <c r="AH55" s="3">
        <v>13287</v>
      </c>
      <c r="AI55" s="3">
        <v>14195</v>
      </c>
      <c r="AJ55" s="3">
        <v>14582</v>
      </c>
      <c r="AK55" s="3">
        <v>13966</v>
      </c>
      <c r="AL55" s="3">
        <v>13385</v>
      </c>
      <c r="AM55" s="3">
        <v>13224</v>
      </c>
      <c r="AN55" s="3">
        <v>12491</v>
      </c>
      <c r="AO55" s="3">
        <v>12926</v>
      </c>
    </row>
    <row r="56" spans="1:41" x14ac:dyDescent="0.2">
      <c r="A56" s="126"/>
      <c r="B56" s="9">
        <v>47</v>
      </c>
      <c r="C56" s="3">
        <v>20579</v>
      </c>
      <c r="D56" s="3">
        <v>21508</v>
      </c>
      <c r="E56" s="3">
        <v>21028</v>
      </c>
      <c r="F56" s="3">
        <v>21272</v>
      </c>
      <c r="G56" s="3">
        <v>22106</v>
      </c>
      <c r="H56" s="3">
        <v>22201</v>
      </c>
      <c r="I56" s="3">
        <v>21759</v>
      </c>
      <c r="J56" s="3">
        <v>23147</v>
      </c>
      <c r="K56" s="3">
        <v>23762</v>
      </c>
      <c r="L56" s="3">
        <v>22592</v>
      </c>
      <c r="M56" s="3">
        <v>21815</v>
      </c>
      <c r="N56" s="3">
        <v>20497</v>
      </c>
      <c r="O56" s="3">
        <v>19262</v>
      </c>
      <c r="P56" s="3">
        <v>19058</v>
      </c>
      <c r="Q56" s="3">
        <v>17991</v>
      </c>
      <c r="R56" s="3">
        <v>17776</v>
      </c>
      <c r="S56" s="3">
        <v>17075</v>
      </c>
      <c r="T56" s="3">
        <v>15998</v>
      </c>
      <c r="U56" s="3">
        <v>15531</v>
      </c>
      <c r="V56" s="3">
        <v>14471</v>
      </c>
      <c r="W56" s="3">
        <v>13854</v>
      </c>
      <c r="X56" s="3">
        <v>13489</v>
      </c>
      <c r="Y56" s="3">
        <v>13116</v>
      </c>
      <c r="Z56" s="3">
        <v>12413</v>
      </c>
      <c r="AA56" s="3">
        <v>12293</v>
      </c>
      <c r="AB56" s="3">
        <v>12130</v>
      </c>
      <c r="AC56" s="3">
        <v>12136</v>
      </c>
      <c r="AD56" s="3">
        <v>11932</v>
      </c>
      <c r="AE56" s="3">
        <v>11567</v>
      </c>
      <c r="AF56" s="3">
        <v>11821</v>
      </c>
      <c r="AG56" s="3">
        <v>12118</v>
      </c>
      <c r="AH56" s="3">
        <v>12686</v>
      </c>
      <c r="AI56" s="3">
        <v>13247</v>
      </c>
      <c r="AJ56" s="3">
        <v>14156</v>
      </c>
      <c r="AK56" s="3">
        <v>14542</v>
      </c>
      <c r="AL56" s="3">
        <v>13927</v>
      </c>
      <c r="AM56" s="3">
        <v>13351</v>
      </c>
      <c r="AN56" s="3">
        <v>13192</v>
      </c>
      <c r="AO56" s="3">
        <v>12458</v>
      </c>
    </row>
    <row r="57" spans="1:41" x14ac:dyDescent="0.2">
      <c r="A57" s="126"/>
      <c r="B57" s="9">
        <v>48</v>
      </c>
      <c r="C57" s="3">
        <v>20151</v>
      </c>
      <c r="D57" s="3">
        <v>20505</v>
      </c>
      <c r="E57" s="3">
        <v>21428</v>
      </c>
      <c r="F57" s="3">
        <v>20946</v>
      </c>
      <c r="G57" s="3">
        <v>21196</v>
      </c>
      <c r="H57" s="3">
        <v>22038</v>
      </c>
      <c r="I57" s="3">
        <v>22143</v>
      </c>
      <c r="J57" s="3">
        <v>21688</v>
      </c>
      <c r="K57" s="3">
        <v>23061</v>
      </c>
      <c r="L57" s="3">
        <v>23670</v>
      </c>
      <c r="M57" s="3">
        <v>22512</v>
      </c>
      <c r="N57" s="3">
        <v>21740</v>
      </c>
      <c r="O57" s="3">
        <v>20433</v>
      </c>
      <c r="P57" s="3">
        <v>19202</v>
      </c>
      <c r="Q57" s="3">
        <v>19006</v>
      </c>
      <c r="R57" s="3">
        <v>17941</v>
      </c>
      <c r="S57" s="3">
        <v>17735</v>
      </c>
      <c r="T57" s="3">
        <v>17042</v>
      </c>
      <c r="U57" s="3">
        <v>15965</v>
      </c>
      <c r="V57" s="3">
        <v>15508</v>
      </c>
      <c r="W57" s="3">
        <v>14443</v>
      </c>
      <c r="X57" s="3">
        <v>13825</v>
      </c>
      <c r="Y57" s="3">
        <v>13464</v>
      </c>
      <c r="Z57" s="3">
        <v>13092</v>
      </c>
      <c r="AA57" s="3">
        <v>12386</v>
      </c>
      <c r="AB57" s="3">
        <v>12264</v>
      </c>
      <c r="AC57" s="3">
        <v>12103</v>
      </c>
      <c r="AD57" s="3">
        <v>12110</v>
      </c>
      <c r="AE57" s="3">
        <v>11909</v>
      </c>
      <c r="AF57" s="3">
        <v>11544</v>
      </c>
      <c r="AG57" s="3">
        <v>11796</v>
      </c>
      <c r="AH57" s="3">
        <v>12088</v>
      </c>
      <c r="AI57" s="3">
        <v>12656</v>
      </c>
      <c r="AJ57" s="3">
        <v>13217</v>
      </c>
      <c r="AK57" s="3">
        <v>14129</v>
      </c>
      <c r="AL57" s="3">
        <v>14513</v>
      </c>
      <c r="AM57" s="3">
        <v>13901</v>
      </c>
      <c r="AN57" s="3">
        <v>13332</v>
      </c>
      <c r="AO57" s="3">
        <v>13174</v>
      </c>
    </row>
    <row r="58" spans="1:41" x14ac:dyDescent="0.2">
      <c r="A58" s="126"/>
      <c r="B58" s="9">
        <v>49</v>
      </c>
      <c r="C58" s="3">
        <v>19186</v>
      </c>
      <c r="D58" s="3">
        <v>20072</v>
      </c>
      <c r="E58" s="3">
        <v>20429</v>
      </c>
      <c r="F58" s="3">
        <v>21350</v>
      </c>
      <c r="G58" s="3">
        <v>20874</v>
      </c>
      <c r="H58" s="3">
        <v>21137</v>
      </c>
      <c r="I58" s="3">
        <v>21976</v>
      </c>
      <c r="J58" s="3">
        <v>22075</v>
      </c>
      <c r="K58" s="3">
        <v>21616</v>
      </c>
      <c r="L58" s="3">
        <v>22982</v>
      </c>
      <c r="M58" s="3">
        <v>23592</v>
      </c>
      <c r="N58" s="3">
        <v>22438</v>
      </c>
      <c r="O58" s="3">
        <v>21675</v>
      </c>
      <c r="P58" s="3">
        <v>20375</v>
      </c>
      <c r="Q58" s="3">
        <v>19144</v>
      </c>
      <c r="R58" s="3">
        <v>18952</v>
      </c>
      <c r="S58" s="3">
        <v>17892</v>
      </c>
      <c r="T58" s="3">
        <v>17686</v>
      </c>
      <c r="U58" s="3">
        <v>16999</v>
      </c>
      <c r="V58" s="3">
        <v>15924</v>
      </c>
      <c r="W58" s="3">
        <v>15469</v>
      </c>
      <c r="X58" s="3">
        <v>14406</v>
      </c>
      <c r="Y58" s="3">
        <v>13787</v>
      </c>
      <c r="Z58" s="3">
        <v>13428</v>
      </c>
      <c r="AA58" s="3">
        <v>13057</v>
      </c>
      <c r="AB58" s="3">
        <v>12354</v>
      </c>
      <c r="AC58" s="3">
        <v>12234</v>
      </c>
      <c r="AD58" s="3">
        <v>12072</v>
      </c>
      <c r="AE58" s="3">
        <v>12080</v>
      </c>
      <c r="AF58" s="3">
        <v>11877</v>
      </c>
      <c r="AG58" s="3">
        <v>11513</v>
      </c>
      <c r="AH58" s="3">
        <v>11766</v>
      </c>
      <c r="AI58" s="3">
        <v>12057</v>
      </c>
      <c r="AJ58" s="3">
        <v>12621</v>
      </c>
      <c r="AK58" s="3">
        <v>13180</v>
      </c>
      <c r="AL58" s="3">
        <v>14091</v>
      </c>
      <c r="AM58" s="3">
        <v>14475</v>
      </c>
      <c r="AN58" s="3">
        <v>13864</v>
      </c>
      <c r="AO58" s="3">
        <v>13297</v>
      </c>
    </row>
    <row r="59" spans="1:41" x14ac:dyDescent="0.2">
      <c r="A59" s="126"/>
      <c r="B59" s="9">
        <v>50</v>
      </c>
      <c r="C59" s="3">
        <v>18551</v>
      </c>
      <c r="D59" s="3">
        <v>19100</v>
      </c>
      <c r="E59" s="3">
        <v>19985</v>
      </c>
      <c r="F59" s="3">
        <v>20342</v>
      </c>
      <c r="G59" s="3">
        <v>21264</v>
      </c>
      <c r="H59" s="3">
        <v>20805</v>
      </c>
      <c r="I59" s="3">
        <v>21079</v>
      </c>
      <c r="J59" s="3">
        <v>21903</v>
      </c>
      <c r="K59" s="3">
        <v>21996</v>
      </c>
      <c r="L59" s="3">
        <v>21535</v>
      </c>
      <c r="M59" s="3">
        <v>22896</v>
      </c>
      <c r="N59" s="3">
        <v>23509</v>
      </c>
      <c r="O59" s="3">
        <v>22356</v>
      </c>
      <c r="P59" s="3">
        <v>21596</v>
      </c>
      <c r="Q59" s="3">
        <v>20304</v>
      </c>
      <c r="R59" s="3">
        <v>19077</v>
      </c>
      <c r="S59" s="3">
        <v>18887</v>
      </c>
      <c r="T59" s="3">
        <v>17837</v>
      </c>
      <c r="U59" s="3">
        <v>17633</v>
      </c>
      <c r="V59" s="3">
        <v>16954</v>
      </c>
      <c r="W59" s="3">
        <v>15886</v>
      </c>
      <c r="X59" s="3">
        <v>15434</v>
      </c>
      <c r="Y59" s="3">
        <v>14378</v>
      </c>
      <c r="Z59" s="3">
        <v>13760</v>
      </c>
      <c r="AA59" s="3">
        <v>13406</v>
      </c>
      <c r="AB59" s="3">
        <v>13033</v>
      </c>
      <c r="AC59" s="3">
        <v>12331</v>
      </c>
      <c r="AD59" s="3">
        <v>12215</v>
      </c>
      <c r="AE59" s="3">
        <v>12055</v>
      </c>
      <c r="AF59" s="3">
        <v>12062</v>
      </c>
      <c r="AG59" s="3">
        <v>11857</v>
      </c>
      <c r="AH59" s="3">
        <v>11496</v>
      </c>
      <c r="AI59" s="3">
        <v>11751</v>
      </c>
      <c r="AJ59" s="3">
        <v>12039</v>
      </c>
      <c r="AK59" s="3">
        <v>12601</v>
      </c>
      <c r="AL59" s="3">
        <v>13156</v>
      </c>
      <c r="AM59" s="3">
        <v>14069</v>
      </c>
      <c r="AN59" s="3">
        <v>14451</v>
      </c>
      <c r="AO59" s="3">
        <v>13841</v>
      </c>
    </row>
    <row r="60" spans="1:41" x14ac:dyDescent="0.2">
      <c r="A60" s="126"/>
      <c r="B60" s="9">
        <v>51</v>
      </c>
      <c r="C60" s="3">
        <v>17565</v>
      </c>
      <c r="D60" s="3">
        <v>18467</v>
      </c>
      <c r="E60" s="3">
        <v>19012</v>
      </c>
      <c r="F60" s="3">
        <v>19888</v>
      </c>
      <c r="G60" s="3">
        <v>20245</v>
      </c>
      <c r="H60" s="3">
        <v>21182</v>
      </c>
      <c r="I60" s="3">
        <v>20732</v>
      </c>
      <c r="J60" s="3">
        <v>20993</v>
      </c>
      <c r="K60" s="3">
        <v>21808</v>
      </c>
      <c r="L60" s="3">
        <v>21903</v>
      </c>
      <c r="M60" s="3">
        <v>21440</v>
      </c>
      <c r="N60" s="3">
        <v>22789</v>
      </c>
      <c r="O60" s="3">
        <v>23406</v>
      </c>
      <c r="P60" s="3">
        <v>22265</v>
      </c>
      <c r="Q60" s="3">
        <v>21512</v>
      </c>
      <c r="R60" s="3">
        <v>20227</v>
      </c>
      <c r="S60" s="3">
        <v>19005</v>
      </c>
      <c r="T60" s="3">
        <v>18812</v>
      </c>
      <c r="U60" s="3">
        <v>17772</v>
      </c>
      <c r="V60" s="3">
        <v>17575</v>
      </c>
      <c r="W60" s="3">
        <v>16905</v>
      </c>
      <c r="X60" s="3">
        <v>15840</v>
      </c>
      <c r="Y60" s="3">
        <v>15389</v>
      </c>
      <c r="Z60" s="3">
        <v>14343</v>
      </c>
      <c r="AA60" s="3">
        <v>13727</v>
      </c>
      <c r="AB60" s="3">
        <v>13368</v>
      </c>
      <c r="AC60" s="3">
        <v>12997</v>
      </c>
      <c r="AD60" s="3">
        <v>12296</v>
      </c>
      <c r="AE60" s="3">
        <v>12180</v>
      </c>
      <c r="AF60" s="3">
        <v>12022</v>
      </c>
      <c r="AG60" s="3">
        <v>12028</v>
      </c>
      <c r="AH60" s="3">
        <v>11822</v>
      </c>
      <c r="AI60" s="3">
        <v>11465</v>
      </c>
      <c r="AJ60" s="3">
        <v>11720</v>
      </c>
      <c r="AK60" s="3">
        <v>12006</v>
      </c>
      <c r="AL60" s="3">
        <v>12568</v>
      </c>
      <c r="AM60" s="3">
        <v>13117</v>
      </c>
      <c r="AN60" s="3">
        <v>14033</v>
      </c>
      <c r="AO60" s="3">
        <v>14414</v>
      </c>
    </row>
    <row r="61" spans="1:41" x14ac:dyDescent="0.2">
      <c r="A61" s="126"/>
      <c r="B61" s="9">
        <v>52</v>
      </c>
      <c r="C61" s="3">
        <v>17216</v>
      </c>
      <c r="D61" s="3">
        <v>17473</v>
      </c>
      <c r="E61" s="3">
        <v>18373</v>
      </c>
      <c r="F61" s="3">
        <v>18915</v>
      </c>
      <c r="G61" s="3">
        <v>19786</v>
      </c>
      <c r="H61" s="3">
        <v>20159</v>
      </c>
      <c r="I61" s="3">
        <v>21096</v>
      </c>
      <c r="J61" s="3">
        <v>20636</v>
      </c>
      <c r="K61" s="3">
        <v>20895</v>
      </c>
      <c r="L61" s="3">
        <v>21703</v>
      </c>
      <c r="M61" s="3">
        <v>21799</v>
      </c>
      <c r="N61" s="3">
        <v>21337</v>
      </c>
      <c r="O61" s="3">
        <v>22678</v>
      </c>
      <c r="P61" s="3">
        <v>23295</v>
      </c>
      <c r="Q61" s="3">
        <v>22158</v>
      </c>
      <c r="R61" s="3">
        <v>21411</v>
      </c>
      <c r="S61" s="3">
        <v>20134</v>
      </c>
      <c r="T61" s="3">
        <v>18924</v>
      </c>
      <c r="U61" s="3">
        <v>18737</v>
      </c>
      <c r="V61" s="3">
        <v>17703</v>
      </c>
      <c r="W61" s="3">
        <v>17510</v>
      </c>
      <c r="X61" s="3">
        <v>16837</v>
      </c>
      <c r="Y61" s="3">
        <v>15786</v>
      </c>
      <c r="Z61" s="3">
        <v>15333</v>
      </c>
      <c r="AA61" s="3">
        <v>14291</v>
      </c>
      <c r="AB61" s="3">
        <v>13677</v>
      </c>
      <c r="AC61" s="3">
        <v>13321</v>
      </c>
      <c r="AD61" s="3">
        <v>12951</v>
      </c>
      <c r="AE61" s="3">
        <v>12252</v>
      </c>
      <c r="AF61" s="3">
        <v>12133</v>
      </c>
      <c r="AG61" s="3">
        <v>11978</v>
      </c>
      <c r="AH61" s="3">
        <v>11983</v>
      </c>
      <c r="AI61" s="3">
        <v>11786</v>
      </c>
      <c r="AJ61" s="3">
        <v>11425</v>
      </c>
      <c r="AK61" s="3">
        <v>11678</v>
      </c>
      <c r="AL61" s="3">
        <v>11962</v>
      </c>
      <c r="AM61" s="3">
        <v>12518</v>
      </c>
      <c r="AN61" s="3">
        <v>13074</v>
      </c>
      <c r="AO61" s="3">
        <v>13985</v>
      </c>
    </row>
    <row r="62" spans="1:41" x14ac:dyDescent="0.2">
      <c r="A62" s="126"/>
      <c r="B62" s="9">
        <v>53</v>
      </c>
      <c r="C62" s="3">
        <v>16508</v>
      </c>
      <c r="D62" s="3">
        <v>17122</v>
      </c>
      <c r="E62" s="3">
        <v>17379</v>
      </c>
      <c r="F62" s="3">
        <v>18278</v>
      </c>
      <c r="G62" s="3">
        <v>18817</v>
      </c>
      <c r="H62" s="3">
        <v>19698</v>
      </c>
      <c r="I62" s="3">
        <v>20085</v>
      </c>
      <c r="J62" s="3">
        <v>20999</v>
      </c>
      <c r="K62" s="3">
        <v>20540</v>
      </c>
      <c r="L62" s="3">
        <v>20794</v>
      </c>
      <c r="M62" s="3">
        <v>21597</v>
      </c>
      <c r="N62" s="3">
        <v>21695</v>
      </c>
      <c r="O62" s="3">
        <v>21233</v>
      </c>
      <c r="P62" s="3">
        <v>22577</v>
      </c>
      <c r="Q62" s="3">
        <v>23187</v>
      </c>
      <c r="R62" s="3">
        <v>22055</v>
      </c>
      <c r="S62" s="3">
        <v>21317</v>
      </c>
      <c r="T62" s="3">
        <v>20044</v>
      </c>
      <c r="U62" s="3">
        <v>18836</v>
      </c>
      <c r="V62" s="3">
        <v>18649</v>
      </c>
      <c r="W62" s="3">
        <v>17622</v>
      </c>
      <c r="X62" s="3">
        <v>17436</v>
      </c>
      <c r="Y62" s="3">
        <v>16767</v>
      </c>
      <c r="Z62" s="3">
        <v>15721</v>
      </c>
      <c r="AA62" s="3">
        <v>15269</v>
      </c>
      <c r="AB62" s="3">
        <v>14238</v>
      </c>
      <c r="AC62" s="3">
        <v>13623</v>
      </c>
      <c r="AD62" s="3">
        <v>13268</v>
      </c>
      <c r="AE62" s="3">
        <v>12895</v>
      </c>
      <c r="AF62" s="3">
        <v>12196</v>
      </c>
      <c r="AG62" s="3">
        <v>12079</v>
      </c>
      <c r="AH62" s="3">
        <v>11924</v>
      </c>
      <c r="AI62" s="3">
        <v>11925</v>
      </c>
      <c r="AJ62" s="3">
        <v>11728</v>
      </c>
      <c r="AK62" s="3">
        <v>11370</v>
      </c>
      <c r="AL62" s="3">
        <v>11625</v>
      </c>
      <c r="AM62" s="3">
        <v>11910</v>
      </c>
      <c r="AN62" s="3">
        <v>12463</v>
      </c>
      <c r="AO62" s="3">
        <v>13015</v>
      </c>
    </row>
    <row r="63" spans="1:41" x14ac:dyDescent="0.2">
      <c r="A63" s="126"/>
      <c r="B63" s="9">
        <v>54</v>
      </c>
      <c r="C63" s="3">
        <v>16355</v>
      </c>
      <c r="D63" s="3">
        <v>16413</v>
      </c>
      <c r="E63" s="3">
        <v>17027</v>
      </c>
      <c r="F63" s="3">
        <v>17286</v>
      </c>
      <c r="G63" s="3">
        <v>18181</v>
      </c>
      <c r="H63" s="3">
        <v>18726</v>
      </c>
      <c r="I63" s="3">
        <v>19617</v>
      </c>
      <c r="J63" s="3">
        <v>19999</v>
      </c>
      <c r="K63" s="3">
        <v>20904</v>
      </c>
      <c r="L63" s="3">
        <v>20449</v>
      </c>
      <c r="M63" s="3">
        <v>20698</v>
      </c>
      <c r="N63" s="3">
        <v>21493</v>
      </c>
      <c r="O63" s="3">
        <v>21594</v>
      </c>
      <c r="P63" s="3">
        <v>21137</v>
      </c>
      <c r="Q63" s="3">
        <v>22468</v>
      </c>
      <c r="R63" s="3">
        <v>23076</v>
      </c>
      <c r="S63" s="3">
        <v>21955</v>
      </c>
      <c r="T63" s="3">
        <v>21228</v>
      </c>
      <c r="U63" s="3">
        <v>19960</v>
      </c>
      <c r="V63" s="3">
        <v>18753</v>
      </c>
      <c r="W63" s="3">
        <v>18568</v>
      </c>
      <c r="X63" s="3">
        <v>17550</v>
      </c>
      <c r="Y63" s="3">
        <v>17363</v>
      </c>
      <c r="Z63" s="3">
        <v>16700</v>
      </c>
      <c r="AA63" s="3">
        <v>15664</v>
      </c>
      <c r="AB63" s="3">
        <v>15213</v>
      </c>
      <c r="AC63" s="3">
        <v>14186</v>
      </c>
      <c r="AD63" s="3">
        <v>13577</v>
      </c>
      <c r="AE63" s="3">
        <v>13232</v>
      </c>
      <c r="AF63" s="3">
        <v>12854</v>
      </c>
      <c r="AG63" s="3">
        <v>12165</v>
      </c>
      <c r="AH63" s="3">
        <v>12048</v>
      </c>
      <c r="AI63" s="3">
        <v>11890</v>
      </c>
      <c r="AJ63" s="3">
        <v>11889</v>
      </c>
      <c r="AK63" s="3">
        <v>11689</v>
      </c>
      <c r="AL63" s="3">
        <v>11336</v>
      </c>
      <c r="AM63" s="3">
        <v>11594</v>
      </c>
      <c r="AN63" s="3">
        <v>11875</v>
      </c>
      <c r="AO63" s="3">
        <v>12432</v>
      </c>
    </row>
    <row r="64" spans="1:41" x14ac:dyDescent="0.2">
      <c r="A64" s="126"/>
      <c r="B64" s="9">
        <v>55</v>
      </c>
      <c r="C64" s="3">
        <v>16616</v>
      </c>
      <c r="D64" s="3">
        <v>16251</v>
      </c>
      <c r="E64" s="3">
        <v>16314</v>
      </c>
      <c r="F64" s="3">
        <v>16921</v>
      </c>
      <c r="G64" s="3">
        <v>17186</v>
      </c>
      <c r="H64" s="3">
        <v>18090</v>
      </c>
      <c r="I64" s="3">
        <v>18637</v>
      </c>
      <c r="J64" s="3">
        <v>19512</v>
      </c>
      <c r="K64" s="3">
        <v>19896</v>
      </c>
      <c r="L64" s="3">
        <v>20795</v>
      </c>
      <c r="M64" s="3">
        <v>20336</v>
      </c>
      <c r="N64" s="3">
        <v>20585</v>
      </c>
      <c r="O64" s="3">
        <v>21381</v>
      </c>
      <c r="P64" s="3">
        <v>21483</v>
      </c>
      <c r="Q64" s="3">
        <v>21029</v>
      </c>
      <c r="R64" s="3">
        <v>22353</v>
      </c>
      <c r="S64" s="3">
        <v>22961</v>
      </c>
      <c r="T64" s="3">
        <v>21848</v>
      </c>
      <c r="U64" s="3">
        <v>21125</v>
      </c>
      <c r="V64" s="3">
        <v>19861</v>
      </c>
      <c r="W64" s="3">
        <v>18668</v>
      </c>
      <c r="X64" s="3">
        <v>18486</v>
      </c>
      <c r="Y64" s="3">
        <v>17473</v>
      </c>
      <c r="Z64" s="3">
        <v>17290</v>
      </c>
      <c r="AA64" s="3">
        <v>16632</v>
      </c>
      <c r="AB64" s="3">
        <v>15610</v>
      </c>
      <c r="AC64" s="3">
        <v>15156</v>
      </c>
      <c r="AD64" s="3">
        <v>14138</v>
      </c>
      <c r="AE64" s="3">
        <v>13538</v>
      </c>
      <c r="AF64" s="3">
        <v>13196</v>
      </c>
      <c r="AG64" s="3">
        <v>12814</v>
      </c>
      <c r="AH64" s="3">
        <v>12126</v>
      </c>
      <c r="AI64" s="3">
        <v>12008</v>
      </c>
      <c r="AJ64" s="3">
        <v>11849</v>
      </c>
      <c r="AK64" s="3">
        <v>11850</v>
      </c>
      <c r="AL64" s="3">
        <v>11651</v>
      </c>
      <c r="AM64" s="3">
        <v>11300</v>
      </c>
      <c r="AN64" s="3">
        <v>11555</v>
      </c>
      <c r="AO64" s="3">
        <v>11836</v>
      </c>
    </row>
    <row r="65" spans="1:41" x14ac:dyDescent="0.2">
      <c r="A65" s="126"/>
      <c r="B65" s="9">
        <v>56</v>
      </c>
      <c r="C65" s="3">
        <v>16762</v>
      </c>
      <c r="D65" s="3">
        <v>16494</v>
      </c>
      <c r="E65" s="3">
        <v>16138</v>
      </c>
      <c r="F65" s="3">
        <v>16211</v>
      </c>
      <c r="G65" s="3">
        <v>16808</v>
      </c>
      <c r="H65" s="3">
        <v>17084</v>
      </c>
      <c r="I65" s="3">
        <v>17985</v>
      </c>
      <c r="J65" s="3">
        <v>18520</v>
      </c>
      <c r="K65" s="3">
        <v>19381</v>
      </c>
      <c r="L65" s="3">
        <v>19771</v>
      </c>
      <c r="M65" s="3">
        <v>20665</v>
      </c>
      <c r="N65" s="3">
        <v>20211</v>
      </c>
      <c r="O65" s="3">
        <v>20467</v>
      </c>
      <c r="P65" s="3">
        <v>21254</v>
      </c>
      <c r="Q65" s="3">
        <v>21356</v>
      </c>
      <c r="R65" s="3">
        <v>20911</v>
      </c>
      <c r="S65" s="3">
        <v>22224</v>
      </c>
      <c r="T65" s="3">
        <v>22829</v>
      </c>
      <c r="U65" s="3">
        <v>21723</v>
      </c>
      <c r="V65" s="3">
        <v>21010</v>
      </c>
      <c r="W65" s="3">
        <v>19753</v>
      </c>
      <c r="X65" s="3">
        <v>18565</v>
      </c>
      <c r="Y65" s="3">
        <v>18390</v>
      </c>
      <c r="Z65" s="3">
        <v>17380</v>
      </c>
      <c r="AA65" s="3">
        <v>17204</v>
      </c>
      <c r="AB65" s="3">
        <v>16553</v>
      </c>
      <c r="AC65" s="3">
        <v>15546</v>
      </c>
      <c r="AD65" s="3">
        <v>15097</v>
      </c>
      <c r="AE65" s="3">
        <v>14081</v>
      </c>
      <c r="AF65" s="3">
        <v>13479</v>
      </c>
      <c r="AG65" s="3">
        <v>13136</v>
      </c>
      <c r="AH65" s="3">
        <v>12752</v>
      </c>
      <c r="AI65" s="3">
        <v>12066</v>
      </c>
      <c r="AJ65" s="3">
        <v>11950</v>
      </c>
      <c r="AK65" s="3">
        <v>11789</v>
      </c>
      <c r="AL65" s="3">
        <v>11788</v>
      </c>
      <c r="AM65" s="3">
        <v>11593</v>
      </c>
      <c r="AN65" s="3">
        <v>11249</v>
      </c>
      <c r="AO65" s="3">
        <v>11499</v>
      </c>
    </row>
    <row r="66" spans="1:41" x14ac:dyDescent="0.2">
      <c r="A66" s="126"/>
      <c r="B66" s="9">
        <v>57</v>
      </c>
      <c r="C66" s="3">
        <v>16764</v>
      </c>
      <c r="D66" s="3">
        <v>16623</v>
      </c>
      <c r="E66" s="3">
        <v>16362</v>
      </c>
      <c r="F66" s="3">
        <v>16014</v>
      </c>
      <c r="G66" s="3">
        <v>16093</v>
      </c>
      <c r="H66" s="3">
        <v>16696</v>
      </c>
      <c r="I66" s="3">
        <v>16976</v>
      </c>
      <c r="J66" s="3">
        <v>17865</v>
      </c>
      <c r="K66" s="3">
        <v>18393</v>
      </c>
      <c r="L66" s="3">
        <v>19246</v>
      </c>
      <c r="M66" s="3">
        <v>19643</v>
      </c>
      <c r="N66" s="3">
        <v>20525</v>
      </c>
      <c r="O66" s="3">
        <v>20076</v>
      </c>
      <c r="P66" s="3">
        <v>20332</v>
      </c>
      <c r="Q66" s="3">
        <v>21115</v>
      </c>
      <c r="R66" s="3">
        <v>21219</v>
      </c>
      <c r="S66" s="3">
        <v>20776</v>
      </c>
      <c r="T66" s="3">
        <v>22084</v>
      </c>
      <c r="U66" s="3">
        <v>22683</v>
      </c>
      <c r="V66" s="3">
        <v>21589</v>
      </c>
      <c r="W66" s="3">
        <v>20881</v>
      </c>
      <c r="X66" s="3">
        <v>19637</v>
      </c>
      <c r="Y66" s="3">
        <v>18454</v>
      </c>
      <c r="Z66" s="3">
        <v>18281</v>
      </c>
      <c r="AA66" s="3">
        <v>17282</v>
      </c>
      <c r="AB66" s="3">
        <v>17107</v>
      </c>
      <c r="AC66" s="3">
        <v>16456</v>
      </c>
      <c r="AD66" s="3">
        <v>15457</v>
      </c>
      <c r="AE66" s="3">
        <v>15008</v>
      </c>
      <c r="AF66" s="3">
        <v>14004</v>
      </c>
      <c r="AG66" s="3">
        <v>13411</v>
      </c>
      <c r="AH66" s="3">
        <v>13067</v>
      </c>
      <c r="AI66" s="3">
        <v>12690</v>
      </c>
      <c r="AJ66" s="3">
        <v>12012</v>
      </c>
      <c r="AK66" s="3">
        <v>11899</v>
      </c>
      <c r="AL66" s="3">
        <v>11737</v>
      </c>
      <c r="AM66" s="3">
        <v>11734</v>
      </c>
      <c r="AN66" s="3">
        <v>11542</v>
      </c>
      <c r="AO66" s="3">
        <v>11204</v>
      </c>
    </row>
    <row r="67" spans="1:41" x14ac:dyDescent="0.2">
      <c r="A67" s="126"/>
      <c r="B67" s="9">
        <v>58</v>
      </c>
      <c r="C67" s="3">
        <v>17450</v>
      </c>
      <c r="D67" s="3">
        <v>16612</v>
      </c>
      <c r="E67" s="3">
        <v>16474</v>
      </c>
      <c r="F67" s="3">
        <v>16223</v>
      </c>
      <c r="G67" s="3">
        <v>15885</v>
      </c>
      <c r="H67" s="3">
        <v>15970</v>
      </c>
      <c r="I67" s="3">
        <v>16579</v>
      </c>
      <c r="J67" s="3">
        <v>16861</v>
      </c>
      <c r="K67" s="3">
        <v>17742</v>
      </c>
      <c r="L67" s="3">
        <v>18271</v>
      </c>
      <c r="M67" s="3">
        <v>19110</v>
      </c>
      <c r="N67" s="3">
        <v>19511</v>
      </c>
      <c r="O67" s="3">
        <v>20386</v>
      </c>
      <c r="P67" s="3">
        <v>19944</v>
      </c>
      <c r="Q67" s="3">
        <v>20194</v>
      </c>
      <c r="R67" s="3">
        <v>20976</v>
      </c>
      <c r="S67" s="3">
        <v>21082</v>
      </c>
      <c r="T67" s="3">
        <v>20639</v>
      </c>
      <c r="U67" s="3">
        <v>21935</v>
      </c>
      <c r="V67" s="3">
        <v>22530</v>
      </c>
      <c r="W67" s="3">
        <v>21447</v>
      </c>
      <c r="X67" s="3">
        <v>20752</v>
      </c>
      <c r="Y67" s="3">
        <v>19527</v>
      </c>
      <c r="Z67" s="3">
        <v>18346</v>
      </c>
      <c r="AA67" s="3">
        <v>18177</v>
      </c>
      <c r="AB67" s="3">
        <v>17190</v>
      </c>
      <c r="AC67" s="3">
        <v>17018</v>
      </c>
      <c r="AD67" s="3">
        <v>16377</v>
      </c>
      <c r="AE67" s="3">
        <v>15387</v>
      </c>
      <c r="AF67" s="3">
        <v>14936</v>
      </c>
      <c r="AG67" s="3">
        <v>13936</v>
      </c>
      <c r="AH67" s="3">
        <v>13347</v>
      </c>
      <c r="AI67" s="3">
        <v>13007</v>
      </c>
      <c r="AJ67" s="3">
        <v>12631</v>
      </c>
      <c r="AK67" s="3">
        <v>11957</v>
      </c>
      <c r="AL67" s="3">
        <v>11841</v>
      </c>
      <c r="AM67" s="3">
        <v>11683</v>
      </c>
      <c r="AN67" s="3">
        <v>11675</v>
      </c>
      <c r="AO67" s="3">
        <v>11487</v>
      </c>
    </row>
    <row r="68" spans="1:41" x14ac:dyDescent="0.2">
      <c r="A68" s="126"/>
      <c r="B68" s="9">
        <v>59</v>
      </c>
      <c r="C68" s="3">
        <v>17960</v>
      </c>
      <c r="D68" s="3">
        <v>17273</v>
      </c>
      <c r="E68" s="3">
        <v>16447</v>
      </c>
      <c r="F68" s="3">
        <v>16315</v>
      </c>
      <c r="G68" s="3">
        <v>16071</v>
      </c>
      <c r="H68" s="3">
        <v>15749</v>
      </c>
      <c r="I68" s="3">
        <v>15841</v>
      </c>
      <c r="J68" s="3">
        <v>16441</v>
      </c>
      <c r="K68" s="3">
        <v>16719</v>
      </c>
      <c r="L68" s="3">
        <v>17594</v>
      </c>
      <c r="M68" s="3">
        <v>18110</v>
      </c>
      <c r="N68" s="3">
        <v>18938</v>
      </c>
      <c r="O68" s="3">
        <v>19343</v>
      </c>
      <c r="P68" s="3">
        <v>20205</v>
      </c>
      <c r="Q68" s="3">
        <v>19771</v>
      </c>
      <c r="R68" s="3">
        <v>20024</v>
      </c>
      <c r="S68" s="3">
        <v>20794</v>
      </c>
      <c r="T68" s="3">
        <v>20908</v>
      </c>
      <c r="U68" s="3">
        <v>20467</v>
      </c>
      <c r="V68" s="3">
        <v>21760</v>
      </c>
      <c r="W68" s="3">
        <v>22351</v>
      </c>
      <c r="X68" s="3">
        <v>21280</v>
      </c>
      <c r="Y68" s="3">
        <v>20589</v>
      </c>
      <c r="Z68" s="3">
        <v>19373</v>
      </c>
      <c r="AA68" s="3">
        <v>18208</v>
      </c>
      <c r="AB68" s="3">
        <v>18047</v>
      </c>
      <c r="AC68" s="3">
        <v>17070</v>
      </c>
      <c r="AD68" s="3">
        <v>16900</v>
      </c>
      <c r="AE68" s="3">
        <v>16271</v>
      </c>
      <c r="AF68" s="3">
        <v>15295</v>
      </c>
      <c r="AG68" s="3">
        <v>14849</v>
      </c>
      <c r="AH68" s="3">
        <v>13859</v>
      </c>
      <c r="AI68" s="3">
        <v>13271</v>
      </c>
      <c r="AJ68" s="3">
        <v>12925</v>
      </c>
      <c r="AK68" s="3">
        <v>12551</v>
      </c>
      <c r="AL68" s="3">
        <v>11886</v>
      </c>
      <c r="AM68" s="3">
        <v>11776</v>
      </c>
      <c r="AN68" s="3">
        <v>11613</v>
      </c>
      <c r="AO68" s="3">
        <v>11607</v>
      </c>
    </row>
    <row r="69" spans="1:41" x14ac:dyDescent="0.2">
      <c r="A69" s="126"/>
      <c r="B69" s="9">
        <v>60</v>
      </c>
      <c r="C69" s="3">
        <v>18149</v>
      </c>
      <c r="D69" s="3">
        <v>17757</v>
      </c>
      <c r="E69" s="3">
        <v>17086</v>
      </c>
      <c r="F69" s="3">
        <v>16273</v>
      </c>
      <c r="G69" s="3">
        <v>16147</v>
      </c>
      <c r="H69" s="3">
        <v>15918</v>
      </c>
      <c r="I69" s="3">
        <v>15611</v>
      </c>
      <c r="J69" s="3">
        <v>15691</v>
      </c>
      <c r="K69" s="3">
        <v>16287</v>
      </c>
      <c r="L69" s="3">
        <v>16566</v>
      </c>
      <c r="M69" s="3">
        <v>17430</v>
      </c>
      <c r="N69" s="3">
        <v>17942</v>
      </c>
      <c r="O69" s="3">
        <v>18766</v>
      </c>
      <c r="P69" s="3">
        <v>19166</v>
      </c>
      <c r="Q69" s="3">
        <v>20019</v>
      </c>
      <c r="R69" s="3">
        <v>19599</v>
      </c>
      <c r="S69" s="3">
        <v>19853</v>
      </c>
      <c r="T69" s="3">
        <v>20618</v>
      </c>
      <c r="U69" s="3">
        <v>20734</v>
      </c>
      <c r="V69" s="3">
        <v>20296</v>
      </c>
      <c r="W69" s="3">
        <v>21579</v>
      </c>
      <c r="X69" s="3">
        <v>22172</v>
      </c>
      <c r="Y69" s="3">
        <v>21110</v>
      </c>
      <c r="Z69" s="3">
        <v>20427</v>
      </c>
      <c r="AA69" s="3">
        <v>19224</v>
      </c>
      <c r="AB69" s="3">
        <v>18070</v>
      </c>
      <c r="AC69" s="3">
        <v>17916</v>
      </c>
      <c r="AD69" s="3">
        <v>16952</v>
      </c>
      <c r="AE69" s="3">
        <v>16784</v>
      </c>
      <c r="AF69" s="3">
        <v>16158</v>
      </c>
      <c r="AG69" s="3">
        <v>15193</v>
      </c>
      <c r="AH69" s="3">
        <v>14746</v>
      </c>
      <c r="AI69" s="3">
        <v>13769</v>
      </c>
      <c r="AJ69" s="3">
        <v>13185</v>
      </c>
      <c r="AK69" s="3">
        <v>12842</v>
      </c>
      <c r="AL69" s="3">
        <v>12469</v>
      </c>
      <c r="AM69" s="3">
        <v>11807</v>
      </c>
      <c r="AN69" s="3">
        <v>11701</v>
      </c>
      <c r="AO69" s="3">
        <v>11538</v>
      </c>
    </row>
    <row r="70" spans="1:41" x14ac:dyDescent="0.2">
      <c r="A70" s="126"/>
      <c r="B70" s="9">
        <v>61</v>
      </c>
      <c r="C70" s="3">
        <v>18534</v>
      </c>
      <c r="D70" s="3">
        <v>17937</v>
      </c>
      <c r="E70" s="3">
        <v>17550</v>
      </c>
      <c r="F70" s="3">
        <v>16897</v>
      </c>
      <c r="G70" s="3">
        <v>16097</v>
      </c>
      <c r="H70" s="3">
        <v>15984</v>
      </c>
      <c r="I70" s="3">
        <v>15764</v>
      </c>
      <c r="J70" s="3">
        <v>15455</v>
      </c>
      <c r="K70" s="3">
        <v>15533</v>
      </c>
      <c r="L70" s="3">
        <v>16129</v>
      </c>
      <c r="M70" s="3">
        <v>16411</v>
      </c>
      <c r="N70" s="3">
        <v>17268</v>
      </c>
      <c r="O70" s="3">
        <v>17765</v>
      </c>
      <c r="P70" s="3">
        <v>18585</v>
      </c>
      <c r="Q70" s="3">
        <v>18979</v>
      </c>
      <c r="R70" s="3">
        <v>19823</v>
      </c>
      <c r="S70" s="3">
        <v>19412</v>
      </c>
      <c r="T70" s="3">
        <v>19666</v>
      </c>
      <c r="U70" s="3">
        <v>20424</v>
      </c>
      <c r="V70" s="3">
        <v>20541</v>
      </c>
      <c r="W70" s="3">
        <v>20109</v>
      </c>
      <c r="X70" s="3">
        <v>21389</v>
      </c>
      <c r="Y70" s="3">
        <v>21976</v>
      </c>
      <c r="Z70" s="3">
        <v>20921</v>
      </c>
      <c r="AA70" s="3">
        <v>20253</v>
      </c>
      <c r="AB70" s="3">
        <v>19064</v>
      </c>
      <c r="AC70" s="3">
        <v>17919</v>
      </c>
      <c r="AD70" s="3">
        <v>17774</v>
      </c>
      <c r="AE70" s="3">
        <v>16816</v>
      </c>
      <c r="AF70" s="3">
        <v>16649</v>
      </c>
      <c r="AG70" s="3">
        <v>16030</v>
      </c>
      <c r="AH70" s="3">
        <v>15075</v>
      </c>
      <c r="AI70" s="3">
        <v>14630</v>
      </c>
      <c r="AJ70" s="3">
        <v>13669</v>
      </c>
      <c r="AK70" s="3">
        <v>13091</v>
      </c>
      <c r="AL70" s="3">
        <v>12745</v>
      </c>
      <c r="AM70" s="3">
        <v>12373</v>
      </c>
      <c r="AN70" s="3">
        <v>11726</v>
      </c>
      <c r="AO70" s="3">
        <v>11620</v>
      </c>
    </row>
    <row r="71" spans="1:41" x14ac:dyDescent="0.2">
      <c r="A71" s="126"/>
      <c r="B71" s="9">
        <v>62</v>
      </c>
      <c r="C71" s="3">
        <v>19419</v>
      </c>
      <c r="D71" s="3">
        <v>18288</v>
      </c>
      <c r="E71" s="3">
        <v>17706</v>
      </c>
      <c r="F71" s="3">
        <v>17333</v>
      </c>
      <c r="G71" s="3">
        <v>16691</v>
      </c>
      <c r="H71" s="3">
        <v>15910</v>
      </c>
      <c r="I71" s="3">
        <v>15811</v>
      </c>
      <c r="J71" s="3">
        <v>15588</v>
      </c>
      <c r="K71" s="3">
        <v>15284</v>
      </c>
      <c r="L71" s="3">
        <v>15360</v>
      </c>
      <c r="M71" s="3">
        <v>15950</v>
      </c>
      <c r="N71" s="3">
        <v>16233</v>
      </c>
      <c r="O71" s="3">
        <v>17076</v>
      </c>
      <c r="P71" s="3">
        <v>17575</v>
      </c>
      <c r="Q71" s="3">
        <v>18384</v>
      </c>
      <c r="R71" s="3">
        <v>18785</v>
      </c>
      <c r="S71" s="3">
        <v>19619</v>
      </c>
      <c r="T71" s="3">
        <v>19212</v>
      </c>
      <c r="U71" s="3">
        <v>19465</v>
      </c>
      <c r="V71" s="3">
        <v>20215</v>
      </c>
      <c r="W71" s="3">
        <v>20331</v>
      </c>
      <c r="X71" s="3">
        <v>19905</v>
      </c>
      <c r="Y71" s="3">
        <v>21178</v>
      </c>
      <c r="Z71" s="3">
        <v>21754</v>
      </c>
      <c r="AA71" s="3">
        <v>20715</v>
      </c>
      <c r="AB71" s="3">
        <v>20055</v>
      </c>
      <c r="AC71" s="3">
        <v>18879</v>
      </c>
      <c r="AD71" s="3">
        <v>17752</v>
      </c>
      <c r="AE71" s="3">
        <v>17611</v>
      </c>
      <c r="AF71" s="3">
        <v>16666</v>
      </c>
      <c r="AG71" s="3">
        <v>16506</v>
      </c>
      <c r="AH71" s="3">
        <v>15890</v>
      </c>
      <c r="AI71" s="3">
        <v>14950</v>
      </c>
      <c r="AJ71" s="3">
        <v>14508</v>
      </c>
      <c r="AK71" s="3">
        <v>13560</v>
      </c>
      <c r="AL71" s="3">
        <v>12985</v>
      </c>
      <c r="AM71" s="3">
        <v>12645</v>
      </c>
      <c r="AN71" s="3">
        <v>12276</v>
      </c>
      <c r="AO71" s="3">
        <v>11636</v>
      </c>
    </row>
    <row r="72" spans="1:41" x14ac:dyDescent="0.2">
      <c r="A72" s="126"/>
      <c r="B72" s="9">
        <v>63</v>
      </c>
      <c r="C72" s="3">
        <v>20398</v>
      </c>
      <c r="D72" s="3">
        <v>19135</v>
      </c>
      <c r="E72" s="3">
        <v>18030</v>
      </c>
      <c r="F72" s="3">
        <v>17451</v>
      </c>
      <c r="G72" s="3">
        <v>17086</v>
      </c>
      <c r="H72" s="3">
        <v>16468</v>
      </c>
      <c r="I72" s="3">
        <v>15704</v>
      </c>
      <c r="J72" s="3">
        <v>15597</v>
      </c>
      <c r="K72" s="3">
        <v>15376</v>
      </c>
      <c r="L72" s="3">
        <v>15076</v>
      </c>
      <c r="M72" s="3">
        <v>15159</v>
      </c>
      <c r="N72" s="3">
        <v>15737</v>
      </c>
      <c r="O72" s="3">
        <v>16027</v>
      </c>
      <c r="P72" s="3">
        <v>16860</v>
      </c>
      <c r="Q72" s="3">
        <v>17354</v>
      </c>
      <c r="R72" s="3">
        <v>18151</v>
      </c>
      <c r="S72" s="3">
        <v>18558</v>
      </c>
      <c r="T72" s="3">
        <v>19380</v>
      </c>
      <c r="U72" s="3">
        <v>18983</v>
      </c>
      <c r="V72" s="3">
        <v>19235</v>
      </c>
      <c r="W72" s="3">
        <v>19976</v>
      </c>
      <c r="X72" s="3">
        <v>20097</v>
      </c>
      <c r="Y72" s="3">
        <v>19673</v>
      </c>
      <c r="Z72" s="3">
        <v>20940</v>
      </c>
      <c r="AA72" s="3">
        <v>21511</v>
      </c>
      <c r="AB72" s="3">
        <v>20484</v>
      </c>
      <c r="AC72" s="3">
        <v>19831</v>
      </c>
      <c r="AD72" s="3">
        <v>18676</v>
      </c>
      <c r="AE72" s="3">
        <v>17558</v>
      </c>
      <c r="AF72" s="3">
        <v>17427</v>
      </c>
      <c r="AG72" s="3">
        <v>16496</v>
      </c>
      <c r="AH72" s="3">
        <v>16339</v>
      </c>
      <c r="AI72" s="3">
        <v>15729</v>
      </c>
      <c r="AJ72" s="3">
        <v>14802</v>
      </c>
      <c r="AK72" s="3">
        <v>14367</v>
      </c>
      <c r="AL72" s="3">
        <v>13433</v>
      </c>
      <c r="AM72" s="3">
        <v>12861</v>
      </c>
      <c r="AN72" s="3">
        <v>12529</v>
      </c>
      <c r="AO72" s="3">
        <v>12160</v>
      </c>
    </row>
    <row r="73" spans="1:41" x14ac:dyDescent="0.2">
      <c r="A73" s="126"/>
      <c r="B73" s="9">
        <v>64</v>
      </c>
      <c r="C73" s="3">
        <v>20356</v>
      </c>
      <c r="D73" s="3">
        <v>20082</v>
      </c>
      <c r="E73" s="3">
        <v>18834</v>
      </c>
      <c r="F73" s="3">
        <v>17756</v>
      </c>
      <c r="G73" s="3">
        <v>17184</v>
      </c>
      <c r="H73" s="3">
        <v>16848</v>
      </c>
      <c r="I73" s="3">
        <v>16248</v>
      </c>
      <c r="J73" s="3">
        <v>15479</v>
      </c>
      <c r="K73" s="3">
        <v>15376</v>
      </c>
      <c r="L73" s="3">
        <v>15161</v>
      </c>
      <c r="M73" s="3">
        <v>14876</v>
      </c>
      <c r="N73" s="3">
        <v>14954</v>
      </c>
      <c r="O73" s="3">
        <v>15527</v>
      </c>
      <c r="P73" s="3">
        <v>15814</v>
      </c>
      <c r="Q73" s="3">
        <v>16638</v>
      </c>
      <c r="R73" s="3">
        <v>17126</v>
      </c>
      <c r="S73" s="3">
        <v>17919</v>
      </c>
      <c r="T73" s="3">
        <v>18325</v>
      </c>
      <c r="U73" s="3">
        <v>19139</v>
      </c>
      <c r="V73" s="3">
        <v>18750</v>
      </c>
      <c r="W73" s="3">
        <v>19002</v>
      </c>
      <c r="X73" s="3">
        <v>19733</v>
      </c>
      <c r="Y73" s="3">
        <v>19854</v>
      </c>
      <c r="Z73" s="3">
        <v>19439</v>
      </c>
      <c r="AA73" s="3">
        <v>20694</v>
      </c>
      <c r="AB73" s="3">
        <v>21259</v>
      </c>
      <c r="AC73" s="3">
        <v>20250</v>
      </c>
      <c r="AD73" s="3">
        <v>19610</v>
      </c>
      <c r="AE73" s="3">
        <v>18469</v>
      </c>
      <c r="AF73" s="3">
        <v>17365</v>
      </c>
      <c r="AG73" s="3">
        <v>17237</v>
      </c>
      <c r="AH73" s="3">
        <v>16321</v>
      </c>
      <c r="AI73" s="3">
        <v>16165</v>
      </c>
      <c r="AJ73" s="3">
        <v>15570</v>
      </c>
      <c r="AK73" s="3">
        <v>14648</v>
      </c>
      <c r="AL73" s="3">
        <v>14223</v>
      </c>
      <c r="AM73" s="3">
        <v>13301</v>
      </c>
      <c r="AN73" s="3">
        <v>12736</v>
      </c>
      <c r="AO73" s="3">
        <v>12410</v>
      </c>
    </row>
    <row r="74" spans="1:41" x14ac:dyDescent="0.2">
      <c r="A74" s="126"/>
      <c r="B74" s="9">
        <v>65</v>
      </c>
      <c r="C74" s="3">
        <v>20279</v>
      </c>
      <c r="D74" s="3">
        <v>20014</v>
      </c>
      <c r="E74" s="3">
        <v>19749</v>
      </c>
      <c r="F74" s="3">
        <v>18526</v>
      </c>
      <c r="G74" s="3">
        <v>17468</v>
      </c>
      <c r="H74" s="3">
        <v>16917</v>
      </c>
      <c r="I74" s="3">
        <v>16593</v>
      </c>
      <c r="J74" s="3">
        <v>16000</v>
      </c>
      <c r="K74" s="3">
        <v>15245</v>
      </c>
      <c r="L74" s="3">
        <v>15146</v>
      </c>
      <c r="M74" s="3">
        <v>14938</v>
      </c>
      <c r="N74" s="3">
        <v>14657</v>
      </c>
      <c r="O74" s="3">
        <v>14736</v>
      </c>
      <c r="P74" s="3">
        <v>15304</v>
      </c>
      <c r="Q74" s="3">
        <v>15588</v>
      </c>
      <c r="R74" s="3">
        <v>16406</v>
      </c>
      <c r="S74" s="3">
        <v>16893</v>
      </c>
      <c r="T74" s="3">
        <v>17676</v>
      </c>
      <c r="U74" s="3">
        <v>18074</v>
      </c>
      <c r="V74" s="3">
        <v>18880</v>
      </c>
      <c r="W74" s="3">
        <v>18505</v>
      </c>
      <c r="X74" s="3">
        <v>18761</v>
      </c>
      <c r="Y74" s="3">
        <v>19485</v>
      </c>
      <c r="Z74" s="3">
        <v>19601</v>
      </c>
      <c r="AA74" s="3">
        <v>19195</v>
      </c>
      <c r="AB74" s="3">
        <v>20439</v>
      </c>
      <c r="AC74" s="3">
        <v>20993</v>
      </c>
      <c r="AD74" s="3">
        <v>20005</v>
      </c>
      <c r="AE74" s="3">
        <v>19375</v>
      </c>
      <c r="AF74" s="3">
        <v>18253</v>
      </c>
      <c r="AG74" s="3">
        <v>17159</v>
      </c>
      <c r="AH74" s="3">
        <v>17041</v>
      </c>
      <c r="AI74" s="3">
        <v>16137</v>
      </c>
      <c r="AJ74" s="3">
        <v>15982</v>
      </c>
      <c r="AK74" s="3">
        <v>15402</v>
      </c>
      <c r="AL74" s="3">
        <v>14491</v>
      </c>
      <c r="AM74" s="3">
        <v>14067</v>
      </c>
      <c r="AN74" s="3">
        <v>13159</v>
      </c>
      <c r="AO74" s="3">
        <v>12602</v>
      </c>
    </row>
    <row r="75" spans="1:41" x14ac:dyDescent="0.2">
      <c r="A75" s="126"/>
      <c r="B75" s="9">
        <v>66</v>
      </c>
      <c r="C75" s="3">
        <v>19847</v>
      </c>
      <c r="D75" s="3">
        <v>19924</v>
      </c>
      <c r="E75" s="3">
        <v>19663</v>
      </c>
      <c r="F75" s="3">
        <v>19410</v>
      </c>
      <c r="G75" s="3">
        <v>18202</v>
      </c>
      <c r="H75" s="3">
        <v>17178</v>
      </c>
      <c r="I75" s="3">
        <v>16638</v>
      </c>
      <c r="J75" s="3">
        <v>16327</v>
      </c>
      <c r="K75" s="3">
        <v>15743</v>
      </c>
      <c r="L75" s="3">
        <v>15008</v>
      </c>
      <c r="M75" s="3">
        <v>14920</v>
      </c>
      <c r="N75" s="3">
        <v>14711</v>
      </c>
      <c r="O75" s="3">
        <v>14445</v>
      </c>
      <c r="P75" s="3">
        <v>14523</v>
      </c>
      <c r="Q75" s="3">
        <v>15083</v>
      </c>
      <c r="R75" s="3">
        <v>15363</v>
      </c>
      <c r="S75" s="3">
        <v>16173</v>
      </c>
      <c r="T75" s="3">
        <v>16649</v>
      </c>
      <c r="U75" s="3">
        <v>17427</v>
      </c>
      <c r="V75" s="3">
        <v>17823</v>
      </c>
      <c r="W75" s="3">
        <v>18619</v>
      </c>
      <c r="X75" s="3">
        <v>18254</v>
      </c>
      <c r="Y75" s="3">
        <v>18510</v>
      </c>
      <c r="Z75" s="3">
        <v>19219</v>
      </c>
      <c r="AA75" s="3">
        <v>19335</v>
      </c>
      <c r="AB75" s="3">
        <v>18940</v>
      </c>
      <c r="AC75" s="3">
        <v>20173</v>
      </c>
      <c r="AD75" s="3">
        <v>20716</v>
      </c>
      <c r="AE75" s="3">
        <v>19746</v>
      </c>
      <c r="AF75" s="3">
        <v>19132</v>
      </c>
      <c r="AG75" s="3">
        <v>18026</v>
      </c>
      <c r="AH75" s="3">
        <v>16949</v>
      </c>
      <c r="AI75" s="3">
        <v>16836</v>
      </c>
      <c r="AJ75" s="3">
        <v>15946</v>
      </c>
      <c r="AK75" s="3">
        <v>15798</v>
      </c>
      <c r="AL75" s="3">
        <v>15223</v>
      </c>
      <c r="AM75" s="3">
        <v>14326</v>
      </c>
      <c r="AN75" s="3">
        <v>13902</v>
      </c>
      <c r="AO75" s="3">
        <v>13014</v>
      </c>
    </row>
    <row r="76" spans="1:41" x14ac:dyDescent="0.2">
      <c r="A76" s="126"/>
      <c r="B76" s="9">
        <v>67</v>
      </c>
      <c r="C76" s="3">
        <v>19447</v>
      </c>
      <c r="D76" s="3">
        <v>19462</v>
      </c>
      <c r="E76" s="3">
        <v>19541</v>
      </c>
      <c r="F76" s="3">
        <v>19290</v>
      </c>
      <c r="G76" s="3">
        <v>19048</v>
      </c>
      <c r="H76" s="3">
        <v>17868</v>
      </c>
      <c r="I76" s="3">
        <v>16870</v>
      </c>
      <c r="J76" s="3">
        <v>16337</v>
      </c>
      <c r="K76" s="3">
        <v>16029</v>
      </c>
      <c r="L76" s="3">
        <v>15457</v>
      </c>
      <c r="M76" s="3">
        <v>14741</v>
      </c>
      <c r="N76" s="3">
        <v>14660</v>
      </c>
      <c r="O76" s="3">
        <v>14461</v>
      </c>
      <c r="P76" s="3">
        <v>14203</v>
      </c>
      <c r="Q76" s="3">
        <v>14285</v>
      </c>
      <c r="R76" s="3">
        <v>14838</v>
      </c>
      <c r="S76" s="3">
        <v>15112</v>
      </c>
      <c r="T76" s="3">
        <v>15914</v>
      </c>
      <c r="U76" s="3">
        <v>16389</v>
      </c>
      <c r="V76" s="3">
        <v>17150</v>
      </c>
      <c r="W76" s="3">
        <v>17543</v>
      </c>
      <c r="X76" s="3">
        <v>18323</v>
      </c>
      <c r="Y76" s="3">
        <v>17970</v>
      </c>
      <c r="Z76" s="3">
        <v>18220</v>
      </c>
      <c r="AA76" s="3">
        <v>18923</v>
      </c>
      <c r="AB76" s="3">
        <v>19038</v>
      </c>
      <c r="AC76" s="3">
        <v>18650</v>
      </c>
      <c r="AD76" s="3">
        <v>19876</v>
      </c>
      <c r="AE76" s="3">
        <v>20412</v>
      </c>
      <c r="AF76" s="3">
        <v>19460</v>
      </c>
      <c r="AG76" s="3">
        <v>18855</v>
      </c>
      <c r="AH76" s="3">
        <v>17771</v>
      </c>
      <c r="AI76" s="3">
        <v>16715</v>
      </c>
      <c r="AJ76" s="3">
        <v>16612</v>
      </c>
      <c r="AK76" s="3">
        <v>15733</v>
      </c>
      <c r="AL76" s="3">
        <v>15589</v>
      </c>
      <c r="AM76" s="3">
        <v>15025</v>
      </c>
      <c r="AN76" s="3">
        <v>14146</v>
      </c>
      <c r="AO76" s="3">
        <v>13726</v>
      </c>
    </row>
    <row r="77" spans="1:41" x14ac:dyDescent="0.2">
      <c r="A77" s="126"/>
      <c r="B77" s="9">
        <v>68</v>
      </c>
      <c r="C77" s="3">
        <v>17886</v>
      </c>
      <c r="D77" s="3">
        <v>19043</v>
      </c>
      <c r="E77" s="3">
        <v>19073</v>
      </c>
      <c r="F77" s="3">
        <v>19149</v>
      </c>
      <c r="G77" s="3">
        <v>18903</v>
      </c>
      <c r="H77" s="3">
        <v>18674</v>
      </c>
      <c r="I77" s="3">
        <v>17527</v>
      </c>
      <c r="J77" s="3">
        <v>16543</v>
      </c>
      <c r="K77" s="3">
        <v>16018</v>
      </c>
      <c r="L77" s="3">
        <v>15724</v>
      </c>
      <c r="M77" s="3">
        <v>15170</v>
      </c>
      <c r="N77" s="3">
        <v>14467</v>
      </c>
      <c r="O77" s="3">
        <v>14394</v>
      </c>
      <c r="P77" s="3">
        <v>14205</v>
      </c>
      <c r="Q77" s="3">
        <v>13948</v>
      </c>
      <c r="R77" s="3">
        <v>14039</v>
      </c>
      <c r="S77" s="3">
        <v>14581</v>
      </c>
      <c r="T77" s="3">
        <v>14853</v>
      </c>
      <c r="U77" s="3">
        <v>15646</v>
      </c>
      <c r="V77" s="3">
        <v>16117</v>
      </c>
      <c r="W77" s="3">
        <v>16871</v>
      </c>
      <c r="X77" s="3">
        <v>17260</v>
      </c>
      <c r="Y77" s="3">
        <v>18028</v>
      </c>
      <c r="Z77" s="3">
        <v>17686</v>
      </c>
      <c r="AA77" s="3">
        <v>17931</v>
      </c>
      <c r="AB77" s="3">
        <v>18620</v>
      </c>
      <c r="AC77" s="3">
        <v>18740</v>
      </c>
      <c r="AD77" s="3">
        <v>18360</v>
      </c>
      <c r="AE77" s="3">
        <v>19572</v>
      </c>
      <c r="AF77" s="3">
        <v>20096</v>
      </c>
      <c r="AG77" s="3">
        <v>19166</v>
      </c>
      <c r="AH77" s="3">
        <v>18574</v>
      </c>
      <c r="AI77" s="3">
        <v>17514</v>
      </c>
      <c r="AJ77" s="3">
        <v>16464</v>
      </c>
      <c r="AK77" s="3">
        <v>16373</v>
      </c>
      <c r="AL77" s="3">
        <v>15512</v>
      </c>
      <c r="AM77" s="3">
        <v>15373</v>
      </c>
      <c r="AN77" s="3">
        <v>14814</v>
      </c>
      <c r="AO77" s="3">
        <v>13956</v>
      </c>
    </row>
    <row r="78" spans="1:41" x14ac:dyDescent="0.2">
      <c r="A78" s="126"/>
      <c r="B78" s="9">
        <v>69</v>
      </c>
      <c r="C78" s="3">
        <v>17075</v>
      </c>
      <c r="D78" s="3">
        <v>17485</v>
      </c>
      <c r="E78" s="3">
        <v>18626</v>
      </c>
      <c r="F78" s="3">
        <v>18662</v>
      </c>
      <c r="G78" s="3">
        <v>18740</v>
      </c>
      <c r="H78" s="3">
        <v>18507</v>
      </c>
      <c r="I78" s="3">
        <v>18294</v>
      </c>
      <c r="J78" s="3">
        <v>17165</v>
      </c>
      <c r="K78" s="3">
        <v>16197</v>
      </c>
      <c r="L78" s="3">
        <v>15680</v>
      </c>
      <c r="M78" s="3">
        <v>15396</v>
      </c>
      <c r="N78" s="3">
        <v>14856</v>
      </c>
      <c r="O78" s="3">
        <v>14175</v>
      </c>
      <c r="P78" s="3">
        <v>14107</v>
      </c>
      <c r="Q78" s="3">
        <v>13919</v>
      </c>
      <c r="R78" s="3">
        <v>13684</v>
      </c>
      <c r="S78" s="3">
        <v>13777</v>
      </c>
      <c r="T78" s="3">
        <v>14309</v>
      </c>
      <c r="U78" s="3">
        <v>14572</v>
      </c>
      <c r="V78" s="3">
        <v>15352</v>
      </c>
      <c r="W78" s="3">
        <v>15821</v>
      </c>
      <c r="X78" s="3">
        <v>16566</v>
      </c>
      <c r="Y78" s="3">
        <v>16950</v>
      </c>
      <c r="Z78" s="3">
        <v>17699</v>
      </c>
      <c r="AA78" s="3">
        <v>17373</v>
      </c>
      <c r="AB78" s="3">
        <v>17614</v>
      </c>
      <c r="AC78" s="3">
        <v>18297</v>
      </c>
      <c r="AD78" s="3">
        <v>18422</v>
      </c>
      <c r="AE78" s="3">
        <v>18049</v>
      </c>
      <c r="AF78" s="3">
        <v>19246</v>
      </c>
      <c r="AG78" s="3">
        <v>19763</v>
      </c>
      <c r="AH78" s="3">
        <v>18862</v>
      </c>
      <c r="AI78" s="3">
        <v>18277</v>
      </c>
      <c r="AJ78" s="3">
        <v>17234</v>
      </c>
      <c r="AK78" s="3">
        <v>16202</v>
      </c>
      <c r="AL78" s="3">
        <v>16116</v>
      </c>
      <c r="AM78" s="3">
        <v>15268</v>
      </c>
      <c r="AN78" s="3">
        <v>15129</v>
      </c>
      <c r="AO78" s="3">
        <v>14586</v>
      </c>
    </row>
    <row r="79" spans="1:41" x14ac:dyDescent="0.2">
      <c r="A79" s="126"/>
      <c r="B79" s="9">
        <v>70</v>
      </c>
      <c r="C79" s="3">
        <v>16406</v>
      </c>
      <c r="D79" s="3">
        <v>16681</v>
      </c>
      <c r="E79" s="3">
        <v>17081</v>
      </c>
      <c r="F79" s="3">
        <v>18198</v>
      </c>
      <c r="G79" s="3">
        <v>18232</v>
      </c>
      <c r="H79" s="3">
        <v>18317</v>
      </c>
      <c r="I79" s="3">
        <v>18095</v>
      </c>
      <c r="J79" s="3">
        <v>17885</v>
      </c>
      <c r="K79" s="3">
        <v>16788</v>
      </c>
      <c r="L79" s="3">
        <v>15843</v>
      </c>
      <c r="M79" s="3">
        <v>15340</v>
      </c>
      <c r="N79" s="3">
        <v>15067</v>
      </c>
      <c r="O79" s="3">
        <v>14549</v>
      </c>
      <c r="P79" s="3">
        <v>13879</v>
      </c>
      <c r="Q79" s="3">
        <v>13818</v>
      </c>
      <c r="R79" s="3">
        <v>13644</v>
      </c>
      <c r="S79" s="3">
        <v>13409</v>
      </c>
      <c r="T79" s="3">
        <v>13506</v>
      </c>
      <c r="U79" s="3">
        <v>14026</v>
      </c>
      <c r="V79" s="3">
        <v>14283</v>
      </c>
      <c r="W79" s="3">
        <v>15058</v>
      </c>
      <c r="X79" s="3">
        <v>15523</v>
      </c>
      <c r="Y79" s="3">
        <v>16252</v>
      </c>
      <c r="Z79" s="3">
        <v>16634</v>
      </c>
      <c r="AA79" s="3">
        <v>17367</v>
      </c>
      <c r="AB79" s="3">
        <v>17054</v>
      </c>
      <c r="AC79" s="3">
        <v>17291</v>
      </c>
      <c r="AD79" s="3">
        <v>17965</v>
      </c>
      <c r="AE79" s="3">
        <v>18092</v>
      </c>
      <c r="AF79" s="3">
        <v>17726</v>
      </c>
      <c r="AG79" s="3">
        <v>18906</v>
      </c>
      <c r="AH79" s="3">
        <v>19415</v>
      </c>
      <c r="AI79" s="3">
        <v>18533</v>
      </c>
      <c r="AJ79" s="3">
        <v>17960</v>
      </c>
      <c r="AK79" s="3">
        <v>16936</v>
      </c>
      <c r="AL79" s="3">
        <v>15925</v>
      </c>
      <c r="AM79" s="3">
        <v>15849</v>
      </c>
      <c r="AN79" s="3">
        <v>15016</v>
      </c>
      <c r="AO79" s="3">
        <v>14880</v>
      </c>
    </row>
    <row r="80" spans="1:41" x14ac:dyDescent="0.2">
      <c r="A80" s="126"/>
      <c r="B80" s="9">
        <v>71</v>
      </c>
      <c r="C80" s="3">
        <v>15733</v>
      </c>
      <c r="D80" s="3">
        <v>16004</v>
      </c>
      <c r="E80" s="3">
        <v>16281</v>
      </c>
      <c r="F80" s="3">
        <v>16673</v>
      </c>
      <c r="G80" s="3">
        <v>17766</v>
      </c>
      <c r="H80" s="3">
        <v>17800</v>
      </c>
      <c r="I80" s="3">
        <v>17891</v>
      </c>
      <c r="J80" s="3">
        <v>17674</v>
      </c>
      <c r="K80" s="3">
        <v>17472</v>
      </c>
      <c r="L80" s="3">
        <v>16400</v>
      </c>
      <c r="M80" s="3">
        <v>15480</v>
      </c>
      <c r="N80" s="3">
        <v>14988</v>
      </c>
      <c r="O80" s="3">
        <v>14729</v>
      </c>
      <c r="P80" s="3">
        <v>14227</v>
      </c>
      <c r="Q80" s="3">
        <v>13575</v>
      </c>
      <c r="R80" s="3">
        <v>13521</v>
      </c>
      <c r="S80" s="3">
        <v>13357</v>
      </c>
      <c r="T80" s="3">
        <v>13131</v>
      </c>
      <c r="U80" s="3">
        <v>13230</v>
      </c>
      <c r="V80" s="3">
        <v>13736</v>
      </c>
      <c r="W80" s="3">
        <v>13989</v>
      </c>
      <c r="X80" s="3">
        <v>14748</v>
      </c>
      <c r="Y80" s="3">
        <v>15208</v>
      </c>
      <c r="Z80" s="3">
        <v>15925</v>
      </c>
      <c r="AA80" s="3">
        <v>16308</v>
      </c>
      <c r="AB80" s="3">
        <v>17026</v>
      </c>
      <c r="AC80" s="3">
        <v>16725</v>
      </c>
      <c r="AD80" s="3">
        <v>16962</v>
      </c>
      <c r="AE80" s="3">
        <v>17626</v>
      </c>
      <c r="AF80" s="3">
        <v>17758</v>
      </c>
      <c r="AG80" s="3">
        <v>17398</v>
      </c>
      <c r="AH80" s="3">
        <v>18555</v>
      </c>
      <c r="AI80" s="3">
        <v>19060</v>
      </c>
      <c r="AJ80" s="3">
        <v>18201</v>
      </c>
      <c r="AK80" s="3">
        <v>17642</v>
      </c>
      <c r="AL80" s="3">
        <v>16633</v>
      </c>
      <c r="AM80" s="3">
        <v>15641</v>
      </c>
      <c r="AN80" s="3">
        <v>15573</v>
      </c>
      <c r="AO80" s="3">
        <v>14760</v>
      </c>
    </row>
    <row r="81" spans="1:41" x14ac:dyDescent="0.2">
      <c r="A81" s="126"/>
      <c r="B81" s="9">
        <v>72</v>
      </c>
      <c r="C81" s="3">
        <v>14925</v>
      </c>
      <c r="D81" s="3">
        <v>15309</v>
      </c>
      <c r="E81" s="3">
        <v>15579</v>
      </c>
      <c r="F81" s="3">
        <v>15853</v>
      </c>
      <c r="G81" s="3">
        <v>16239</v>
      </c>
      <c r="H81" s="3">
        <v>17308</v>
      </c>
      <c r="I81" s="3">
        <v>17348</v>
      </c>
      <c r="J81" s="3">
        <v>17435</v>
      </c>
      <c r="K81" s="3">
        <v>17226</v>
      </c>
      <c r="L81" s="3">
        <v>17037</v>
      </c>
      <c r="M81" s="3">
        <v>15990</v>
      </c>
      <c r="N81" s="3">
        <v>15096</v>
      </c>
      <c r="O81" s="3">
        <v>14625</v>
      </c>
      <c r="P81" s="3">
        <v>14378</v>
      </c>
      <c r="Q81" s="3">
        <v>13887</v>
      </c>
      <c r="R81" s="3">
        <v>13251</v>
      </c>
      <c r="S81" s="3">
        <v>13207</v>
      </c>
      <c r="T81" s="3">
        <v>13049</v>
      </c>
      <c r="U81" s="3">
        <v>12830</v>
      </c>
      <c r="V81" s="3">
        <v>12929</v>
      </c>
      <c r="W81" s="3">
        <v>13426</v>
      </c>
      <c r="X81" s="3">
        <v>13680</v>
      </c>
      <c r="Y81" s="3">
        <v>14429</v>
      </c>
      <c r="Z81" s="3">
        <v>14876</v>
      </c>
      <c r="AA81" s="3">
        <v>15578</v>
      </c>
      <c r="AB81" s="3">
        <v>15962</v>
      </c>
      <c r="AC81" s="3">
        <v>16666</v>
      </c>
      <c r="AD81" s="3">
        <v>16381</v>
      </c>
      <c r="AE81" s="3">
        <v>16619</v>
      </c>
      <c r="AF81" s="3">
        <v>17265</v>
      </c>
      <c r="AG81" s="3">
        <v>17399</v>
      </c>
      <c r="AH81" s="3">
        <v>17047</v>
      </c>
      <c r="AI81" s="3">
        <v>18185</v>
      </c>
      <c r="AJ81" s="3">
        <v>18680</v>
      </c>
      <c r="AK81" s="3">
        <v>17847</v>
      </c>
      <c r="AL81" s="3">
        <v>17297</v>
      </c>
      <c r="AM81" s="3">
        <v>16310</v>
      </c>
      <c r="AN81" s="3">
        <v>15342</v>
      </c>
      <c r="AO81" s="3">
        <v>15279</v>
      </c>
    </row>
    <row r="82" spans="1:41" x14ac:dyDescent="0.2">
      <c r="A82" s="126"/>
      <c r="B82" s="9">
        <v>73</v>
      </c>
      <c r="C82" s="3">
        <v>13802</v>
      </c>
      <c r="D82" s="3">
        <v>14505</v>
      </c>
      <c r="E82" s="3">
        <v>14884</v>
      </c>
      <c r="F82" s="3">
        <v>15159</v>
      </c>
      <c r="G82" s="3">
        <v>15427</v>
      </c>
      <c r="H82" s="3">
        <v>15816</v>
      </c>
      <c r="I82" s="3">
        <v>16855</v>
      </c>
      <c r="J82" s="3">
        <v>16896</v>
      </c>
      <c r="K82" s="3">
        <v>16986</v>
      </c>
      <c r="L82" s="3">
        <v>16778</v>
      </c>
      <c r="M82" s="3">
        <v>16602</v>
      </c>
      <c r="N82" s="3">
        <v>15584</v>
      </c>
      <c r="O82" s="3">
        <v>14718</v>
      </c>
      <c r="P82" s="3">
        <v>14262</v>
      </c>
      <c r="Q82" s="3">
        <v>14022</v>
      </c>
      <c r="R82" s="3">
        <v>13545</v>
      </c>
      <c r="S82" s="3">
        <v>12926</v>
      </c>
      <c r="T82" s="3">
        <v>12887</v>
      </c>
      <c r="U82" s="3">
        <v>12739</v>
      </c>
      <c r="V82" s="3">
        <v>12533</v>
      </c>
      <c r="W82" s="3">
        <v>12628</v>
      </c>
      <c r="X82" s="3">
        <v>13117</v>
      </c>
      <c r="Y82" s="3">
        <v>13369</v>
      </c>
      <c r="Z82" s="3">
        <v>14105</v>
      </c>
      <c r="AA82" s="3">
        <v>14541</v>
      </c>
      <c r="AB82" s="3">
        <v>15225</v>
      </c>
      <c r="AC82" s="3">
        <v>15608</v>
      </c>
      <c r="AD82" s="3">
        <v>16293</v>
      </c>
      <c r="AE82" s="3">
        <v>16023</v>
      </c>
      <c r="AF82" s="3">
        <v>16257</v>
      </c>
      <c r="AG82" s="3">
        <v>16890</v>
      </c>
      <c r="AH82" s="3">
        <v>17037</v>
      </c>
      <c r="AI82" s="3">
        <v>16686</v>
      </c>
      <c r="AJ82" s="3">
        <v>17809</v>
      </c>
      <c r="AK82" s="3">
        <v>18292</v>
      </c>
      <c r="AL82" s="3">
        <v>17484</v>
      </c>
      <c r="AM82" s="3">
        <v>16945</v>
      </c>
      <c r="AN82" s="3">
        <v>15986</v>
      </c>
      <c r="AO82" s="3">
        <v>15043</v>
      </c>
    </row>
    <row r="83" spans="1:41" x14ac:dyDescent="0.2">
      <c r="A83" s="126"/>
      <c r="B83" s="9">
        <v>74</v>
      </c>
      <c r="C83" s="3">
        <v>12504</v>
      </c>
      <c r="D83" s="3">
        <v>13365</v>
      </c>
      <c r="E83" s="3">
        <v>14061</v>
      </c>
      <c r="F83" s="3">
        <v>14439</v>
      </c>
      <c r="G83" s="3">
        <v>14708</v>
      </c>
      <c r="H83" s="3">
        <v>14977</v>
      </c>
      <c r="I83" s="3">
        <v>15358</v>
      </c>
      <c r="J83" s="3">
        <v>16364</v>
      </c>
      <c r="K83" s="3">
        <v>16411</v>
      </c>
      <c r="L83" s="3">
        <v>16500</v>
      </c>
      <c r="M83" s="3">
        <v>16300</v>
      </c>
      <c r="N83" s="3">
        <v>16126</v>
      </c>
      <c r="O83" s="3">
        <v>15140</v>
      </c>
      <c r="P83" s="3">
        <v>14307</v>
      </c>
      <c r="Q83" s="3">
        <v>13862</v>
      </c>
      <c r="R83" s="3">
        <v>13637</v>
      </c>
      <c r="S83" s="3">
        <v>13177</v>
      </c>
      <c r="T83" s="3">
        <v>12573</v>
      </c>
      <c r="U83" s="3">
        <v>12541</v>
      </c>
      <c r="V83" s="3">
        <v>12400</v>
      </c>
      <c r="W83" s="3">
        <v>12209</v>
      </c>
      <c r="X83" s="3">
        <v>12308</v>
      </c>
      <c r="Y83" s="3">
        <v>12785</v>
      </c>
      <c r="Z83" s="3">
        <v>13029</v>
      </c>
      <c r="AA83" s="3">
        <v>13748</v>
      </c>
      <c r="AB83" s="3">
        <v>14177</v>
      </c>
      <c r="AC83" s="3">
        <v>14846</v>
      </c>
      <c r="AD83" s="3">
        <v>15232</v>
      </c>
      <c r="AE83" s="3">
        <v>15900</v>
      </c>
      <c r="AF83" s="3">
        <v>15646</v>
      </c>
      <c r="AG83" s="3">
        <v>15875</v>
      </c>
      <c r="AH83" s="3">
        <v>16491</v>
      </c>
      <c r="AI83" s="3">
        <v>16641</v>
      </c>
      <c r="AJ83" s="3">
        <v>16300</v>
      </c>
      <c r="AK83" s="3">
        <v>17394</v>
      </c>
      <c r="AL83" s="3">
        <v>17867</v>
      </c>
      <c r="AM83" s="3">
        <v>17088</v>
      </c>
      <c r="AN83" s="3">
        <v>16567</v>
      </c>
      <c r="AO83" s="3">
        <v>15636</v>
      </c>
    </row>
    <row r="84" spans="1:41" x14ac:dyDescent="0.2">
      <c r="A84" s="126"/>
      <c r="B84" s="9">
        <v>75</v>
      </c>
      <c r="C84" s="3">
        <v>10909</v>
      </c>
      <c r="D84" s="3">
        <v>12096</v>
      </c>
      <c r="E84" s="3">
        <v>12921</v>
      </c>
      <c r="F84" s="3">
        <v>13608</v>
      </c>
      <c r="G84" s="3">
        <v>13981</v>
      </c>
      <c r="H84" s="3">
        <v>14246</v>
      </c>
      <c r="I84" s="3">
        <v>14507</v>
      </c>
      <c r="J84" s="3">
        <v>14884</v>
      </c>
      <c r="K84" s="3">
        <v>15860</v>
      </c>
      <c r="L84" s="3">
        <v>15906</v>
      </c>
      <c r="M84" s="3">
        <v>15998</v>
      </c>
      <c r="N84" s="3">
        <v>15803</v>
      </c>
      <c r="O84" s="3">
        <v>15637</v>
      </c>
      <c r="P84" s="3">
        <v>14683</v>
      </c>
      <c r="Q84" s="3">
        <v>13884</v>
      </c>
      <c r="R84" s="3">
        <v>13455</v>
      </c>
      <c r="S84" s="3">
        <v>13239</v>
      </c>
      <c r="T84" s="3">
        <v>12799</v>
      </c>
      <c r="U84" s="3">
        <v>12220</v>
      </c>
      <c r="V84" s="3">
        <v>12196</v>
      </c>
      <c r="W84" s="3">
        <v>12058</v>
      </c>
      <c r="X84" s="3">
        <v>11879</v>
      </c>
      <c r="Y84" s="3">
        <v>11978</v>
      </c>
      <c r="Z84" s="3">
        <v>12443</v>
      </c>
      <c r="AA84" s="3">
        <v>12687</v>
      </c>
      <c r="AB84" s="3">
        <v>13381</v>
      </c>
      <c r="AC84" s="3">
        <v>13803</v>
      </c>
      <c r="AD84" s="3">
        <v>14459</v>
      </c>
      <c r="AE84" s="3">
        <v>14841</v>
      </c>
      <c r="AF84" s="3">
        <v>15491</v>
      </c>
      <c r="AG84" s="3">
        <v>15251</v>
      </c>
      <c r="AH84" s="3">
        <v>15473</v>
      </c>
      <c r="AI84" s="3">
        <v>16089</v>
      </c>
      <c r="AJ84" s="3">
        <v>16237</v>
      </c>
      <c r="AK84" s="3">
        <v>15905</v>
      </c>
      <c r="AL84" s="3">
        <v>16981</v>
      </c>
      <c r="AM84" s="3">
        <v>17442</v>
      </c>
      <c r="AN84" s="3">
        <v>16685</v>
      </c>
      <c r="AO84" s="3">
        <v>16182</v>
      </c>
    </row>
    <row r="85" spans="1:41" x14ac:dyDescent="0.2">
      <c r="A85" s="126"/>
      <c r="B85" s="9">
        <v>76</v>
      </c>
      <c r="C85" s="3">
        <v>8891</v>
      </c>
      <c r="D85" s="3">
        <v>10533</v>
      </c>
      <c r="E85" s="3">
        <v>11679</v>
      </c>
      <c r="F85" s="3">
        <v>12476</v>
      </c>
      <c r="G85" s="3">
        <v>13147</v>
      </c>
      <c r="H85" s="3">
        <v>13513</v>
      </c>
      <c r="I85" s="3">
        <v>13780</v>
      </c>
      <c r="J85" s="3">
        <v>14026</v>
      </c>
      <c r="K85" s="3">
        <v>14408</v>
      </c>
      <c r="L85" s="3">
        <v>15351</v>
      </c>
      <c r="M85" s="3">
        <v>15397</v>
      </c>
      <c r="N85" s="3">
        <v>15485</v>
      </c>
      <c r="O85" s="3">
        <v>15301</v>
      </c>
      <c r="P85" s="3">
        <v>15150</v>
      </c>
      <c r="Q85" s="3">
        <v>14230</v>
      </c>
      <c r="R85" s="3">
        <v>13454</v>
      </c>
      <c r="S85" s="3">
        <v>13035</v>
      </c>
      <c r="T85" s="3">
        <v>12839</v>
      </c>
      <c r="U85" s="3">
        <v>12408</v>
      </c>
      <c r="V85" s="3">
        <v>11848</v>
      </c>
      <c r="W85" s="3">
        <v>11828</v>
      </c>
      <c r="X85" s="3">
        <v>11702</v>
      </c>
      <c r="Y85" s="3">
        <v>11534</v>
      </c>
      <c r="Z85" s="3">
        <v>11634</v>
      </c>
      <c r="AA85" s="3">
        <v>12088</v>
      </c>
      <c r="AB85" s="3">
        <v>12324</v>
      </c>
      <c r="AC85" s="3">
        <v>13007</v>
      </c>
      <c r="AD85" s="3">
        <v>13432</v>
      </c>
      <c r="AE85" s="3">
        <v>14069</v>
      </c>
      <c r="AF85" s="3">
        <v>14442</v>
      </c>
      <c r="AG85" s="3">
        <v>15072</v>
      </c>
      <c r="AH85" s="3">
        <v>14845</v>
      </c>
      <c r="AI85" s="3">
        <v>15061</v>
      </c>
      <c r="AJ85" s="3">
        <v>15669</v>
      </c>
      <c r="AK85" s="3">
        <v>15822</v>
      </c>
      <c r="AL85" s="3">
        <v>15494</v>
      </c>
      <c r="AM85" s="3">
        <v>16547</v>
      </c>
      <c r="AN85" s="3">
        <v>17002</v>
      </c>
      <c r="AO85" s="3">
        <v>16270</v>
      </c>
    </row>
    <row r="86" spans="1:41" x14ac:dyDescent="0.2">
      <c r="A86" s="126"/>
      <c r="B86" s="9">
        <v>77</v>
      </c>
      <c r="C86" s="3">
        <v>6031</v>
      </c>
      <c r="D86" s="3">
        <v>8571</v>
      </c>
      <c r="E86" s="3">
        <v>10157</v>
      </c>
      <c r="F86" s="3">
        <v>11260</v>
      </c>
      <c r="G86" s="3">
        <v>12026</v>
      </c>
      <c r="H86" s="3">
        <v>12689</v>
      </c>
      <c r="I86" s="3">
        <v>13043</v>
      </c>
      <c r="J86" s="3">
        <v>13301</v>
      </c>
      <c r="K86" s="3">
        <v>13540</v>
      </c>
      <c r="L86" s="3">
        <v>13911</v>
      </c>
      <c r="M86" s="3">
        <v>14820</v>
      </c>
      <c r="N86" s="3">
        <v>14868</v>
      </c>
      <c r="O86" s="3">
        <v>14965</v>
      </c>
      <c r="P86" s="3">
        <v>14783</v>
      </c>
      <c r="Q86" s="3">
        <v>14645</v>
      </c>
      <c r="R86" s="3">
        <v>13757</v>
      </c>
      <c r="S86" s="3">
        <v>13018</v>
      </c>
      <c r="T86" s="3">
        <v>12615</v>
      </c>
      <c r="U86" s="3">
        <v>12432</v>
      </c>
      <c r="V86" s="3">
        <v>12022</v>
      </c>
      <c r="W86" s="3">
        <v>11482</v>
      </c>
      <c r="X86" s="3">
        <v>11464</v>
      </c>
      <c r="Y86" s="3">
        <v>11348</v>
      </c>
      <c r="Z86" s="3">
        <v>11193</v>
      </c>
      <c r="AA86" s="3">
        <v>11290</v>
      </c>
      <c r="AB86" s="3">
        <v>11737</v>
      </c>
      <c r="AC86" s="3">
        <v>11963</v>
      </c>
      <c r="AD86" s="3">
        <v>12632</v>
      </c>
      <c r="AE86" s="3">
        <v>13044</v>
      </c>
      <c r="AF86" s="3">
        <v>13665</v>
      </c>
      <c r="AG86" s="3">
        <v>14033</v>
      </c>
      <c r="AH86" s="3">
        <v>14649</v>
      </c>
      <c r="AI86" s="3">
        <v>14435</v>
      </c>
      <c r="AJ86" s="3">
        <v>14643</v>
      </c>
      <c r="AK86" s="3">
        <v>15242</v>
      </c>
      <c r="AL86" s="3">
        <v>15395</v>
      </c>
      <c r="AM86" s="3">
        <v>15081</v>
      </c>
      <c r="AN86" s="3">
        <v>16103</v>
      </c>
      <c r="AO86" s="3">
        <v>16552</v>
      </c>
    </row>
    <row r="87" spans="1:41" x14ac:dyDescent="0.2">
      <c r="A87" s="126"/>
      <c r="B87" s="9">
        <v>78</v>
      </c>
      <c r="C87" s="3">
        <v>5711</v>
      </c>
      <c r="D87" s="3">
        <v>5797</v>
      </c>
      <c r="E87" s="3">
        <v>8248</v>
      </c>
      <c r="F87" s="3">
        <v>9768</v>
      </c>
      <c r="G87" s="3">
        <v>10827</v>
      </c>
      <c r="H87" s="3">
        <v>11566</v>
      </c>
      <c r="I87" s="3">
        <v>12206</v>
      </c>
      <c r="J87" s="3">
        <v>12550</v>
      </c>
      <c r="K87" s="3">
        <v>12808</v>
      </c>
      <c r="L87" s="3">
        <v>13041</v>
      </c>
      <c r="M87" s="3">
        <v>13400</v>
      </c>
      <c r="N87" s="3">
        <v>14274</v>
      </c>
      <c r="O87" s="3">
        <v>14329</v>
      </c>
      <c r="P87" s="3">
        <v>14426</v>
      </c>
      <c r="Q87" s="3">
        <v>14250</v>
      </c>
      <c r="R87" s="3">
        <v>14125</v>
      </c>
      <c r="S87" s="3">
        <v>13274</v>
      </c>
      <c r="T87" s="3">
        <v>12563</v>
      </c>
      <c r="U87" s="3">
        <v>12184</v>
      </c>
      <c r="V87" s="3">
        <v>12007</v>
      </c>
      <c r="W87" s="3">
        <v>11613</v>
      </c>
      <c r="X87" s="3">
        <v>11105</v>
      </c>
      <c r="Y87" s="3">
        <v>11086</v>
      </c>
      <c r="Z87" s="3">
        <v>10972</v>
      </c>
      <c r="AA87" s="3">
        <v>10831</v>
      </c>
      <c r="AB87" s="3">
        <v>10932</v>
      </c>
      <c r="AC87" s="3">
        <v>11362</v>
      </c>
      <c r="AD87" s="3">
        <v>11589</v>
      </c>
      <c r="AE87" s="3">
        <v>12238</v>
      </c>
      <c r="AF87" s="3">
        <v>12642</v>
      </c>
      <c r="AG87" s="3">
        <v>13239</v>
      </c>
      <c r="AH87" s="3">
        <v>13602</v>
      </c>
      <c r="AI87" s="3">
        <v>14201</v>
      </c>
      <c r="AJ87" s="3">
        <v>14000</v>
      </c>
      <c r="AK87" s="3">
        <v>14200</v>
      </c>
      <c r="AL87" s="3">
        <v>14786</v>
      </c>
      <c r="AM87" s="3">
        <v>14936</v>
      </c>
      <c r="AN87" s="3">
        <v>14636</v>
      </c>
      <c r="AO87" s="3">
        <v>15634</v>
      </c>
    </row>
    <row r="88" spans="1:41" x14ac:dyDescent="0.2">
      <c r="A88" s="126"/>
      <c r="B88" s="9">
        <v>79</v>
      </c>
      <c r="C88" s="3">
        <v>5419</v>
      </c>
      <c r="D88" s="3">
        <v>5452</v>
      </c>
      <c r="E88" s="3">
        <v>5540</v>
      </c>
      <c r="F88" s="3">
        <v>7894</v>
      </c>
      <c r="G88" s="3">
        <v>9347</v>
      </c>
      <c r="H88" s="3">
        <v>10365</v>
      </c>
      <c r="I88" s="3">
        <v>11070</v>
      </c>
      <c r="J88" s="3">
        <v>11689</v>
      </c>
      <c r="K88" s="3">
        <v>12028</v>
      </c>
      <c r="L88" s="3">
        <v>12281</v>
      </c>
      <c r="M88" s="3">
        <v>12508</v>
      </c>
      <c r="N88" s="3">
        <v>12854</v>
      </c>
      <c r="O88" s="3">
        <v>13699</v>
      </c>
      <c r="P88" s="3">
        <v>13751</v>
      </c>
      <c r="Q88" s="3">
        <v>13851</v>
      </c>
      <c r="R88" s="3">
        <v>13685</v>
      </c>
      <c r="S88" s="3">
        <v>13574</v>
      </c>
      <c r="T88" s="3">
        <v>12756</v>
      </c>
      <c r="U88" s="3">
        <v>12079</v>
      </c>
      <c r="V88" s="3">
        <v>11716</v>
      </c>
      <c r="W88" s="3">
        <v>11550</v>
      </c>
      <c r="X88" s="3">
        <v>11176</v>
      </c>
      <c r="Y88" s="3">
        <v>10688</v>
      </c>
      <c r="Z88" s="3">
        <v>10667</v>
      </c>
      <c r="AA88" s="3">
        <v>10564</v>
      </c>
      <c r="AB88" s="3">
        <v>10437</v>
      </c>
      <c r="AC88" s="3">
        <v>10539</v>
      </c>
      <c r="AD88" s="3">
        <v>10960</v>
      </c>
      <c r="AE88" s="3">
        <v>11187</v>
      </c>
      <c r="AF88" s="3">
        <v>11817</v>
      </c>
      <c r="AG88" s="3">
        <v>12202</v>
      </c>
      <c r="AH88" s="3">
        <v>12785</v>
      </c>
      <c r="AI88" s="3">
        <v>13148</v>
      </c>
      <c r="AJ88" s="3">
        <v>13727</v>
      </c>
      <c r="AK88" s="3">
        <v>13540</v>
      </c>
      <c r="AL88" s="3">
        <v>13741</v>
      </c>
      <c r="AM88" s="3">
        <v>14307</v>
      </c>
      <c r="AN88" s="3">
        <v>14454</v>
      </c>
      <c r="AO88" s="3">
        <v>14170</v>
      </c>
    </row>
    <row r="89" spans="1:41" x14ac:dyDescent="0.2">
      <c r="A89" s="126"/>
      <c r="B89" s="9">
        <v>80</v>
      </c>
      <c r="C89" s="3">
        <v>5660</v>
      </c>
      <c r="D89" s="3">
        <v>5149</v>
      </c>
      <c r="E89" s="3">
        <v>5192</v>
      </c>
      <c r="F89" s="3">
        <v>5275</v>
      </c>
      <c r="G89" s="3">
        <v>7516</v>
      </c>
      <c r="H89" s="3">
        <v>8908</v>
      </c>
      <c r="I89" s="3">
        <v>9880</v>
      </c>
      <c r="J89" s="3">
        <v>10546</v>
      </c>
      <c r="K89" s="3">
        <v>11146</v>
      </c>
      <c r="L89" s="3">
        <v>11477</v>
      </c>
      <c r="M89" s="3">
        <v>11720</v>
      </c>
      <c r="N89" s="3">
        <v>11937</v>
      </c>
      <c r="O89" s="3">
        <v>12267</v>
      </c>
      <c r="P89" s="3">
        <v>13075</v>
      </c>
      <c r="Q89" s="3">
        <v>13137</v>
      </c>
      <c r="R89" s="3">
        <v>13237</v>
      </c>
      <c r="S89" s="3">
        <v>13083</v>
      </c>
      <c r="T89" s="3">
        <v>12983</v>
      </c>
      <c r="U89" s="3">
        <v>12203</v>
      </c>
      <c r="V89" s="3">
        <v>11558</v>
      </c>
      <c r="W89" s="3">
        <v>11217</v>
      </c>
      <c r="X89" s="3">
        <v>11066</v>
      </c>
      <c r="Y89" s="3">
        <v>10707</v>
      </c>
      <c r="Z89" s="3">
        <v>10243</v>
      </c>
      <c r="AA89" s="3">
        <v>10232</v>
      </c>
      <c r="AB89" s="3">
        <v>10133</v>
      </c>
      <c r="AC89" s="3">
        <v>10009</v>
      </c>
      <c r="AD89" s="3">
        <v>10117</v>
      </c>
      <c r="AE89" s="3">
        <v>10526</v>
      </c>
      <c r="AF89" s="3">
        <v>10745</v>
      </c>
      <c r="AG89" s="3">
        <v>11352</v>
      </c>
      <c r="AH89" s="3">
        <v>11730</v>
      </c>
      <c r="AI89" s="3">
        <v>12296</v>
      </c>
      <c r="AJ89" s="3">
        <v>12646</v>
      </c>
      <c r="AK89" s="3">
        <v>13208</v>
      </c>
      <c r="AL89" s="3">
        <v>13031</v>
      </c>
      <c r="AM89" s="3">
        <v>13229</v>
      </c>
      <c r="AN89" s="3">
        <v>13779</v>
      </c>
      <c r="AO89" s="3">
        <v>13927</v>
      </c>
    </row>
    <row r="90" spans="1:41" x14ac:dyDescent="0.2">
      <c r="A90" s="126"/>
      <c r="B90" s="9">
        <v>81</v>
      </c>
      <c r="C90" s="3">
        <v>5455</v>
      </c>
      <c r="D90" s="3">
        <v>5346</v>
      </c>
      <c r="E90" s="3">
        <v>4871</v>
      </c>
      <c r="F90" s="3">
        <v>4916</v>
      </c>
      <c r="G90" s="3">
        <v>4996</v>
      </c>
      <c r="H90" s="3">
        <v>7122</v>
      </c>
      <c r="I90" s="3">
        <v>8447</v>
      </c>
      <c r="J90" s="3">
        <v>9359</v>
      </c>
      <c r="K90" s="3">
        <v>10005</v>
      </c>
      <c r="L90" s="3">
        <v>10573</v>
      </c>
      <c r="M90" s="3">
        <v>10903</v>
      </c>
      <c r="N90" s="3">
        <v>11129</v>
      </c>
      <c r="O90" s="3">
        <v>11342</v>
      </c>
      <c r="P90" s="3">
        <v>11658</v>
      </c>
      <c r="Q90" s="3">
        <v>12427</v>
      </c>
      <c r="R90" s="3">
        <v>12497</v>
      </c>
      <c r="S90" s="3">
        <v>12596</v>
      </c>
      <c r="T90" s="3">
        <v>12449</v>
      </c>
      <c r="U90" s="3">
        <v>12364</v>
      </c>
      <c r="V90" s="3">
        <v>11618</v>
      </c>
      <c r="W90" s="3">
        <v>11016</v>
      </c>
      <c r="X90" s="3">
        <v>10694</v>
      </c>
      <c r="Y90" s="3">
        <v>10555</v>
      </c>
      <c r="Z90" s="3">
        <v>10211</v>
      </c>
      <c r="AA90" s="3">
        <v>9775</v>
      </c>
      <c r="AB90" s="3">
        <v>9771</v>
      </c>
      <c r="AC90" s="3">
        <v>9676</v>
      </c>
      <c r="AD90" s="3">
        <v>9565</v>
      </c>
      <c r="AE90" s="3">
        <v>9678</v>
      </c>
      <c r="AF90" s="3">
        <v>10071</v>
      </c>
      <c r="AG90" s="3">
        <v>10281</v>
      </c>
      <c r="AH90" s="3">
        <v>10865</v>
      </c>
      <c r="AI90" s="3">
        <v>11233</v>
      </c>
      <c r="AJ90" s="3">
        <v>11782</v>
      </c>
      <c r="AK90" s="3">
        <v>12126</v>
      </c>
      <c r="AL90" s="3">
        <v>12657</v>
      </c>
      <c r="AM90" s="3">
        <v>12491</v>
      </c>
      <c r="AN90" s="3">
        <v>12692</v>
      </c>
      <c r="AO90" s="3">
        <v>13224</v>
      </c>
    </row>
    <row r="91" spans="1:41" x14ac:dyDescent="0.2">
      <c r="A91" s="126"/>
      <c r="B91" s="9">
        <v>82</v>
      </c>
      <c r="C91" s="3">
        <v>5163</v>
      </c>
      <c r="D91" s="3">
        <v>5125</v>
      </c>
      <c r="E91" s="3">
        <v>5027</v>
      </c>
      <c r="F91" s="3">
        <v>4590</v>
      </c>
      <c r="G91" s="3">
        <v>4636</v>
      </c>
      <c r="H91" s="3">
        <v>4711</v>
      </c>
      <c r="I91" s="3">
        <v>6708</v>
      </c>
      <c r="J91" s="3">
        <v>7963</v>
      </c>
      <c r="K91" s="3">
        <v>8821</v>
      </c>
      <c r="L91" s="3">
        <v>9429</v>
      </c>
      <c r="M91" s="3">
        <v>9973</v>
      </c>
      <c r="N91" s="3">
        <v>10289</v>
      </c>
      <c r="O91" s="3">
        <v>10511</v>
      </c>
      <c r="P91" s="3">
        <v>10714</v>
      </c>
      <c r="Q91" s="3">
        <v>11014</v>
      </c>
      <c r="R91" s="3">
        <v>11751</v>
      </c>
      <c r="S91" s="3">
        <v>11814</v>
      </c>
      <c r="T91" s="3">
        <v>11918</v>
      </c>
      <c r="U91" s="3">
        <v>11781</v>
      </c>
      <c r="V91" s="3">
        <v>11707</v>
      </c>
      <c r="W91" s="3">
        <v>10996</v>
      </c>
      <c r="X91" s="3">
        <v>10446</v>
      </c>
      <c r="Y91" s="3">
        <v>10141</v>
      </c>
      <c r="Z91" s="3">
        <v>10011</v>
      </c>
      <c r="AA91" s="3">
        <v>9692</v>
      </c>
      <c r="AB91" s="3">
        <v>9288</v>
      </c>
      <c r="AC91" s="3">
        <v>9284</v>
      </c>
      <c r="AD91" s="3">
        <v>9202</v>
      </c>
      <c r="AE91" s="3">
        <v>9099</v>
      </c>
      <c r="AF91" s="3">
        <v>9214</v>
      </c>
      <c r="AG91" s="3">
        <v>9587</v>
      </c>
      <c r="AH91" s="3">
        <v>9791</v>
      </c>
      <c r="AI91" s="3">
        <v>10348</v>
      </c>
      <c r="AJ91" s="3">
        <v>10702</v>
      </c>
      <c r="AK91" s="3">
        <v>11232</v>
      </c>
      <c r="AL91" s="3">
        <v>11565</v>
      </c>
      <c r="AM91" s="3">
        <v>12075</v>
      </c>
      <c r="AN91" s="3">
        <v>11922</v>
      </c>
      <c r="AO91" s="3">
        <v>12121</v>
      </c>
    </row>
    <row r="92" spans="1:41" x14ac:dyDescent="0.2">
      <c r="A92" s="126"/>
      <c r="B92" s="9">
        <v>83</v>
      </c>
      <c r="C92" s="3">
        <v>5036</v>
      </c>
      <c r="D92" s="3">
        <v>4807</v>
      </c>
      <c r="E92" s="3">
        <v>4785</v>
      </c>
      <c r="F92" s="3">
        <v>4696</v>
      </c>
      <c r="G92" s="3">
        <v>4291</v>
      </c>
      <c r="H92" s="3">
        <v>4342</v>
      </c>
      <c r="I92" s="3">
        <v>4410</v>
      </c>
      <c r="J92" s="3">
        <v>6279</v>
      </c>
      <c r="K92" s="3">
        <v>7460</v>
      </c>
      <c r="L92" s="3">
        <v>8257</v>
      </c>
      <c r="M92" s="3">
        <v>8827</v>
      </c>
      <c r="N92" s="3">
        <v>9339</v>
      </c>
      <c r="O92" s="3">
        <v>9652</v>
      </c>
      <c r="P92" s="3">
        <v>9863</v>
      </c>
      <c r="Q92" s="3">
        <v>10063</v>
      </c>
      <c r="R92" s="3">
        <v>10350</v>
      </c>
      <c r="S92" s="3">
        <v>11048</v>
      </c>
      <c r="T92" s="3">
        <v>11114</v>
      </c>
      <c r="U92" s="3">
        <v>11218</v>
      </c>
      <c r="V92" s="3">
        <v>11087</v>
      </c>
      <c r="W92" s="3">
        <v>11025</v>
      </c>
      <c r="X92" s="3">
        <v>10362</v>
      </c>
      <c r="Y92" s="3">
        <v>9849</v>
      </c>
      <c r="Z92" s="3">
        <v>9563</v>
      </c>
      <c r="AA92" s="3">
        <v>9446</v>
      </c>
      <c r="AB92" s="3">
        <v>9149</v>
      </c>
      <c r="AC92" s="3">
        <v>8765</v>
      </c>
      <c r="AD92" s="3">
        <v>8778</v>
      </c>
      <c r="AE92" s="3">
        <v>8704</v>
      </c>
      <c r="AF92" s="3">
        <v>8609</v>
      </c>
      <c r="AG92" s="3">
        <v>8724</v>
      </c>
      <c r="AH92" s="3">
        <v>9083</v>
      </c>
      <c r="AI92" s="3">
        <v>9280</v>
      </c>
      <c r="AJ92" s="3">
        <v>9810</v>
      </c>
      <c r="AK92" s="3">
        <v>10149</v>
      </c>
      <c r="AL92" s="3">
        <v>10660</v>
      </c>
      <c r="AM92" s="3">
        <v>10980</v>
      </c>
      <c r="AN92" s="3">
        <v>11466</v>
      </c>
      <c r="AO92" s="3">
        <v>11333</v>
      </c>
    </row>
    <row r="93" spans="1:41" x14ac:dyDescent="0.2">
      <c r="A93" s="126"/>
      <c r="B93" s="9">
        <v>84</v>
      </c>
      <c r="C93" s="3">
        <v>4675</v>
      </c>
      <c r="D93" s="3">
        <v>4635</v>
      </c>
      <c r="E93" s="3">
        <v>4429</v>
      </c>
      <c r="F93" s="3">
        <v>4414</v>
      </c>
      <c r="G93" s="3">
        <v>4332</v>
      </c>
      <c r="H93" s="3">
        <v>3962</v>
      </c>
      <c r="I93" s="3">
        <v>4012</v>
      </c>
      <c r="J93" s="3">
        <v>4079</v>
      </c>
      <c r="K93" s="3">
        <v>5822</v>
      </c>
      <c r="L93" s="3">
        <v>6911</v>
      </c>
      <c r="M93" s="3">
        <v>7652</v>
      </c>
      <c r="N93" s="3">
        <v>8185</v>
      </c>
      <c r="O93" s="3">
        <v>8667</v>
      </c>
      <c r="P93" s="3">
        <v>8964</v>
      </c>
      <c r="Q93" s="3">
        <v>9168</v>
      </c>
      <c r="R93" s="3">
        <v>9359</v>
      </c>
      <c r="S93" s="3">
        <v>9632</v>
      </c>
      <c r="T93" s="3">
        <v>10289</v>
      </c>
      <c r="U93" s="3">
        <v>10358</v>
      </c>
      <c r="V93" s="3">
        <v>10460</v>
      </c>
      <c r="W93" s="3">
        <v>10342</v>
      </c>
      <c r="X93" s="3">
        <v>10290</v>
      </c>
      <c r="Y93" s="3">
        <v>9677</v>
      </c>
      <c r="Z93" s="3">
        <v>9201</v>
      </c>
      <c r="AA93" s="3">
        <v>8944</v>
      </c>
      <c r="AB93" s="3">
        <v>8832</v>
      </c>
      <c r="AC93" s="3">
        <v>8561</v>
      </c>
      <c r="AD93" s="3">
        <v>8212</v>
      </c>
      <c r="AE93" s="3">
        <v>8232</v>
      </c>
      <c r="AF93" s="3">
        <v>8167</v>
      </c>
      <c r="AG93" s="3">
        <v>8077</v>
      </c>
      <c r="AH93" s="3">
        <v>8190</v>
      </c>
      <c r="AI93" s="3">
        <v>8534</v>
      </c>
      <c r="AJ93" s="3">
        <v>8723</v>
      </c>
      <c r="AK93" s="3">
        <v>9229</v>
      </c>
      <c r="AL93" s="3">
        <v>9545</v>
      </c>
      <c r="AM93" s="3">
        <v>10026</v>
      </c>
      <c r="AN93" s="3">
        <v>10341</v>
      </c>
      <c r="AO93" s="3">
        <v>10799</v>
      </c>
    </row>
    <row r="94" spans="1:41" x14ac:dyDescent="0.2">
      <c r="A94" s="126"/>
      <c r="B94" s="9">
        <v>85</v>
      </c>
      <c r="C94" s="3">
        <v>4346</v>
      </c>
      <c r="D94" s="3">
        <v>4264</v>
      </c>
      <c r="E94" s="3">
        <v>4230</v>
      </c>
      <c r="F94" s="3">
        <v>4053</v>
      </c>
      <c r="G94" s="3">
        <v>4039</v>
      </c>
      <c r="H94" s="3">
        <v>3975</v>
      </c>
      <c r="I94" s="3">
        <v>3639</v>
      </c>
      <c r="J94" s="3">
        <v>3688</v>
      </c>
      <c r="K94" s="3">
        <v>3751</v>
      </c>
      <c r="L94" s="3">
        <v>5350</v>
      </c>
      <c r="M94" s="3">
        <v>6353</v>
      </c>
      <c r="N94" s="3">
        <v>7038</v>
      </c>
      <c r="O94" s="3">
        <v>7537</v>
      </c>
      <c r="P94" s="3">
        <v>7985</v>
      </c>
      <c r="Q94" s="3">
        <v>8265</v>
      </c>
      <c r="R94" s="3">
        <v>8462</v>
      </c>
      <c r="S94" s="3">
        <v>8643</v>
      </c>
      <c r="T94" s="3">
        <v>8898</v>
      </c>
      <c r="U94" s="3">
        <v>9508</v>
      </c>
      <c r="V94" s="3">
        <v>9579</v>
      </c>
      <c r="W94" s="3">
        <v>9684</v>
      </c>
      <c r="X94" s="3">
        <v>9579</v>
      </c>
      <c r="Y94" s="3">
        <v>9542</v>
      </c>
      <c r="Z94" s="3">
        <v>8977</v>
      </c>
      <c r="AA94" s="3">
        <v>8531</v>
      </c>
      <c r="AB94" s="3">
        <v>8299</v>
      </c>
      <c r="AC94" s="3">
        <v>8207</v>
      </c>
      <c r="AD94" s="3">
        <v>7955</v>
      </c>
      <c r="AE94" s="3">
        <v>7641</v>
      </c>
      <c r="AF94" s="3">
        <v>7661</v>
      </c>
      <c r="AG94" s="3">
        <v>7609</v>
      </c>
      <c r="AH94" s="3">
        <v>7527</v>
      </c>
      <c r="AI94" s="3">
        <v>7646</v>
      </c>
      <c r="AJ94" s="3">
        <v>7960</v>
      </c>
      <c r="AK94" s="3">
        <v>8148</v>
      </c>
      <c r="AL94" s="3">
        <v>8628</v>
      </c>
      <c r="AM94" s="3">
        <v>8924</v>
      </c>
      <c r="AN94" s="3">
        <v>9376</v>
      </c>
      <c r="AO94" s="3">
        <v>9682</v>
      </c>
    </row>
    <row r="95" spans="1:41" x14ac:dyDescent="0.2">
      <c r="A95" s="126"/>
      <c r="B95" s="9">
        <v>86</v>
      </c>
      <c r="C95" s="3">
        <v>3977</v>
      </c>
      <c r="D95" s="3">
        <v>3921</v>
      </c>
      <c r="E95" s="3">
        <v>3851</v>
      </c>
      <c r="F95" s="3">
        <v>3825</v>
      </c>
      <c r="G95" s="3">
        <v>3668</v>
      </c>
      <c r="H95" s="3">
        <v>3665</v>
      </c>
      <c r="I95" s="3">
        <v>3609</v>
      </c>
      <c r="J95" s="3">
        <v>3306</v>
      </c>
      <c r="K95" s="3">
        <v>3351</v>
      </c>
      <c r="L95" s="3">
        <v>3409</v>
      </c>
      <c r="M95" s="3">
        <v>4869</v>
      </c>
      <c r="N95" s="3">
        <v>5789</v>
      </c>
      <c r="O95" s="3">
        <v>6415</v>
      </c>
      <c r="P95" s="3">
        <v>6874</v>
      </c>
      <c r="Q95" s="3">
        <v>7295</v>
      </c>
      <c r="R95" s="3">
        <v>7553</v>
      </c>
      <c r="S95" s="3">
        <v>7740</v>
      </c>
      <c r="T95" s="3">
        <v>7910</v>
      </c>
      <c r="U95" s="3">
        <v>8146</v>
      </c>
      <c r="V95" s="3">
        <v>8708</v>
      </c>
      <c r="W95" s="3">
        <v>8781</v>
      </c>
      <c r="X95" s="3">
        <v>8885</v>
      </c>
      <c r="Y95" s="3">
        <v>8791</v>
      </c>
      <c r="Z95" s="3">
        <v>8766</v>
      </c>
      <c r="AA95" s="3">
        <v>8255</v>
      </c>
      <c r="AB95" s="3">
        <v>7848</v>
      </c>
      <c r="AC95" s="3">
        <v>7647</v>
      </c>
      <c r="AD95" s="3">
        <v>7573</v>
      </c>
      <c r="AE95" s="3">
        <v>7341</v>
      </c>
      <c r="AF95" s="3">
        <v>7055</v>
      </c>
      <c r="AG95" s="3">
        <v>7076</v>
      </c>
      <c r="AH95" s="3">
        <v>7031</v>
      </c>
      <c r="AI95" s="3">
        <v>6960</v>
      </c>
      <c r="AJ95" s="3">
        <v>7083</v>
      </c>
      <c r="AK95" s="3">
        <v>7370</v>
      </c>
      <c r="AL95" s="3">
        <v>7550</v>
      </c>
      <c r="AM95" s="3">
        <v>7996</v>
      </c>
      <c r="AN95" s="3">
        <v>8277</v>
      </c>
      <c r="AO95" s="3">
        <v>8709</v>
      </c>
    </row>
    <row r="96" spans="1:41" x14ac:dyDescent="0.2">
      <c r="A96" s="126"/>
      <c r="B96" s="9">
        <v>87</v>
      </c>
      <c r="C96" s="3">
        <v>3475</v>
      </c>
      <c r="D96" s="3">
        <v>3545</v>
      </c>
      <c r="E96" s="3">
        <v>3502</v>
      </c>
      <c r="F96" s="3">
        <v>3447</v>
      </c>
      <c r="G96" s="3">
        <v>3425</v>
      </c>
      <c r="H96" s="3">
        <v>3290</v>
      </c>
      <c r="I96" s="3">
        <v>3295</v>
      </c>
      <c r="J96" s="3">
        <v>3240</v>
      </c>
      <c r="K96" s="3">
        <v>2973</v>
      </c>
      <c r="L96" s="3">
        <v>3016</v>
      </c>
      <c r="M96" s="3">
        <v>3076</v>
      </c>
      <c r="N96" s="3">
        <v>4391</v>
      </c>
      <c r="O96" s="3">
        <v>5228</v>
      </c>
      <c r="P96" s="3">
        <v>5791</v>
      </c>
      <c r="Q96" s="3">
        <v>6212</v>
      </c>
      <c r="R96" s="3">
        <v>6603</v>
      </c>
      <c r="S96" s="3">
        <v>6839</v>
      </c>
      <c r="T96" s="3">
        <v>7013</v>
      </c>
      <c r="U96" s="3">
        <v>7183</v>
      </c>
      <c r="V96" s="3">
        <v>7402</v>
      </c>
      <c r="W96" s="3">
        <v>7914</v>
      </c>
      <c r="X96" s="3">
        <v>7989</v>
      </c>
      <c r="Y96" s="3">
        <v>8091</v>
      </c>
      <c r="Z96" s="3">
        <v>8008</v>
      </c>
      <c r="AA96" s="3">
        <v>7991</v>
      </c>
      <c r="AB96" s="3">
        <v>7531</v>
      </c>
      <c r="AC96" s="3">
        <v>7163</v>
      </c>
      <c r="AD96" s="3">
        <v>6990</v>
      </c>
      <c r="AE96" s="3">
        <v>6923</v>
      </c>
      <c r="AF96" s="3">
        <v>6722</v>
      </c>
      <c r="AG96" s="3">
        <v>6458</v>
      </c>
      <c r="AH96" s="3">
        <v>6488</v>
      </c>
      <c r="AI96" s="3">
        <v>6446</v>
      </c>
      <c r="AJ96" s="3">
        <v>6394</v>
      </c>
      <c r="AK96" s="3">
        <v>6506</v>
      </c>
      <c r="AL96" s="3">
        <v>6774</v>
      </c>
      <c r="AM96" s="3">
        <v>6948</v>
      </c>
      <c r="AN96" s="3">
        <v>7360</v>
      </c>
      <c r="AO96" s="3">
        <v>7625</v>
      </c>
    </row>
    <row r="97" spans="1:41" x14ac:dyDescent="0.2">
      <c r="A97" s="126"/>
      <c r="B97" s="9">
        <v>88</v>
      </c>
      <c r="C97" s="3">
        <v>2846</v>
      </c>
      <c r="D97" s="3">
        <v>3059</v>
      </c>
      <c r="E97" s="3">
        <v>3128</v>
      </c>
      <c r="F97" s="3">
        <v>3090</v>
      </c>
      <c r="G97" s="3">
        <v>3052</v>
      </c>
      <c r="H97" s="3">
        <v>3032</v>
      </c>
      <c r="I97" s="3">
        <v>2922</v>
      </c>
      <c r="J97" s="3">
        <v>2926</v>
      </c>
      <c r="K97" s="3">
        <v>2883</v>
      </c>
      <c r="L97" s="3">
        <v>2651</v>
      </c>
      <c r="M97" s="3">
        <v>2686</v>
      </c>
      <c r="N97" s="3">
        <v>2741</v>
      </c>
      <c r="O97" s="3">
        <v>3922</v>
      </c>
      <c r="P97" s="3">
        <v>4679</v>
      </c>
      <c r="Q97" s="3">
        <v>5182</v>
      </c>
      <c r="R97" s="3">
        <v>5568</v>
      </c>
      <c r="S97" s="3">
        <v>5920</v>
      </c>
      <c r="T97" s="3">
        <v>6140</v>
      </c>
      <c r="U97" s="3">
        <v>6301</v>
      </c>
      <c r="V97" s="3">
        <v>6459</v>
      </c>
      <c r="W97" s="3">
        <v>6664</v>
      </c>
      <c r="X97" s="3">
        <v>7132</v>
      </c>
      <c r="Y97" s="3">
        <v>7207</v>
      </c>
      <c r="Z97" s="3">
        <v>7298</v>
      </c>
      <c r="AA97" s="3">
        <v>7224</v>
      </c>
      <c r="AB97" s="3">
        <v>7225</v>
      </c>
      <c r="AC97" s="3">
        <v>6810</v>
      </c>
      <c r="AD97" s="3">
        <v>6486</v>
      </c>
      <c r="AE97" s="3">
        <v>6334</v>
      </c>
      <c r="AF97" s="3">
        <v>6278</v>
      </c>
      <c r="AG97" s="3">
        <v>6100</v>
      </c>
      <c r="AH97" s="3">
        <v>5865</v>
      </c>
      <c r="AI97" s="3">
        <v>5898</v>
      </c>
      <c r="AJ97" s="3">
        <v>5863</v>
      </c>
      <c r="AK97" s="3">
        <v>5825</v>
      </c>
      <c r="AL97" s="3">
        <v>5935</v>
      </c>
      <c r="AM97" s="3">
        <v>6174</v>
      </c>
      <c r="AN97" s="3">
        <v>6335</v>
      </c>
      <c r="AO97" s="3">
        <v>6724</v>
      </c>
    </row>
    <row r="98" spans="1:41" x14ac:dyDescent="0.2">
      <c r="A98" s="126"/>
      <c r="B98" s="9">
        <v>89</v>
      </c>
      <c r="C98" s="3">
        <v>2450</v>
      </c>
      <c r="D98" s="3">
        <v>2488</v>
      </c>
      <c r="E98" s="3">
        <v>2676</v>
      </c>
      <c r="F98" s="3">
        <v>2743</v>
      </c>
      <c r="G98" s="3">
        <v>2715</v>
      </c>
      <c r="H98" s="3">
        <v>2687</v>
      </c>
      <c r="I98" s="3">
        <v>2673</v>
      </c>
      <c r="J98" s="3">
        <v>2576</v>
      </c>
      <c r="K98" s="3">
        <v>2588</v>
      </c>
      <c r="L98" s="3">
        <v>2550</v>
      </c>
      <c r="M98" s="3">
        <v>2348</v>
      </c>
      <c r="N98" s="3">
        <v>2384</v>
      </c>
      <c r="O98" s="3">
        <v>2433</v>
      </c>
      <c r="P98" s="3">
        <v>3480</v>
      </c>
      <c r="Q98" s="3">
        <v>4151</v>
      </c>
      <c r="R98" s="3">
        <v>4607</v>
      </c>
      <c r="S98" s="3">
        <v>4948</v>
      </c>
      <c r="T98" s="3">
        <v>5269</v>
      </c>
      <c r="U98" s="3">
        <v>5473</v>
      </c>
      <c r="V98" s="3">
        <v>5624</v>
      </c>
      <c r="W98" s="3">
        <v>5769</v>
      </c>
      <c r="X98" s="3">
        <v>5963</v>
      </c>
      <c r="Y98" s="3">
        <v>6383</v>
      </c>
      <c r="Z98" s="3">
        <v>6450</v>
      </c>
      <c r="AA98" s="3">
        <v>6534</v>
      </c>
      <c r="AB98" s="3">
        <v>6475</v>
      </c>
      <c r="AC98" s="3">
        <v>6487</v>
      </c>
      <c r="AD98" s="3">
        <v>6121</v>
      </c>
      <c r="AE98" s="3">
        <v>5834</v>
      </c>
      <c r="AF98" s="3">
        <v>5705</v>
      </c>
      <c r="AG98" s="3">
        <v>5653</v>
      </c>
      <c r="AH98" s="3">
        <v>5498</v>
      </c>
      <c r="AI98" s="3">
        <v>5290</v>
      </c>
      <c r="AJ98" s="3">
        <v>5328</v>
      </c>
      <c r="AK98" s="3">
        <v>5298</v>
      </c>
      <c r="AL98" s="3">
        <v>5274</v>
      </c>
      <c r="AM98" s="3">
        <v>5373</v>
      </c>
      <c r="AN98" s="3">
        <v>5597</v>
      </c>
      <c r="AO98" s="3">
        <v>5751</v>
      </c>
    </row>
    <row r="99" spans="1:41" x14ac:dyDescent="0.2">
      <c r="A99" s="126"/>
      <c r="B99" s="9">
        <v>90</v>
      </c>
      <c r="C99" s="3">
        <v>2237</v>
      </c>
      <c r="D99" s="3">
        <v>2110</v>
      </c>
      <c r="E99" s="3">
        <v>2150</v>
      </c>
      <c r="F99" s="3">
        <v>2312</v>
      </c>
      <c r="G99" s="3">
        <v>2378</v>
      </c>
      <c r="H99" s="3">
        <v>2355</v>
      </c>
      <c r="I99" s="3">
        <v>2335</v>
      </c>
      <c r="J99" s="3">
        <v>2328</v>
      </c>
      <c r="K99" s="3">
        <v>2246</v>
      </c>
      <c r="L99" s="3">
        <v>2259</v>
      </c>
      <c r="M99" s="3">
        <v>2229</v>
      </c>
      <c r="N99" s="3">
        <v>2058</v>
      </c>
      <c r="O99" s="3">
        <v>2087</v>
      </c>
      <c r="P99" s="3">
        <v>2136</v>
      </c>
      <c r="Q99" s="3">
        <v>3052</v>
      </c>
      <c r="R99" s="3">
        <v>3647</v>
      </c>
      <c r="S99" s="3">
        <v>4052</v>
      </c>
      <c r="T99" s="3">
        <v>4358</v>
      </c>
      <c r="U99" s="3">
        <v>4643</v>
      </c>
      <c r="V99" s="3">
        <v>4835</v>
      </c>
      <c r="W99" s="3">
        <v>4972</v>
      </c>
      <c r="X99" s="3">
        <v>5103</v>
      </c>
      <c r="Y99" s="3">
        <v>5284</v>
      </c>
      <c r="Z99" s="3">
        <v>5655</v>
      </c>
      <c r="AA99" s="3">
        <v>5723</v>
      </c>
      <c r="AB99" s="3">
        <v>5804</v>
      </c>
      <c r="AC99" s="3">
        <v>5752</v>
      </c>
      <c r="AD99" s="3">
        <v>5772</v>
      </c>
      <c r="AE99" s="3">
        <v>5452</v>
      </c>
      <c r="AF99" s="3">
        <v>5203</v>
      </c>
      <c r="AG99" s="3">
        <v>5091</v>
      </c>
      <c r="AH99" s="3">
        <v>5043</v>
      </c>
      <c r="AI99" s="3">
        <v>4914</v>
      </c>
      <c r="AJ99" s="3">
        <v>4737</v>
      </c>
      <c r="AK99" s="3">
        <v>4777</v>
      </c>
      <c r="AL99" s="3">
        <v>4752</v>
      </c>
      <c r="AM99" s="3">
        <v>4732</v>
      </c>
      <c r="AN99" s="3">
        <v>4831</v>
      </c>
      <c r="AO99" s="3">
        <v>5038</v>
      </c>
    </row>
    <row r="100" spans="1:41" x14ac:dyDescent="0.2">
      <c r="A100" s="126"/>
      <c r="B100" s="9">
        <v>91</v>
      </c>
      <c r="C100" s="3">
        <v>1712</v>
      </c>
      <c r="D100" s="3">
        <v>1895</v>
      </c>
      <c r="E100" s="3">
        <v>1788</v>
      </c>
      <c r="F100" s="3">
        <v>1833</v>
      </c>
      <c r="G100" s="3">
        <v>1970</v>
      </c>
      <c r="H100" s="3">
        <v>2036</v>
      </c>
      <c r="I100" s="3">
        <v>2014</v>
      </c>
      <c r="J100" s="3">
        <v>2006</v>
      </c>
      <c r="K100" s="3">
        <v>2000</v>
      </c>
      <c r="L100" s="3">
        <v>1932</v>
      </c>
      <c r="M100" s="3">
        <v>1945</v>
      </c>
      <c r="N100" s="3">
        <v>1924</v>
      </c>
      <c r="O100" s="3">
        <v>1776</v>
      </c>
      <c r="P100" s="3">
        <v>1808</v>
      </c>
      <c r="Q100" s="3">
        <v>1848</v>
      </c>
      <c r="R100" s="3">
        <v>2646</v>
      </c>
      <c r="S100" s="3">
        <v>3164</v>
      </c>
      <c r="T100" s="3">
        <v>3521</v>
      </c>
      <c r="U100" s="3">
        <v>3793</v>
      </c>
      <c r="V100" s="3">
        <v>4044</v>
      </c>
      <c r="W100" s="3">
        <v>4210</v>
      </c>
      <c r="X100" s="3">
        <v>4339</v>
      </c>
      <c r="Y100" s="3">
        <v>4455</v>
      </c>
      <c r="Z100" s="3">
        <v>4621</v>
      </c>
      <c r="AA100" s="3">
        <v>4954</v>
      </c>
      <c r="AB100" s="3">
        <v>5014</v>
      </c>
      <c r="AC100" s="3">
        <v>5093</v>
      </c>
      <c r="AD100" s="3">
        <v>5051</v>
      </c>
      <c r="AE100" s="3">
        <v>5081</v>
      </c>
      <c r="AF100" s="3">
        <v>4797</v>
      </c>
      <c r="AG100" s="3">
        <v>4573</v>
      </c>
      <c r="AH100" s="3">
        <v>4488</v>
      </c>
      <c r="AI100" s="3">
        <v>4454</v>
      </c>
      <c r="AJ100" s="3">
        <v>4344</v>
      </c>
      <c r="AK100" s="3">
        <v>4191</v>
      </c>
      <c r="AL100" s="3">
        <v>4232</v>
      </c>
      <c r="AM100" s="3">
        <v>4207</v>
      </c>
      <c r="AN100" s="3">
        <v>4197</v>
      </c>
      <c r="AO100" s="3">
        <v>4292</v>
      </c>
    </row>
    <row r="101" spans="1:41" x14ac:dyDescent="0.2">
      <c r="A101" s="126"/>
      <c r="B101" s="9">
        <v>92</v>
      </c>
      <c r="C101" s="3">
        <v>1381</v>
      </c>
      <c r="D101" s="3">
        <v>1424</v>
      </c>
      <c r="E101" s="3">
        <v>1579</v>
      </c>
      <c r="F101" s="3">
        <v>1495</v>
      </c>
      <c r="G101" s="3">
        <v>1538</v>
      </c>
      <c r="H101" s="3">
        <v>1653</v>
      </c>
      <c r="I101" s="3">
        <v>1719</v>
      </c>
      <c r="J101" s="3">
        <v>1696</v>
      </c>
      <c r="K101" s="3">
        <v>1698</v>
      </c>
      <c r="L101" s="3">
        <v>1690</v>
      </c>
      <c r="M101" s="3">
        <v>1635</v>
      </c>
      <c r="N101" s="3">
        <v>1655</v>
      </c>
      <c r="O101" s="3">
        <v>1636</v>
      </c>
      <c r="P101" s="3">
        <v>1512</v>
      </c>
      <c r="Q101" s="3">
        <v>1541</v>
      </c>
      <c r="R101" s="3">
        <v>1578</v>
      </c>
      <c r="S101" s="3">
        <v>2263</v>
      </c>
      <c r="T101" s="3">
        <v>2710</v>
      </c>
      <c r="U101" s="3">
        <v>3014</v>
      </c>
      <c r="V101" s="3">
        <v>3255</v>
      </c>
      <c r="W101" s="3">
        <v>3469</v>
      </c>
      <c r="X101" s="3">
        <v>3622</v>
      </c>
      <c r="Y101" s="3">
        <v>3742</v>
      </c>
      <c r="Z101" s="3">
        <v>3838</v>
      </c>
      <c r="AA101" s="3">
        <v>3988</v>
      </c>
      <c r="AB101" s="3">
        <v>4278</v>
      </c>
      <c r="AC101" s="3">
        <v>4338</v>
      </c>
      <c r="AD101" s="3">
        <v>4406</v>
      </c>
      <c r="AE101" s="3">
        <v>4380</v>
      </c>
      <c r="AF101" s="3">
        <v>4412</v>
      </c>
      <c r="AG101" s="3">
        <v>4171</v>
      </c>
      <c r="AH101" s="3">
        <v>3978</v>
      </c>
      <c r="AI101" s="3">
        <v>3909</v>
      </c>
      <c r="AJ101" s="3">
        <v>3881</v>
      </c>
      <c r="AK101" s="3">
        <v>3798</v>
      </c>
      <c r="AL101" s="3">
        <v>3667</v>
      </c>
      <c r="AM101" s="3">
        <v>3703</v>
      </c>
      <c r="AN101" s="3">
        <v>3684</v>
      </c>
      <c r="AO101" s="3">
        <v>3687</v>
      </c>
    </row>
    <row r="102" spans="1:41" x14ac:dyDescent="0.2">
      <c r="A102" s="126"/>
      <c r="B102" s="9">
        <v>93</v>
      </c>
      <c r="C102" s="3">
        <v>1023</v>
      </c>
      <c r="D102" s="3">
        <v>1135</v>
      </c>
      <c r="E102" s="3">
        <v>1167</v>
      </c>
      <c r="F102" s="3">
        <v>1301</v>
      </c>
      <c r="G102" s="3">
        <v>1237</v>
      </c>
      <c r="H102" s="3">
        <v>1269</v>
      </c>
      <c r="I102" s="3">
        <v>1374</v>
      </c>
      <c r="J102" s="3">
        <v>1423</v>
      </c>
      <c r="K102" s="3">
        <v>1409</v>
      </c>
      <c r="L102" s="3">
        <v>1411</v>
      </c>
      <c r="M102" s="3">
        <v>1411</v>
      </c>
      <c r="N102" s="3">
        <v>1367</v>
      </c>
      <c r="O102" s="3">
        <v>1386</v>
      </c>
      <c r="P102" s="3">
        <v>1367</v>
      </c>
      <c r="Q102" s="3">
        <v>1268</v>
      </c>
      <c r="R102" s="3">
        <v>1295</v>
      </c>
      <c r="S102" s="3">
        <v>1327</v>
      </c>
      <c r="T102" s="3">
        <v>1919</v>
      </c>
      <c r="U102" s="3">
        <v>2297</v>
      </c>
      <c r="V102" s="3">
        <v>2553</v>
      </c>
      <c r="W102" s="3">
        <v>2761</v>
      </c>
      <c r="X102" s="3">
        <v>2946</v>
      </c>
      <c r="Y102" s="3">
        <v>3086</v>
      </c>
      <c r="Z102" s="3">
        <v>3189</v>
      </c>
      <c r="AA102" s="3">
        <v>3268</v>
      </c>
      <c r="AB102" s="3">
        <v>3399</v>
      </c>
      <c r="AC102" s="3">
        <v>3658</v>
      </c>
      <c r="AD102" s="3">
        <v>3713</v>
      </c>
      <c r="AE102" s="3">
        <v>3777</v>
      </c>
      <c r="AF102" s="3">
        <v>3758</v>
      </c>
      <c r="AG102" s="3">
        <v>3787</v>
      </c>
      <c r="AH102" s="3">
        <v>3586</v>
      </c>
      <c r="AI102" s="3">
        <v>3431</v>
      </c>
      <c r="AJ102" s="3">
        <v>3373</v>
      </c>
      <c r="AK102" s="3">
        <v>3353</v>
      </c>
      <c r="AL102" s="3">
        <v>3286</v>
      </c>
      <c r="AM102" s="3">
        <v>3175</v>
      </c>
      <c r="AN102" s="3">
        <v>3210</v>
      </c>
      <c r="AO102" s="3">
        <v>3201</v>
      </c>
    </row>
    <row r="103" spans="1:41" x14ac:dyDescent="0.2">
      <c r="A103" s="126"/>
      <c r="B103" s="9">
        <v>94</v>
      </c>
      <c r="C103" s="3">
        <v>777</v>
      </c>
      <c r="D103" s="3">
        <v>830</v>
      </c>
      <c r="E103" s="3">
        <v>920</v>
      </c>
      <c r="F103" s="3">
        <v>952</v>
      </c>
      <c r="G103" s="3">
        <v>1059</v>
      </c>
      <c r="H103" s="3">
        <v>1006</v>
      </c>
      <c r="I103" s="3">
        <v>1035</v>
      </c>
      <c r="J103" s="3">
        <v>1127</v>
      </c>
      <c r="K103" s="3">
        <v>1168</v>
      </c>
      <c r="L103" s="3">
        <v>1162</v>
      </c>
      <c r="M103" s="3">
        <v>1167</v>
      </c>
      <c r="N103" s="3">
        <v>1167</v>
      </c>
      <c r="O103" s="3">
        <v>1132</v>
      </c>
      <c r="P103" s="3">
        <v>1146</v>
      </c>
      <c r="Q103" s="3">
        <v>1135</v>
      </c>
      <c r="R103" s="3">
        <v>1055</v>
      </c>
      <c r="S103" s="3">
        <v>1080</v>
      </c>
      <c r="T103" s="3">
        <v>1109</v>
      </c>
      <c r="U103" s="3">
        <v>1599</v>
      </c>
      <c r="V103" s="3">
        <v>1923</v>
      </c>
      <c r="W103" s="3">
        <v>2133</v>
      </c>
      <c r="X103" s="3">
        <v>2310</v>
      </c>
      <c r="Y103" s="3">
        <v>2470</v>
      </c>
      <c r="Z103" s="3">
        <v>2584</v>
      </c>
      <c r="AA103" s="3">
        <v>2679</v>
      </c>
      <c r="AB103" s="3">
        <v>2753</v>
      </c>
      <c r="AC103" s="3">
        <v>2859</v>
      </c>
      <c r="AD103" s="3">
        <v>3085</v>
      </c>
      <c r="AE103" s="3">
        <v>3139</v>
      </c>
      <c r="AF103" s="3">
        <v>3198</v>
      </c>
      <c r="AG103" s="3">
        <v>3183</v>
      </c>
      <c r="AH103" s="3">
        <v>3210</v>
      </c>
      <c r="AI103" s="3">
        <v>3048</v>
      </c>
      <c r="AJ103" s="3">
        <v>2922</v>
      </c>
      <c r="AK103" s="3">
        <v>2874</v>
      </c>
      <c r="AL103" s="3">
        <v>2863</v>
      </c>
      <c r="AM103" s="3">
        <v>2806</v>
      </c>
      <c r="AN103" s="3">
        <v>2712</v>
      </c>
      <c r="AO103" s="3">
        <v>2748</v>
      </c>
    </row>
    <row r="104" spans="1:41" x14ac:dyDescent="0.2">
      <c r="A104" s="126"/>
      <c r="B104" s="9">
        <v>95</v>
      </c>
      <c r="C104" s="3">
        <v>575</v>
      </c>
      <c r="D104" s="3">
        <v>616</v>
      </c>
      <c r="E104" s="3">
        <v>656</v>
      </c>
      <c r="F104" s="3">
        <v>730</v>
      </c>
      <c r="G104" s="3">
        <v>756</v>
      </c>
      <c r="H104" s="3">
        <v>843</v>
      </c>
      <c r="I104" s="3">
        <v>801</v>
      </c>
      <c r="J104" s="3">
        <v>830</v>
      </c>
      <c r="K104" s="3">
        <v>903</v>
      </c>
      <c r="L104" s="3">
        <v>938</v>
      </c>
      <c r="M104" s="3">
        <v>938</v>
      </c>
      <c r="N104" s="3">
        <v>945</v>
      </c>
      <c r="O104" s="3">
        <v>944</v>
      </c>
      <c r="P104" s="3">
        <v>916</v>
      </c>
      <c r="Q104" s="3">
        <v>935</v>
      </c>
      <c r="R104" s="3">
        <v>924</v>
      </c>
      <c r="S104" s="3">
        <v>861</v>
      </c>
      <c r="T104" s="3">
        <v>882</v>
      </c>
      <c r="U104" s="3">
        <v>910</v>
      </c>
      <c r="V104" s="3">
        <v>1314</v>
      </c>
      <c r="W104" s="3">
        <v>1582</v>
      </c>
      <c r="X104" s="3">
        <v>1752</v>
      </c>
      <c r="Y104" s="3">
        <v>1900</v>
      </c>
      <c r="Z104" s="3">
        <v>2035</v>
      </c>
      <c r="AA104" s="3">
        <v>2130</v>
      </c>
      <c r="AB104" s="3">
        <v>2213</v>
      </c>
      <c r="AC104" s="3">
        <v>2275</v>
      </c>
      <c r="AD104" s="3">
        <v>2374</v>
      </c>
      <c r="AE104" s="3">
        <v>2557</v>
      </c>
      <c r="AF104" s="3">
        <v>2613</v>
      </c>
      <c r="AG104" s="3">
        <v>2662</v>
      </c>
      <c r="AH104" s="3">
        <v>2651</v>
      </c>
      <c r="AI104" s="3">
        <v>2680</v>
      </c>
      <c r="AJ104" s="3">
        <v>2545</v>
      </c>
      <c r="AK104" s="3">
        <v>2443</v>
      </c>
      <c r="AL104" s="3">
        <v>2407</v>
      </c>
      <c r="AM104" s="3">
        <v>2402</v>
      </c>
      <c r="AN104" s="3">
        <v>2355</v>
      </c>
      <c r="AO104" s="3">
        <v>2287</v>
      </c>
    </row>
    <row r="105" spans="1:41" x14ac:dyDescent="0.2">
      <c r="A105" s="126"/>
      <c r="B105" s="9">
        <v>96</v>
      </c>
      <c r="C105" s="3">
        <v>381</v>
      </c>
      <c r="D105" s="3">
        <v>437</v>
      </c>
      <c r="E105" s="3">
        <v>477</v>
      </c>
      <c r="F105" s="3">
        <v>509</v>
      </c>
      <c r="G105" s="3">
        <v>562</v>
      </c>
      <c r="H105" s="3">
        <v>588</v>
      </c>
      <c r="I105" s="3">
        <v>654</v>
      </c>
      <c r="J105" s="3">
        <v>623</v>
      </c>
      <c r="K105" s="3">
        <v>644</v>
      </c>
      <c r="L105" s="3">
        <v>709</v>
      </c>
      <c r="M105" s="3">
        <v>732</v>
      </c>
      <c r="N105" s="3">
        <v>731</v>
      </c>
      <c r="O105" s="3">
        <v>740</v>
      </c>
      <c r="P105" s="3">
        <v>742</v>
      </c>
      <c r="Q105" s="3">
        <v>725</v>
      </c>
      <c r="R105" s="3">
        <v>741</v>
      </c>
      <c r="S105" s="3">
        <v>732</v>
      </c>
      <c r="T105" s="3">
        <v>682</v>
      </c>
      <c r="U105" s="3">
        <v>702</v>
      </c>
      <c r="V105" s="3">
        <v>729</v>
      </c>
      <c r="W105" s="3">
        <v>1052</v>
      </c>
      <c r="X105" s="3">
        <v>1276</v>
      </c>
      <c r="Y105" s="3">
        <v>1406</v>
      </c>
      <c r="Z105" s="3">
        <v>1526</v>
      </c>
      <c r="AA105" s="3">
        <v>1645</v>
      </c>
      <c r="AB105" s="3">
        <v>1726</v>
      </c>
      <c r="AC105" s="3">
        <v>1790</v>
      </c>
      <c r="AD105" s="3">
        <v>1847</v>
      </c>
      <c r="AE105" s="3">
        <v>1929</v>
      </c>
      <c r="AF105" s="3">
        <v>2083</v>
      </c>
      <c r="AG105" s="3">
        <v>2129</v>
      </c>
      <c r="AH105" s="3">
        <v>2176</v>
      </c>
      <c r="AI105" s="3">
        <v>2172</v>
      </c>
      <c r="AJ105" s="3">
        <v>2190</v>
      </c>
      <c r="AK105" s="3">
        <v>2087</v>
      </c>
      <c r="AL105" s="3">
        <v>2008</v>
      </c>
      <c r="AM105" s="3">
        <v>1979</v>
      </c>
      <c r="AN105" s="3">
        <v>1981</v>
      </c>
      <c r="AO105" s="3">
        <v>1945</v>
      </c>
    </row>
    <row r="106" spans="1:41" x14ac:dyDescent="0.2">
      <c r="A106" s="126"/>
      <c r="B106" s="9">
        <v>97</v>
      </c>
      <c r="C106" s="3">
        <v>291</v>
      </c>
      <c r="D106" s="3">
        <v>282</v>
      </c>
      <c r="E106" s="3">
        <v>323</v>
      </c>
      <c r="F106" s="3">
        <v>354</v>
      </c>
      <c r="G106" s="3">
        <v>384</v>
      </c>
      <c r="H106" s="3">
        <v>426</v>
      </c>
      <c r="I106" s="3">
        <v>448</v>
      </c>
      <c r="J106" s="3">
        <v>496</v>
      </c>
      <c r="K106" s="3">
        <v>478</v>
      </c>
      <c r="L106" s="3">
        <v>493</v>
      </c>
      <c r="M106" s="3">
        <v>546</v>
      </c>
      <c r="N106" s="3">
        <v>564</v>
      </c>
      <c r="O106" s="3">
        <v>562</v>
      </c>
      <c r="P106" s="3">
        <v>572</v>
      </c>
      <c r="Q106" s="3">
        <v>578</v>
      </c>
      <c r="R106" s="3">
        <v>568</v>
      </c>
      <c r="S106" s="3">
        <v>583</v>
      </c>
      <c r="T106" s="3">
        <v>580</v>
      </c>
      <c r="U106" s="3">
        <v>534</v>
      </c>
      <c r="V106" s="3">
        <v>556</v>
      </c>
      <c r="W106" s="3">
        <v>581</v>
      </c>
      <c r="X106" s="3">
        <v>823</v>
      </c>
      <c r="Y106" s="3">
        <v>1003</v>
      </c>
      <c r="Z106" s="3">
        <v>1105</v>
      </c>
      <c r="AA106" s="3">
        <v>1209</v>
      </c>
      <c r="AB106" s="3">
        <v>1299</v>
      </c>
      <c r="AC106" s="3">
        <v>1368</v>
      </c>
      <c r="AD106" s="3">
        <v>1426</v>
      </c>
      <c r="AE106" s="3">
        <v>1475</v>
      </c>
      <c r="AF106" s="3">
        <v>1543</v>
      </c>
      <c r="AG106" s="3">
        <v>1664</v>
      </c>
      <c r="AH106" s="3">
        <v>1700</v>
      </c>
      <c r="AI106" s="3">
        <v>1743</v>
      </c>
      <c r="AJ106" s="3">
        <v>1740</v>
      </c>
      <c r="AK106" s="3">
        <v>1761</v>
      </c>
      <c r="AL106" s="3">
        <v>1680</v>
      </c>
      <c r="AM106" s="3">
        <v>1625</v>
      </c>
      <c r="AN106" s="3">
        <v>1603</v>
      </c>
      <c r="AO106" s="3">
        <v>1609</v>
      </c>
    </row>
    <row r="107" spans="1:41" x14ac:dyDescent="0.2">
      <c r="A107" s="126"/>
      <c r="B107" s="9">
        <v>98</v>
      </c>
      <c r="C107" s="3">
        <v>198</v>
      </c>
      <c r="D107" s="3">
        <v>208</v>
      </c>
      <c r="E107" s="3">
        <v>207</v>
      </c>
      <c r="F107" s="3">
        <v>237</v>
      </c>
      <c r="G107" s="3">
        <v>260</v>
      </c>
      <c r="H107" s="3">
        <v>284</v>
      </c>
      <c r="I107" s="3">
        <v>318</v>
      </c>
      <c r="J107" s="3">
        <v>335</v>
      </c>
      <c r="K107" s="3">
        <v>375</v>
      </c>
      <c r="L107" s="3">
        <v>356</v>
      </c>
      <c r="M107" s="3">
        <v>373</v>
      </c>
      <c r="N107" s="3">
        <v>409</v>
      </c>
      <c r="O107" s="3">
        <v>432</v>
      </c>
      <c r="P107" s="3">
        <v>425</v>
      </c>
      <c r="Q107" s="3">
        <v>437</v>
      </c>
      <c r="R107" s="3">
        <v>431</v>
      </c>
      <c r="S107" s="3">
        <v>429</v>
      </c>
      <c r="T107" s="3">
        <v>444</v>
      </c>
      <c r="U107" s="3">
        <v>444</v>
      </c>
      <c r="V107" s="3">
        <v>410</v>
      </c>
      <c r="W107" s="3">
        <v>427</v>
      </c>
      <c r="X107" s="3">
        <v>450</v>
      </c>
      <c r="Y107" s="3">
        <v>638</v>
      </c>
      <c r="Z107" s="3">
        <v>778</v>
      </c>
      <c r="AA107" s="3">
        <v>859</v>
      </c>
      <c r="AB107" s="3">
        <v>943</v>
      </c>
      <c r="AC107" s="3">
        <v>1010</v>
      </c>
      <c r="AD107" s="3">
        <v>1068</v>
      </c>
      <c r="AE107" s="3">
        <v>1114</v>
      </c>
      <c r="AF107" s="3">
        <v>1159</v>
      </c>
      <c r="AG107" s="3">
        <v>1218</v>
      </c>
      <c r="AH107" s="3">
        <v>1315</v>
      </c>
      <c r="AI107" s="3">
        <v>1347</v>
      </c>
      <c r="AJ107" s="3">
        <v>1378</v>
      </c>
      <c r="AK107" s="3">
        <v>1382</v>
      </c>
      <c r="AL107" s="3">
        <v>1401</v>
      </c>
      <c r="AM107" s="3">
        <v>1340</v>
      </c>
      <c r="AN107" s="3">
        <v>1302</v>
      </c>
      <c r="AO107" s="3">
        <v>1281</v>
      </c>
    </row>
    <row r="108" spans="1:41" x14ac:dyDescent="0.2">
      <c r="A108" s="126"/>
      <c r="B108" s="9">
        <v>99</v>
      </c>
      <c r="C108" s="3">
        <v>138</v>
      </c>
      <c r="D108" s="3">
        <v>134</v>
      </c>
      <c r="E108" s="3">
        <v>139</v>
      </c>
      <c r="F108" s="3">
        <v>139</v>
      </c>
      <c r="G108" s="3">
        <v>159</v>
      </c>
      <c r="H108" s="3">
        <v>181</v>
      </c>
      <c r="I108" s="3">
        <v>204</v>
      </c>
      <c r="J108" s="3">
        <v>224</v>
      </c>
      <c r="K108" s="3">
        <v>238</v>
      </c>
      <c r="L108" s="3">
        <v>268</v>
      </c>
      <c r="M108" s="3">
        <v>258</v>
      </c>
      <c r="N108" s="3">
        <v>269</v>
      </c>
      <c r="O108" s="3">
        <v>295</v>
      </c>
      <c r="P108" s="3">
        <v>313</v>
      </c>
      <c r="Q108" s="3">
        <v>303</v>
      </c>
      <c r="R108" s="3">
        <v>316</v>
      </c>
      <c r="S108" s="3">
        <v>317</v>
      </c>
      <c r="T108" s="3">
        <v>315</v>
      </c>
      <c r="U108" s="3">
        <v>325</v>
      </c>
      <c r="V108" s="3">
        <v>328</v>
      </c>
      <c r="W108" s="3">
        <v>308</v>
      </c>
      <c r="X108" s="3">
        <v>319</v>
      </c>
      <c r="Y108" s="3">
        <v>335</v>
      </c>
      <c r="Z108" s="3">
        <v>478</v>
      </c>
      <c r="AA108" s="3">
        <v>592</v>
      </c>
      <c r="AB108" s="3">
        <v>655</v>
      </c>
      <c r="AC108" s="3">
        <v>716</v>
      </c>
      <c r="AD108" s="3">
        <v>771</v>
      </c>
      <c r="AE108" s="3">
        <v>819</v>
      </c>
      <c r="AF108" s="3">
        <v>855</v>
      </c>
      <c r="AG108" s="3">
        <v>892</v>
      </c>
      <c r="AH108" s="3">
        <v>933</v>
      </c>
      <c r="AI108" s="3">
        <v>1006</v>
      </c>
      <c r="AJ108" s="3">
        <v>1032</v>
      </c>
      <c r="AK108" s="3">
        <v>1062</v>
      </c>
      <c r="AL108" s="3">
        <v>1065</v>
      </c>
      <c r="AM108" s="3">
        <v>1086</v>
      </c>
      <c r="AN108" s="3">
        <v>1036</v>
      </c>
      <c r="AO108" s="3">
        <v>1012</v>
      </c>
    </row>
    <row r="109" spans="1:41" x14ac:dyDescent="0.2">
      <c r="A109" s="126"/>
      <c r="B109" s="9" t="s">
        <v>79</v>
      </c>
      <c r="C109" s="4">
        <v>194</v>
      </c>
      <c r="D109" s="4">
        <v>224</v>
      </c>
      <c r="E109" s="4">
        <v>243</v>
      </c>
      <c r="F109" s="4">
        <v>259</v>
      </c>
      <c r="G109" s="4">
        <v>265</v>
      </c>
      <c r="H109" s="4">
        <v>295</v>
      </c>
      <c r="I109" s="4">
        <v>331</v>
      </c>
      <c r="J109" s="4">
        <v>365</v>
      </c>
      <c r="K109" s="4">
        <v>404</v>
      </c>
      <c r="L109" s="4">
        <v>441</v>
      </c>
      <c r="M109" s="4">
        <v>487</v>
      </c>
      <c r="N109" s="4">
        <v>508</v>
      </c>
      <c r="O109" s="4">
        <v>536</v>
      </c>
      <c r="P109" s="4">
        <v>575</v>
      </c>
      <c r="Q109" s="4">
        <v>613</v>
      </c>
      <c r="R109" s="4">
        <v>635</v>
      </c>
      <c r="S109" s="4">
        <v>657</v>
      </c>
      <c r="T109" s="4">
        <v>679</v>
      </c>
      <c r="U109" s="4">
        <v>690</v>
      </c>
      <c r="V109" s="4">
        <v>701</v>
      </c>
      <c r="W109" s="4">
        <v>719</v>
      </c>
      <c r="X109" s="4">
        <v>722</v>
      </c>
      <c r="Y109" s="4">
        <v>728</v>
      </c>
      <c r="Z109" s="4">
        <v>747</v>
      </c>
      <c r="AA109" s="4">
        <v>866</v>
      </c>
      <c r="AB109" s="4">
        <v>1038</v>
      </c>
      <c r="AC109" s="4">
        <v>1209</v>
      </c>
      <c r="AD109" s="4">
        <v>1376</v>
      </c>
      <c r="AE109" s="4">
        <v>1536</v>
      </c>
      <c r="AF109" s="4">
        <v>1687</v>
      </c>
      <c r="AG109" s="4">
        <v>1823</v>
      </c>
      <c r="AH109" s="4">
        <v>1948</v>
      </c>
      <c r="AI109" s="4">
        <v>2071</v>
      </c>
      <c r="AJ109" s="4">
        <v>2217</v>
      </c>
      <c r="AK109" s="4">
        <v>2347</v>
      </c>
      <c r="AL109" s="4">
        <v>2466</v>
      </c>
      <c r="AM109" s="4">
        <v>2556</v>
      </c>
      <c r="AN109" s="4">
        <v>2640</v>
      </c>
      <c r="AO109" s="3">
        <v>2673</v>
      </c>
    </row>
    <row r="110" spans="1:41" x14ac:dyDescent="0.2">
      <c r="A110" s="127" t="s">
        <v>50</v>
      </c>
      <c r="B110" s="71" t="s">
        <v>47</v>
      </c>
      <c r="C110" s="72">
        <v>667043</v>
      </c>
      <c r="D110" s="72">
        <v>663443</v>
      </c>
      <c r="E110" s="72">
        <v>659793</v>
      </c>
      <c r="F110" s="72">
        <v>656086</v>
      </c>
      <c r="G110" s="72">
        <v>652325</v>
      </c>
      <c r="H110" s="72">
        <v>649064</v>
      </c>
      <c r="I110" s="72">
        <v>646053</v>
      </c>
      <c r="J110" s="72">
        <v>642445</v>
      </c>
      <c r="K110" s="72">
        <v>638560</v>
      </c>
      <c r="L110" s="72">
        <v>634492</v>
      </c>
      <c r="M110" s="72">
        <v>630270</v>
      </c>
      <c r="N110" s="72">
        <v>625835</v>
      </c>
      <c r="O110" s="72">
        <v>621381</v>
      </c>
      <c r="P110" s="72">
        <v>616796</v>
      </c>
      <c r="Q110" s="72">
        <v>612134</v>
      </c>
      <c r="R110" s="72">
        <v>607455</v>
      </c>
      <c r="S110" s="72">
        <v>602721</v>
      </c>
      <c r="T110" s="72">
        <v>597945</v>
      </c>
      <c r="U110" s="72">
        <v>593097</v>
      </c>
      <c r="V110" s="72">
        <v>588203</v>
      </c>
      <c r="W110" s="72">
        <v>583276</v>
      </c>
      <c r="X110" s="72">
        <v>578368</v>
      </c>
      <c r="Y110" s="72">
        <v>573425</v>
      </c>
      <c r="Z110" s="72">
        <v>568412</v>
      </c>
      <c r="AA110" s="72">
        <v>563427</v>
      </c>
      <c r="AB110" s="72">
        <v>558398</v>
      </c>
      <c r="AC110" s="72">
        <v>553312</v>
      </c>
      <c r="AD110" s="72">
        <v>548310</v>
      </c>
      <c r="AE110" s="72">
        <v>543316</v>
      </c>
      <c r="AF110" s="72">
        <v>538303</v>
      </c>
      <c r="AG110" s="72">
        <v>533279</v>
      </c>
      <c r="AH110" s="72">
        <v>528191</v>
      </c>
      <c r="AI110" s="72">
        <v>523106</v>
      </c>
      <c r="AJ110" s="72">
        <v>517972</v>
      </c>
      <c r="AK110" s="72">
        <v>512853</v>
      </c>
      <c r="AL110" s="72">
        <v>507686</v>
      </c>
      <c r="AM110" s="72">
        <v>502545</v>
      </c>
      <c r="AN110" s="72">
        <v>497395</v>
      </c>
      <c r="AO110" s="70">
        <v>492305</v>
      </c>
    </row>
    <row r="111" spans="1:41" x14ac:dyDescent="0.2">
      <c r="A111" s="126"/>
      <c r="B111" s="9">
        <v>0</v>
      </c>
      <c r="C111" s="3">
        <v>4948</v>
      </c>
      <c r="D111" s="3">
        <v>4796</v>
      </c>
      <c r="E111" s="3">
        <v>4703</v>
      </c>
      <c r="F111" s="3">
        <v>4649</v>
      </c>
      <c r="G111" s="3">
        <v>4605</v>
      </c>
      <c r="H111" s="3">
        <v>4560</v>
      </c>
      <c r="I111" s="3">
        <v>4537</v>
      </c>
      <c r="J111" s="3">
        <v>4517</v>
      </c>
      <c r="K111" s="3">
        <v>4503</v>
      </c>
      <c r="L111" s="3">
        <v>4488</v>
      </c>
      <c r="M111" s="3">
        <v>4467</v>
      </c>
      <c r="N111" s="3">
        <v>4454</v>
      </c>
      <c r="O111" s="3">
        <v>4443</v>
      </c>
      <c r="P111" s="3">
        <v>4438</v>
      </c>
      <c r="Q111" s="3">
        <v>4453</v>
      </c>
      <c r="R111" s="3">
        <v>4460</v>
      </c>
      <c r="S111" s="3">
        <v>4467</v>
      </c>
      <c r="T111" s="3">
        <v>4472</v>
      </c>
      <c r="U111" s="3">
        <v>4481</v>
      </c>
      <c r="V111" s="3">
        <v>4477</v>
      </c>
      <c r="W111" s="3">
        <v>4466</v>
      </c>
      <c r="X111" s="3">
        <v>4443</v>
      </c>
      <c r="Y111" s="3">
        <v>4414</v>
      </c>
      <c r="Z111" s="3">
        <v>4361</v>
      </c>
      <c r="AA111" s="3">
        <v>4313</v>
      </c>
      <c r="AB111" s="3">
        <v>4242</v>
      </c>
      <c r="AC111" s="3">
        <v>4176</v>
      </c>
      <c r="AD111" s="3">
        <v>4092</v>
      </c>
      <c r="AE111" s="3">
        <v>4003</v>
      </c>
      <c r="AF111" s="3">
        <v>3910</v>
      </c>
      <c r="AG111" s="3">
        <v>3822</v>
      </c>
      <c r="AH111" s="3">
        <v>3726</v>
      </c>
      <c r="AI111" s="3">
        <v>3633</v>
      </c>
      <c r="AJ111" s="3">
        <v>3551</v>
      </c>
      <c r="AK111" s="3">
        <v>3476</v>
      </c>
      <c r="AL111" s="3">
        <v>3399</v>
      </c>
      <c r="AM111" s="3">
        <v>3337</v>
      </c>
      <c r="AN111" s="3">
        <v>3278</v>
      </c>
      <c r="AO111" s="3">
        <v>3236</v>
      </c>
    </row>
    <row r="112" spans="1:41" x14ac:dyDescent="0.2">
      <c r="A112" s="126"/>
      <c r="B112" s="9">
        <v>1</v>
      </c>
      <c r="C112" s="3">
        <v>5452</v>
      </c>
      <c r="D112" s="3">
        <v>4975</v>
      </c>
      <c r="E112" s="3">
        <v>4827</v>
      </c>
      <c r="F112" s="3">
        <v>4735</v>
      </c>
      <c r="G112" s="3">
        <v>4681</v>
      </c>
      <c r="H112" s="3">
        <v>4653</v>
      </c>
      <c r="I112" s="3">
        <v>4614</v>
      </c>
      <c r="J112" s="3">
        <v>4577</v>
      </c>
      <c r="K112" s="3">
        <v>4554</v>
      </c>
      <c r="L112" s="3">
        <v>4541</v>
      </c>
      <c r="M112" s="3">
        <v>4528</v>
      </c>
      <c r="N112" s="3">
        <v>4508</v>
      </c>
      <c r="O112" s="3">
        <v>4498</v>
      </c>
      <c r="P112" s="3">
        <v>4487</v>
      </c>
      <c r="Q112" s="3">
        <v>4482</v>
      </c>
      <c r="R112" s="3">
        <v>4496</v>
      </c>
      <c r="S112" s="3">
        <v>4502</v>
      </c>
      <c r="T112" s="3">
        <v>4511</v>
      </c>
      <c r="U112" s="3">
        <v>4516</v>
      </c>
      <c r="V112" s="3">
        <v>4525</v>
      </c>
      <c r="W112" s="3">
        <v>4523</v>
      </c>
      <c r="X112" s="3">
        <v>4513</v>
      </c>
      <c r="Y112" s="3">
        <v>4491</v>
      </c>
      <c r="Z112" s="3">
        <v>4467</v>
      </c>
      <c r="AA112" s="3">
        <v>4416</v>
      </c>
      <c r="AB112" s="3">
        <v>4370</v>
      </c>
      <c r="AC112" s="3">
        <v>4300</v>
      </c>
      <c r="AD112" s="3">
        <v>4236</v>
      </c>
      <c r="AE112" s="3">
        <v>4152</v>
      </c>
      <c r="AF112" s="3">
        <v>4066</v>
      </c>
      <c r="AG112" s="3">
        <v>3975</v>
      </c>
      <c r="AH112" s="3">
        <v>3886</v>
      </c>
      <c r="AI112" s="3">
        <v>3793</v>
      </c>
      <c r="AJ112" s="3">
        <v>3700</v>
      </c>
      <c r="AK112" s="3">
        <v>3617</v>
      </c>
      <c r="AL112" s="3">
        <v>3545</v>
      </c>
      <c r="AM112" s="3">
        <v>3465</v>
      </c>
      <c r="AN112" s="3">
        <v>3403</v>
      </c>
      <c r="AO112" s="3">
        <v>3344</v>
      </c>
    </row>
    <row r="113" spans="1:41" x14ac:dyDescent="0.2">
      <c r="A113" s="126"/>
      <c r="B113" s="9">
        <v>2</v>
      </c>
      <c r="C113" s="3">
        <v>6197</v>
      </c>
      <c r="D113" s="3">
        <v>5487</v>
      </c>
      <c r="E113" s="3">
        <v>5012</v>
      </c>
      <c r="F113" s="3">
        <v>4867</v>
      </c>
      <c r="G113" s="3">
        <v>4779</v>
      </c>
      <c r="H113" s="3">
        <v>4745</v>
      </c>
      <c r="I113" s="3">
        <v>4728</v>
      </c>
      <c r="J113" s="3">
        <v>4679</v>
      </c>
      <c r="K113" s="3">
        <v>4634</v>
      </c>
      <c r="L113" s="3">
        <v>4605</v>
      </c>
      <c r="M113" s="3">
        <v>4586</v>
      </c>
      <c r="N113" s="3">
        <v>4571</v>
      </c>
      <c r="O113" s="3">
        <v>4553</v>
      </c>
      <c r="P113" s="3">
        <v>4544</v>
      </c>
      <c r="Q113" s="3">
        <v>4533</v>
      </c>
      <c r="R113" s="3">
        <v>4528</v>
      </c>
      <c r="S113" s="3">
        <v>4542</v>
      </c>
      <c r="T113" s="3">
        <v>4547</v>
      </c>
      <c r="U113" s="3">
        <v>4556</v>
      </c>
      <c r="V113" s="3">
        <v>4564</v>
      </c>
      <c r="W113" s="3">
        <v>4574</v>
      </c>
      <c r="X113" s="3">
        <v>4571</v>
      </c>
      <c r="Y113" s="3">
        <v>4563</v>
      </c>
      <c r="Z113" s="3">
        <v>4542</v>
      </c>
      <c r="AA113" s="3">
        <v>4520</v>
      </c>
      <c r="AB113" s="3">
        <v>4470</v>
      </c>
      <c r="AC113" s="3">
        <v>4424</v>
      </c>
      <c r="AD113" s="3">
        <v>4355</v>
      </c>
      <c r="AE113" s="3">
        <v>4294</v>
      </c>
      <c r="AF113" s="3">
        <v>4209</v>
      </c>
      <c r="AG113" s="3">
        <v>4126</v>
      </c>
      <c r="AH113" s="3">
        <v>4035</v>
      </c>
      <c r="AI113" s="3">
        <v>3947</v>
      </c>
      <c r="AJ113" s="3">
        <v>3856</v>
      </c>
      <c r="AK113" s="3">
        <v>3760</v>
      </c>
      <c r="AL113" s="3">
        <v>3677</v>
      </c>
      <c r="AM113" s="3">
        <v>3608</v>
      </c>
      <c r="AN113" s="3">
        <v>3528</v>
      </c>
      <c r="AO113" s="3">
        <v>3466</v>
      </c>
    </row>
    <row r="114" spans="1:41" x14ac:dyDescent="0.2">
      <c r="A114" s="126"/>
      <c r="B114" s="9">
        <v>3</v>
      </c>
      <c r="C114" s="3">
        <v>6675</v>
      </c>
      <c r="D114" s="3">
        <v>6221</v>
      </c>
      <c r="E114" s="3">
        <v>5521</v>
      </c>
      <c r="F114" s="3">
        <v>5056</v>
      </c>
      <c r="G114" s="3">
        <v>4910</v>
      </c>
      <c r="H114" s="3">
        <v>4842</v>
      </c>
      <c r="I114" s="3">
        <v>4822</v>
      </c>
      <c r="J114" s="3">
        <v>4788</v>
      </c>
      <c r="K114" s="3">
        <v>4734</v>
      </c>
      <c r="L114" s="3">
        <v>4688</v>
      </c>
      <c r="M114" s="3">
        <v>4659</v>
      </c>
      <c r="N114" s="3">
        <v>4639</v>
      </c>
      <c r="O114" s="3">
        <v>4624</v>
      </c>
      <c r="P114" s="3">
        <v>4604</v>
      </c>
      <c r="Q114" s="3">
        <v>4596</v>
      </c>
      <c r="R114" s="3">
        <v>4582</v>
      </c>
      <c r="S114" s="3">
        <v>4579</v>
      </c>
      <c r="T114" s="3">
        <v>4594</v>
      </c>
      <c r="U114" s="3">
        <v>4599</v>
      </c>
      <c r="V114" s="3">
        <v>4608</v>
      </c>
      <c r="W114" s="3">
        <v>4617</v>
      </c>
      <c r="X114" s="3">
        <v>4628</v>
      </c>
      <c r="Y114" s="3">
        <v>4625</v>
      </c>
      <c r="Z114" s="3">
        <v>4618</v>
      </c>
      <c r="AA114" s="3">
        <v>4598</v>
      </c>
      <c r="AB114" s="3">
        <v>4575</v>
      </c>
      <c r="AC114" s="3">
        <v>4529</v>
      </c>
      <c r="AD114" s="3">
        <v>4480</v>
      </c>
      <c r="AE114" s="3">
        <v>4413</v>
      </c>
      <c r="AF114" s="3">
        <v>4353</v>
      </c>
      <c r="AG114" s="3">
        <v>4269</v>
      </c>
      <c r="AH114" s="3">
        <v>4188</v>
      </c>
      <c r="AI114" s="3">
        <v>4095</v>
      </c>
      <c r="AJ114" s="3">
        <v>4006</v>
      </c>
      <c r="AK114" s="3">
        <v>3920</v>
      </c>
      <c r="AL114" s="3">
        <v>3821</v>
      </c>
      <c r="AM114" s="3">
        <v>3738</v>
      </c>
      <c r="AN114" s="3">
        <v>3671</v>
      </c>
      <c r="AO114" s="3">
        <v>3591</v>
      </c>
    </row>
    <row r="115" spans="1:41" x14ac:dyDescent="0.2">
      <c r="A115" s="126"/>
      <c r="B115" s="9">
        <v>4</v>
      </c>
      <c r="C115" s="3">
        <v>7083</v>
      </c>
      <c r="D115" s="3">
        <v>6700</v>
      </c>
      <c r="E115" s="3">
        <v>6248</v>
      </c>
      <c r="F115" s="3">
        <v>5556</v>
      </c>
      <c r="G115" s="3">
        <v>5091</v>
      </c>
      <c r="H115" s="3">
        <v>4973</v>
      </c>
      <c r="I115" s="3">
        <v>4917</v>
      </c>
      <c r="J115" s="3">
        <v>4879</v>
      </c>
      <c r="K115" s="3">
        <v>4835</v>
      </c>
      <c r="L115" s="3">
        <v>4776</v>
      </c>
      <c r="M115" s="3">
        <v>4731</v>
      </c>
      <c r="N115" s="3">
        <v>4701</v>
      </c>
      <c r="O115" s="3">
        <v>4681</v>
      </c>
      <c r="P115" s="3">
        <v>4667</v>
      </c>
      <c r="Q115" s="3">
        <v>4645</v>
      </c>
      <c r="R115" s="3">
        <v>4636</v>
      </c>
      <c r="S115" s="3">
        <v>4625</v>
      </c>
      <c r="T115" s="3">
        <v>4624</v>
      </c>
      <c r="U115" s="3">
        <v>4639</v>
      </c>
      <c r="V115" s="3">
        <v>4644</v>
      </c>
      <c r="W115" s="3">
        <v>4652</v>
      </c>
      <c r="X115" s="3">
        <v>4661</v>
      </c>
      <c r="Y115" s="3">
        <v>4673</v>
      </c>
      <c r="Z115" s="3">
        <v>4671</v>
      </c>
      <c r="AA115" s="3">
        <v>4663</v>
      </c>
      <c r="AB115" s="3">
        <v>4644</v>
      </c>
      <c r="AC115" s="3">
        <v>4621</v>
      </c>
      <c r="AD115" s="3">
        <v>4575</v>
      </c>
      <c r="AE115" s="3">
        <v>4527</v>
      </c>
      <c r="AF115" s="3">
        <v>4462</v>
      </c>
      <c r="AG115" s="3">
        <v>4404</v>
      </c>
      <c r="AH115" s="3">
        <v>4320</v>
      </c>
      <c r="AI115" s="3">
        <v>4235</v>
      </c>
      <c r="AJ115" s="3">
        <v>4142</v>
      </c>
      <c r="AK115" s="3">
        <v>4055</v>
      </c>
      <c r="AL115" s="3">
        <v>3973</v>
      </c>
      <c r="AM115" s="3">
        <v>3877</v>
      </c>
      <c r="AN115" s="3">
        <v>3794</v>
      </c>
      <c r="AO115" s="3">
        <v>3726</v>
      </c>
    </row>
    <row r="116" spans="1:41" x14ac:dyDescent="0.2">
      <c r="A116" s="126"/>
      <c r="B116" s="9">
        <v>5</v>
      </c>
      <c r="C116" s="3">
        <v>7477</v>
      </c>
      <c r="D116" s="3">
        <v>7095</v>
      </c>
      <c r="E116" s="3">
        <v>6712</v>
      </c>
      <c r="F116" s="3">
        <v>6264</v>
      </c>
      <c r="G116" s="3">
        <v>5580</v>
      </c>
      <c r="H116" s="3">
        <v>5149</v>
      </c>
      <c r="I116" s="3">
        <v>5043</v>
      </c>
      <c r="J116" s="3">
        <v>4969</v>
      </c>
      <c r="K116" s="3">
        <v>4920</v>
      </c>
      <c r="L116" s="3">
        <v>4870</v>
      </c>
      <c r="M116" s="3">
        <v>4809</v>
      </c>
      <c r="N116" s="3">
        <v>4763</v>
      </c>
      <c r="O116" s="3">
        <v>4731</v>
      </c>
      <c r="P116" s="3">
        <v>4711</v>
      </c>
      <c r="Q116" s="3">
        <v>4698</v>
      </c>
      <c r="R116" s="3">
        <v>4678</v>
      </c>
      <c r="S116" s="3">
        <v>4668</v>
      </c>
      <c r="T116" s="3">
        <v>4656</v>
      </c>
      <c r="U116" s="3">
        <v>4654</v>
      </c>
      <c r="V116" s="3">
        <v>4669</v>
      </c>
      <c r="W116" s="3">
        <v>4675</v>
      </c>
      <c r="X116" s="3">
        <v>4684</v>
      </c>
      <c r="Y116" s="3">
        <v>4696</v>
      </c>
      <c r="Z116" s="3">
        <v>4708</v>
      </c>
      <c r="AA116" s="3">
        <v>4706</v>
      </c>
      <c r="AB116" s="3">
        <v>4698</v>
      </c>
      <c r="AC116" s="3">
        <v>4680</v>
      </c>
      <c r="AD116" s="3">
        <v>4657</v>
      </c>
      <c r="AE116" s="3">
        <v>4612</v>
      </c>
      <c r="AF116" s="3">
        <v>4568</v>
      </c>
      <c r="AG116" s="3">
        <v>4502</v>
      </c>
      <c r="AH116" s="3">
        <v>4445</v>
      </c>
      <c r="AI116" s="3">
        <v>4362</v>
      </c>
      <c r="AJ116" s="3">
        <v>4278</v>
      </c>
      <c r="AK116" s="3">
        <v>4184</v>
      </c>
      <c r="AL116" s="3">
        <v>4097</v>
      </c>
      <c r="AM116" s="3">
        <v>4013</v>
      </c>
      <c r="AN116" s="3">
        <v>3922</v>
      </c>
      <c r="AO116" s="3">
        <v>3843</v>
      </c>
    </row>
    <row r="117" spans="1:41" x14ac:dyDescent="0.2">
      <c r="A117" s="126"/>
      <c r="B117" s="9">
        <v>6</v>
      </c>
      <c r="C117" s="3">
        <v>7077</v>
      </c>
      <c r="D117" s="3">
        <v>7477</v>
      </c>
      <c r="E117" s="3">
        <v>7096</v>
      </c>
      <c r="F117" s="3">
        <v>6717</v>
      </c>
      <c r="G117" s="3">
        <v>6275</v>
      </c>
      <c r="H117" s="3">
        <v>5622</v>
      </c>
      <c r="I117" s="3">
        <v>5201</v>
      </c>
      <c r="J117" s="3">
        <v>5080</v>
      </c>
      <c r="K117" s="3">
        <v>5001</v>
      </c>
      <c r="L117" s="3">
        <v>4950</v>
      </c>
      <c r="M117" s="3">
        <v>4900</v>
      </c>
      <c r="N117" s="3">
        <v>4837</v>
      </c>
      <c r="O117" s="3">
        <v>4787</v>
      </c>
      <c r="P117" s="3">
        <v>4754</v>
      </c>
      <c r="Q117" s="3">
        <v>4732</v>
      </c>
      <c r="R117" s="3">
        <v>4720</v>
      </c>
      <c r="S117" s="3">
        <v>4700</v>
      </c>
      <c r="T117" s="3">
        <v>4690</v>
      </c>
      <c r="U117" s="3">
        <v>4680</v>
      </c>
      <c r="V117" s="3">
        <v>4677</v>
      </c>
      <c r="W117" s="3">
        <v>4691</v>
      </c>
      <c r="X117" s="3">
        <v>4697</v>
      </c>
      <c r="Y117" s="3">
        <v>4705</v>
      </c>
      <c r="Z117" s="3">
        <v>4719</v>
      </c>
      <c r="AA117" s="3">
        <v>4731</v>
      </c>
      <c r="AB117" s="3">
        <v>4730</v>
      </c>
      <c r="AC117" s="3">
        <v>4722</v>
      </c>
      <c r="AD117" s="3">
        <v>4704</v>
      </c>
      <c r="AE117" s="3">
        <v>4681</v>
      </c>
      <c r="AF117" s="3">
        <v>4638</v>
      </c>
      <c r="AG117" s="3">
        <v>4595</v>
      </c>
      <c r="AH117" s="3">
        <v>4530</v>
      </c>
      <c r="AI117" s="3">
        <v>4476</v>
      </c>
      <c r="AJ117" s="3">
        <v>4393</v>
      </c>
      <c r="AK117" s="3">
        <v>4309</v>
      </c>
      <c r="AL117" s="3">
        <v>4216</v>
      </c>
      <c r="AM117" s="3">
        <v>4129</v>
      </c>
      <c r="AN117" s="3">
        <v>4044</v>
      </c>
      <c r="AO117" s="3">
        <v>3953</v>
      </c>
    </row>
    <row r="118" spans="1:41" x14ac:dyDescent="0.2">
      <c r="A118" s="126"/>
      <c r="B118" s="9">
        <v>7</v>
      </c>
      <c r="C118" s="3">
        <v>7030</v>
      </c>
      <c r="D118" s="3">
        <v>7081</v>
      </c>
      <c r="E118" s="3">
        <v>7482</v>
      </c>
      <c r="F118" s="3">
        <v>7102</v>
      </c>
      <c r="G118" s="3">
        <v>6728</v>
      </c>
      <c r="H118" s="3">
        <v>6311</v>
      </c>
      <c r="I118" s="3">
        <v>5682</v>
      </c>
      <c r="J118" s="3">
        <v>5235</v>
      </c>
      <c r="K118" s="3">
        <v>5107</v>
      </c>
      <c r="L118" s="3">
        <v>5023</v>
      </c>
      <c r="M118" s="3">
        <v>4969</v>
      </c>
      <c r="N118" s="3">
        <v>4917</v>
      </c>
      <c r="O118" s="3">
        <v>4853</v>
      </c>
      <c r="P118" s="3">
        <v>4802</v>
      </c>
      <c r="Q118" s="3">
        <v>4768</v>
      </c>
      <c r="R118" s="3">
        <v>4746</v>
      </c>
      <c r="S118" s="3">
        <v>4734</v>
      </c>
      <c r="T118" s="3">
        <v>4714</v>
      </c>
      <c r="U118" s="3">
        <v>4704</v>
      </c>
      <c r="V118" s="3">
        <v>4694</v>
      </c>
      <c r="W118" s="3">
        <v>4691</v>
      </c>
      <c r="X118" s="3">
        <v>4705</v>
      </c>
      <c r="Y118" s="3">
        <v>4711</v>
      </c>
      <c r="Z118" s="3">
        <v>4720</v>
      </c>
      <c r="AA118" s="3">
        <v>4734</v>
      </c>
      <c r="AB118" s="3">
        <v>4746</v>
      </c>
      <c r="AC118" s="3">
        <v>4745</v>
      </c>
      <c r="AD118" s="3">
        <v>4738</v>
      </c>
      <c r="AE118" s="3">
        <v>4720</v>
      </c>
      <c r="AF118" s="3">
        <v>4699</v>
      </c>
      <c r="AG118" s="3">
        <v>4656</v>
      </c>
      <c r="AH118" s="3">
        <v>4613</v>
      </c>
      <c r="AI118" s="3">
        <v>4550</v>
      </c>
      <c r="AJ118" s="3">
        <v>4497</v>
      </c>
      <c r="AK118" s="3">
        <v>4416</v>
      </c>
      <c r="AL118" s="3">
        <v>4333</v>
      </c>
      <c r="AM118" s="3">
        <v>4240</v>
      </c>
      <c r="AN118" s="3">
        <v>4153</v>
      </c>
      <c r="AO118" s="3">
        <v>4066</v>
      </c>
    </row>
    <row r="119" spans="1:41" x14ac:dyDescent="0.2">
      <c r="A119" s="126"/>
      <c r="B119" s="9">
        <v>8</v>
      </c>
      <c r="C119" s="3">
        <v>7323</v>
      </c>
      <c r="D119" s="3">
        <v>7035</v>
      </c>
      <c r="E119" s="3">
        <v>7083</v>
      </c>
      <c r="F119" s="3">
        <v>7485</v>
      </c>
      <c r="G119" s="3">
        <v>7108</v>
      </c>
      <c r="H119" s="3">
        <v>6763</v>
      </c>
      <c r="I119" s="3">
        <v>6358</v>
      </c>
      <c r="J119" s="3">
        <v>5720</v>
      </c>
      <c r="K119" s="3">
        <v>5259</v>
      </c>
      <c r="L119" s="3">
        <v>5127</v>
      </c>
      <c r="M119" s="3">
        <v>5042</v>
      </c>
      <c r="N119" s="3">
        <v>4988</v>
      </c>
      <c r="O119" s="3">
        <v>4937</v>
      </c>
      <c r="P119" s="3">
        <v>4874</v>
      </c>
      <c r="Q119" s="3">
        <v>4825</v>
      </c>
      <c r="R119" s="3">
        <v>4791</v>
      </c>
      <c r="S119" s="3">
        <v>4768</v>
      </c>
      <c r="T119" s="3">
        <v>4755</v>
      </c>
      <c r="U119" s="3">
        <v>4737</v>
      </c>
      <c r="V119" s="3">
        <v>4725</v>
      </c>
      <c r="W119" s="3">
        <v>4714</v>
      </c>
      <c r="X119" s="3">
        <v>4713</v>
      </c>
      <c r="Y119" s="3">
        <v>4726</v>
      </c>
      <c r="Z119" s="3">
        <v>4732</v>
      </c>
      <c r="AA119" s="3">
        <v>4741</v>
      </c>
      <c r="AB119" s="3">
        <v>4757</v>
      </c>
      <c r="AC119" s="3">
        <v>4768</v>
      </c>
      <c r="AD119" s="3">
        <v>4768</v>
      </c>
      <c r="AE119" s="3">
        <v>4763</v>
      </c>
      <c r="AF119" s="3">
        <v>4748</v>
      </c>
      <c r="AG119" s="3">
        <v>4727</v>
      </c>
      <c r="AH119" s="3">
        <v>4686</v>
      </c>
      <c r="AI119" s="3">
        <v>4643</v>
      </c>
      <c r="AJ119" s="3">
        <v>4580</v>
      </c>
      <c r="AK119" s="3">
        <v>4525</v>
      </c>
      <c r="AL119" s="3">
        <v>4444</v>
      </c>
      <c r="AM119" s="3">
        <v>4362</v>
      </c>
      <c r="AN119" s="3">
        <v>4267</v>
      </c>
      <c r="AO119" s="3">
        <v>4177</v>
      </c>
    </row>
    <row r="120" spans="1:41" x14ac:dyDescent="0.2">
      <c r="A120" s="126"/>
      <c r="B120" s="9">
        <v>9</v>
      </c>
      <c r="C120" s="3">
        <v>7112</v>
      </c>
      <c r="D120" s="3">
        <v>7328</v>
      </c>
      <c r="E120" s="3">
        <v>7043</v>
      </c>
      <c r="F120" s="3">
        <v>7095</v>
      </c>
      <c r="G120" s="3">
        <v>7496</v>
      </c>
      <c r="H120" s="3">
        <v>7147</v>
      </c>
      <c r="I120" s="3">
        <v>6815</v>
      </c>
      <c r="J120" s="3">
        <v>6383</v>
      </c>
      <c r="K120" s="3">
        <v>5741</v>
      </c>
      <c r="L120" s="3">
        <v>5276</v>
      </c>
      <c r="M120" s="3">
        <v>5144</v>
      </c>
      <c r="N120" s="3">
        <v>5057</v>
      </c>
      <c r="O120" s="3">
        <v>5003</v>
      </c>
      <c r="P120" s="3">
        <v>4952</v>
      </c>
      <c r="Q120" s="3">
        <v>4890</v>
      </c>
      <c r="R120" s="3">
        <v>4841</v>
      </c>
      <c r="S120" s="3">
        <v>4808</v>
      </c>
      <c r="T120" s="3">
        <v>4784</v>
      </c>
      <c r="U120" s="3">
        <v>4772</v>
      </c>
      <c r="V120" s="3">
        <v>4751</v>
      </c>
      <c r="W120" s="3">
        <v>4740</v>
      </c>
      <c r="X120" s="3">
        <v>4729</v>
      </c>
      <c r="Y120" s="3">
        <v>4729</v>
      </c>
      <c r="Z120" s="3">
        <v>4742</v>
      </c>
      <c r="AA120" s="3">
        <v>4747</v>
      </c>
      <c r="AB120" s="3">
        <v>4756</v>
      </c>
      <c r="AC120" s="3">
        <v>4771</v>
      </c>
      <c r="AD120" s="3">
        <v>4782</v>
      </c>
      <c r="AE120" s="3">
        <v>4783</v>
      </c>
      <c r="AF120" s="3">
        <v>4779</v>
      </c>
      <c r="AG120" s="3">
        <v>4764</v>
      </c>
      <c r="AH120" s="3">
        <v>4744</v>
      </c>
      <c r="AI120" s="3">
        <v>4705</v>
      </c>
      <c r="AJ120" s="3">
        <v>4661</v>
      </c>
      <c r="AK120" s="3">
        <v>4598</v>
      </c>
      <c r="AL120" s="3">
        <v>4544</v>
      </c>
      <c r="AM120" s="3">
        <v>4465</v>
      </c>
      <c r="AN120" s="3">
        <v>4383</v>
      </c>
      <c r="AO120" s="3">
        <v>4290</v>
      </c>
    </row>
    <row r="121" spans="1:41" x14ac:dyDescent="0.2">
      <c r="A121" s="126"/>
      <c r="B121" s="9">
        <v>10</v>
      </c>
      <c r="C121" s="3">
        <v>7538</v>
      </c>
      <c r="D121" s="3">
        <v>7112</v>
      </c>
      <c r="E121" s="3">
        <v>7322</v>
      </c>
      <c r="F121" s="3">
        <v>7043</v>
      </c>
      <c r="G121" s="3">
        <v>7103</v>
      </c>
      <c r="H121" s="3">
        <v>7539</v>
      </c>
      <c r="I121" s="3">
        <v>7192</v>
      </c>
      <c r="J121" s="3">
        <v>6844</v>
      </c>
      <c r="K121" s="3">
        <v>6399</v>
      </c>
      <c r="L121" s="3">
        <v>5753</v>
      </c>
      <c r="M121" s="3">
        <v>5291</v>
      </c>
      <c r="N121" s="3">
        <v>5156</v>
      </c>
      <c r="O121" s="3">
        <v>5068</v>
      </c>
      <c r="P121" s="3">
        <v>5014</v>
      </c>
      <c r="Q121" s="3">
        <v>4965</v>
      </c>
      <c r="R121" s="3">
        <v>4900</v>
      </c>
      <c r="S121" s="3">
        <v>4848</v>
      </c>
      <c r="T121" s="3">
        <v>4816</v>
      </c>
      <c r="U121" s="3">
        <v>4791</v>
      </c>
      <c r="V121" s="3">
        <v>4778</v>
      </c>
      <c r="W121" s="3">
        <v>4756</v>
      </c>
      <c r="X121" s="3">
        <v>4745</v>
      </c>
      <c r="Y121" s="3">
        <v>4734</v>
      </c>
      <c r="Z121" s="3">
        <v>4735</v>
      </c>
      <c r="AA121" s="3">
        <v>4748</v>
      </c>
      <c r="AB121" s="3">
        <v>4753</v>
      </c>
      <c r="AC121" s="3">
        <v>4762</v>
      </c>
      <c r="AD121" s="3">
        <v>4777</v>
      </c>
      <c r="AE121" s="3">
        <v>4789</v>
      </c>
      <c r="AF121" s="3">
        <v>4790</v>
      </c>
      <c r="AG121" s="3">
        <v>4785</v>
      </c>
      <c r="AH121" s="3">
        <v>4771</v>
      </c>
      <c r="AI121" s="3">
        <v>4751</v>
      </c>
      <c r="AJ121" s="3">
        <v>4712</v>
      </c>
      <c r="AK121" s="3">
        <v>4671</v>
      </c>
      <c r="AL121" s="3">
        <v>4607</v>
      </c>
      <c r="AM121" s="3">
        <v>4556</v>
      </c>
      <c r="AN121" s="3">
        <v>4478</v>
      </c>
      <c r="AO121" s="3">
        <v>4397</v>
      </c>
    </row>
    <row r="122" spans="1:41" x14ac:dyDescent="0.2">
      <c r="A122" s="126"/>
      <c r="B122" s="9">
        <v>11</v>
      </c>
      <c r="C122" s="3">
        <v>7745</v>
      </c>
      <c r="D122" s="3">
        <v>7540</v>
      </c>
      <c r="E122" s="3">
        <v>7117</v>
      </c>
      <c r="F122" s="3">
        <v>7326</v>
      </c>
      <c r="G122" s="3">
        <v>7051</v>
      </c>
      <c r="H122" s="3">
        <v>7140</v>
      </c>
      <c r="I122" s="3">
        <v>7589</v>
      </c>
      <c r="J122" s="3">
        <v>7217</v>
      </c>
      <c r="K122" s="3">
        <v>6859</v>
      </c>
      <c r="L122" s="3">
        <v>6417</v>
      </c>
      <c r="M122" s="3">
        <v>5765</v>
      </c>
      <c r="N122" s="3">
        <v>5306</v>
      </c>
      <c r="O122" s="3">
        <v>5170</v>
      </c>
      <c r="P122" s="3">
        <v>5082</v>
      </c>
      <c r="Q122" s="3">
        <v>5030</v>
      </c>
      <c r="R122" s="3">
        <v>4980</v>
      </c>
      <c r="S122" s="3">
        <v>4914</v>
      </c>
      <c r="T122" s="3">
        <v>4861</v>
      </c>
      <c r="U122" s="3">
        <v>4827</v>
      </c>
      <c r="V122" s="3">
        <v>4802</v>
      </c>
      <c r="W122" s="3">
        <v>4787</v>
      </c>
      <c r="X122" s="3">
        <v>4765</v>
      </c>
      <c r="Y122" s="3">
        <v>4754</v>
      </c>
      <c r="Z122" s="3">
        <v>4743</v>
      </c>
      <c r="AA122" s="3">
        <v>4744</v>
      </c>
      <c r="AB122" s="3">
        <v>4756</v>
      </c>
      <c r="AC122" s="3">
        <v>4761</v>
      </c>
      <c r="AD122" s="3">
        <v>4770</v>
      </c>
      <c r="AE122" s="3">
        <v>4786</v>
      </c>
      <c r="AF122" s="3">
        <v>4798</v>
      </c>
      <c r="AG122" s="3">
        <v>4799</v>
      </c>
      <c r="AH122" s="3">
        <v>4794</v>
      </c>
      <c r="AI122" s="3">
        <v>4780</v>
      </c>
      <c r="AJ122" s="3">
        <v>4760</v>
      </c>
      <c r="AK122" s="3">
        <v>4721</v>
      </c>
      <c r="AL122" s="3">
        <v>4680</v>
      </c>
      <c r="AM122" s="3">
        <v>4616</v>
      </c>
      <c r="AN122" s="3">
        <v>4566</v>
      </c>
      <c r="AO122" s="3">
        <v>4487</v>
      </c>
    </row>
    <row r="123" spans="1:41" x14ac:dyDescent="0.2">
      <c r="A123" s="126"/>
      <c r="B123" s="9">
        <v>12</v>
      </c>
      <c r="C123" s="3">
        <v>8047</v>
      </c>
      <c r="D123" s="3">
        <v>7740</v>
      </c>
      <c r="E123" s="3">
        <v>7534</v>
      </c>
      <c r="F123" s="3">
        <v>7110</v>
      </c>
      <c r="G123" s="3">
        <v>7321</v>
      </c>
      <c r="H123" s="3">
        <v>7077</v>
      </c>
      <c r="I123" s="3">
        <v>7179</v>
      </c>
      <c r="J123" s="3">
        <v>7605</v>
      </c>
      <c r="K123" s="3">
        <v>7222</v>
      </c>
      <c r="L123" s="3">
        <v>6861</v>
      </c>
      <c r="M123" s="3">
        <v>6419</v>
      </c>
      <c r="N123" s="3">
        <v>5773</v>
      </c>
      <c r="O123" s="3">
        <v>5316</v>
      </c>
      <c r="P123" s="3">
        <v>5181</v>
      </c>
      <c r="Q123" s="3">
        <v>5098</v>
      </c>
      <c r="R123" s="3">
        <v>5045</v>
      </c>
      <c r="S123" s="3">
        <v>4997</v>
      </c>
      <c r="T123" s="3">
        <v>4929</v>
      </c>
      <c r="U123" s="3">
        <v>4877</v>
      </c>
      <c r="V123" s="3">
        <v>4842</v>
      </c>
      <c r="W123" s="3">
        <v>4816</v>
      </c>
      <c r="X123" s="3">
        <v>4801</v>
      </c>
      <c r="Y123" s="3">
        <v>4777</v>
      </c>
      <c r="Z123" s="3">
        <v>4765</v>
      </c>
      <c r="AA123" s="3">
        <v>4754</v>
      </c>
      <c r="AB123" s="3">
        <v>4754</v>
      </c>
      <c r="AC123" s="3">
        <v>4767</v>
      </c>
      <c r="AD123" s="3">
        <v>4772</v>
      </c>
      <c r="AE123" s="3">
        <v>4781</v>
      </c>
      <c r="AF123" s="3">
        <v>4796</v>
      </c>
      <c r="AG123" s="3">
        <v>4811</v>
      </c>
      <c r="AH123" s="3">
        <v>4813</v>
      </c>
      <c r="AI123" s="3">
        <v>4808</v>
      </c>
      <c r="AJ123" s="3">
        <v>4794</v>
      </c>
      <c r="AK123" s="3">
        <v>4774</v>
      </c>
      <c r="AL123" s="3">
        <v>4736</v>
      </c>
      <c r="AM123" s="3">
        <v>4693</v>
      </c>
      <c r="AN123" s="3">
        <v>4629</v>
      </c>
      <c r="AO123" s="3">
        <v>4579</v>
      </c>
    </row>
    <row r="124" spans="1:41" x14ac:dyDescent="0.2">
      <c r="A124" s="126"/>
      <c r="B124" s="9">
        <v>13</v>
      </c>
      <c r="C124" s="3">
        <v>8521</v>
      </c>
      <c r="D124" s="3">
        <v>8054</v>
      </c>
      <c r="E124" s="3">
        <v>7746</v>
      </c>
      <c r="F124" s="3">
        <v>7543</v>
      </c>
      <c r="G124" s="3">
        <v>7117</v>
      </c>
      <c r="H124" s="3">
        <v>7359</v>
      </c>
      <c r="I124" s="3">
        <v>7125</v>
      </c>
      <c r="J124" s="3">
        <v>7209</v>
      </c>
      <c r="K124" s="3">
        <v>7625</v>
      </c>
      <c r="L124" s="3">
        <v>7239</v>
      </c>
      <c r="M124" s="3">
        <v>6871</v>
      </c>
      <c r="N124" s="3">
        <v>6428</v>
      </c>
      <c r="O124" s="3">
        <v>5783</v>
      </c>
      <c r="P124" s="3">
        <v>5330</v>
      </c>
      <c r="Q124" s="3">
        <v>5197</v>
      </c>
      <c r="R124" s="3">
        <v>5114</v>
      </c>
      <c r="S124" s="3">
        <v>5060</v>
      </c>
      <c r="T124" s="3">
        <v>5012</v>
      </c>
      <c r="U124" s="3">
        <v>4945</v>
      </c>
      <c r="V124" s="3">
        <v>4893</v>
      </c>
      <c r="W124" s="3">
        <v>4858</v>
      </c>
      <c r="X124" s="3">
        <v>4832</v>
      </c>
      <c r="Y124" s="3">
        <v>4816</v>
      </c>
      <c r="Z124" s="3">
        <v>4792</v>
      </c>
      <c r="AA124" s="3">
        <v>4780</v>
      </c>
      <c r="AB124" s="3">
        <v>4769</v>
      </c>
      <c r="AC124" s="3">
        <v>4769</v>
      </c>
      <c r="AD124" s="3">
        <v>4782</v>
      </c>
      <c r="AE124" s="3">
        <v>4787</v>
      </c>
      <c r="AF124" s="3">
        <v>4796</v>
      </c>
      <c r="AG124" s="3">
        <v>4811</v>
      </c>
      <c r="AH124" s="3">
        <v>4826</v>
      </c>
      <c r="AI124" s="3">
        <v>4828</v>
      </c>
      <c r="AJ124" s="3">
        <v>4823</v>
      </c>
      <c r="AK124" s="3">
        <v>4810</v>
      </c>
      <c r="AL124" s="3">
        <v>4790</v>
      </c>
      <c r="AM124" s="3">
        <v>4751</v>
      </c>
      <c r="AN124" s="3">
        <v>4709</v>
      </c>
      <c r="AO124" s="3">
        <v>4645</v>
      </c>
    </row>
    <row r="125" spans="1:41" x14ac:dyDescent="0.2">
      <c r="A125" s="126"/>
      <c r="B125" s="9">
        <v>14</v>
      </c>
      <c r="C125" s="3">
        <v>8355</v>
      </c>
      <c r="D125" s="3">
        <v>8519</v>
      </c>
      <c r="E125" s="3">
        <v>8054</v>
      </c>
      <c r="F125" s="3">
        <v>7746</v>
      </c>
      <c r="G125" s="3">
        <v>7545</v>
      </c>
      <c r="H125" s="3">
        <v>7144</v>
      </c>
      <c r="I125" s="3">
        <v>7401</v>
      </c>
      <c r="J125" s="3">
        <v>7144</v>
      </c>
      <c r="K125" s="3">
        <v>7215</v>
      </c>
      <c r="L125" s="3">
        <v>7629</v>
      </c>
      <c r="M125" s="3">
        <v>7247</v>
      </c>
      <c r="N125" s="3">
        <v>6880</v>
      </c>
      <c r="O125" s="3">
        <v>6433</v>
      </c>
      <c r="P125" s="3">
        <v>5792</v>
      </c>
      <c r="Q125" s="3">
        <v>5338</v>
      </c>
      <c r="R125" s="3">
        <v>5207</v>
      </c>
      <c r="S125" s="3">
        <v>5123</v>
      </c>
      <c r="T125" s="3">
        <v>5068</v>
      </c>
      <c r="U125" s="3">
        <v>5020</v>
      </c>
      <c r="V125" s="3">
        <v>4954</v>
      </c>
      <c r="W125" s="3">
        <v>4903</v>
      </c>
      <c r="X125" s="3">
        <v>4868</v>
      </c>
      <c r="Y125" s="3">
        <v>4841</v>
      </c>
      <c r="Z125" s="3">
        <v>4824</v>
      </c>
      <c r="AA125" s="3">
        <v>4800</v>
      </c>
      <c r="AB125" s="3">
        <v>4788</v>
      </c>
      <c r="AC125" s="3">
        <v>4777</v>
      </c>
      <c r="AD125" s="3">
        <v>4777</v>
      </c>
      <c r="AE125" s="3">
        <v>4790</v>
      </c>
      <c r="AF125" s="3">
        <v>4795</v>
      </c>
      <c r="AG125" s="3">
        <v>4804</v>
      </c>
      <c r="AH125" s="3">
        <v>4819</v>
      </c>
      <c r="AI125" s="3">
        <v>4834</v>
      </c>
      <c r="AJ125" s="3">
        <v>4837</v>
      </c>
      <c r="AK125" s="3">
        <v>4831</v>
      </c>
      <c r="AL125" s="3">
        <v>4818</v>
      </c>
      <c r="AM125" s="3">
        <v>4798</v>
      </c>
      <c r="AN125" s="3">
        <v>4759</v>
      </c>
      <c r="AO125" s="3">
        <v>4718</v>
      </c>
    </row>
    <row r="126" spans="1:41" x14ac:dyDescent="0.2">
      <c r="A126" s="126"/>
      <c r="B126" s="9">
        <v>15</v>
      </c>
      <c r="C126" s="3">
        <v>7768</v>
      </c>
      <c r="D126" s="3">
        <v>8344</v>
      </c>
      <c r="E126" s="3">
        <v>8507</v>
      </c>
      <c r="F126" s="3">
        <v>8046</v>
      </c>
      <c r="G126" s="3">
        <v>7743</v>
      </c>
      <c r="H126" s="3">
        <v>7570</v>
      </c>
      <c r="I126" s="3">
        <v>7172</v>
      </c>
      <c r="J126" s="3">
        <v>7415</v>
      </c>
      <c r="K126" s="3">
        <v>7146</v>
      </c>
      <c r="L126" s="3">
        <v>7215</v>
      </c>
      <c r="M126" s="3">
        <v>7630</v>
      </c>
      <c r="N126" s="3">
        <v>7245</v>
      </c>
      <c r="O126" s="3">
        <v>6878</v>
      </c>
      <c r="P126" s="3">
        <v>6433</v>
      </c>
      <c r="Q126" s="3">
        <v>5789</v>
      </c>
      <c r="R126" s="3">
        <v>5340</v>
      </c>
      <c r="S126" s="3">
        <v>5211</v>
      </c>
      <c r="T126" s="3">
        <v>5127</v>
      </c>
      <c r="U126" s="3">
        <v>5072</v>
      </c>
      <c r="V126" s="3">
        <v>5024</v>
      </c>
      <c r="W126" s="3">
        <v>4957</v>
      </c>
      <c r="X126" s="3">
        <v>4904</v>
      </c>
      <c r="Y126" s="3">
        <v>4868</v>
      </c>
      <c r="Z126" s="3">
        <v>4844</v>
      </c>
      <c r="AA126" s="3">
        <v>4826</v>
      </c>
      <c r="AB126" s="3">
        <v>4802</v>
      </c>
      <c r="AC126" s="3">
        <v>4789</v>
      </c>
      <c r="AD126" s="3">
        <v>4779</v>
      </c>
      <c r="AE126" s="3">
        <v>4778</v>
      </c>
      <c r="AF126" s="3">
        <v>4791</v>
      </c>
      <c r="AG126" s="3">
        <v>4796</v>
      </c>
      <c r="AH126" s="3">
        <v>4805</v>
      </c>
      <c r="AI126" s="3">
        <v>4820</v>
      </c>
      <c r="AJ126" s="3">
        <v>4835</v>
      </c>
      <c r="AK126" s="3">
        <v>4841</v>
      </c>
      <c r="AL126" s="3">
        <v>4834</v>
      </c>
      <c r="AM126" s="3">
        <v>4821</v>
      </c>
      <c r="AN126" s="3">
        <v>4802</v>
      </c>
      <c r="AO126" s="3">
        <v>4763</v>
      </c>
    </row>
    <row r="127" spans="1:41" x14ac:dyDescent="0.2">
      <c r="A127" s="126"/>
      <c r="B127" s="9">
        <v>16</v>
      </c>
      <c r="C127" s="3">
        <v>7332</v>
      </c>
      <c r="D127" s="3">
        <v>7759</v>
      </c>
      <c r="E127" s="3">
        <v>8337</v>
      </c>
      <c r="F127" s="3">
        <v>8502</v>
      </c>
      <c r="G127" s="3">
        <v>8043</v>
      </c>
      <c r="H127" s="3">
        <v>7765</v>
      </c>
      <c r="I127" s="3">
        <v>7597</v>
      </c>
      <c r="J127" s="3">
        <v>7185</v>
      </c>
      <c r="K127" s="3">
        <v>7416</v>
      </c>
      <c r="L127" s="3">
        <v>7149</v>
      </c>
      <c r="M127" s="3">
        <v>7214</v>
      </c>
      <c r="N127" s="3">
        <v>7631</v>
      </c>
      <c r="O127" s="3">
        <v>7242</v>
      </c>
      <c r="P127" s="3">
        <v>6871</v>
      </c>
      <c r="Q127" s="3">
        <v>6431</v>
      </c>
      <c r="R127" s="3">
        <v>5790</v>
      </c>
      <c r="S127" s="3">
        <v>5342</v>
      </c>
      <c r="T127" s="3">
        <v>5215</v>
      </c>
      <c r="U127" s="3">
        <v>5136</v>
      </c>
      <c r="V127" s="3">
        <v>5080</v>
      </c>
      <c r="W127" s="3">
        <v>5031</v>
      </c>
      <c r="X127" s="3">
        <v>4965</v>
      </c>
      <c r="Y127" s="3">
        <v>4912</v>
      </c>
      <c r="Z127" s="3">
        <v>4875</v>
      </c>
      <c r="AA127" s="3">
        <v>4850</v>
      </c>
      <c r="AB127" s="3">
        <v>4833</v>
      </c>
      <c r="AC127" s="3">
        <v>4809</v>
      </c>
      <c r="AD127" s="3">
        <v>4795</v>
      </c>
      <c r="AE127" s="3">
        <v>4785</v>
      </c>
      <c r="AF127" s="3">
        <v>4784</v>
      </c>
      <c r="AG127" s="3">
        <v>4797</v>
      </c>
      <c r="AH127" s="3">
        <v>4803</v>
      </c>
      <c r="AI127" s="3">
        <v>4812</v>
      </c>
      <c r="AJ127" s="3">
        <v>4826</v>
      </c>
      <c r="AK127" s="3">
        <v>4841</v>
      </c>
      <c r="AL127" s="3">
        <v>4847</v>
      </c>
      <c r="AM127" s="3">
        <v>4840</v>
      </c>
      <c r="AN127" s="3">
        <v>4826</v>
      </c>
      <c r="AO127" s="3">
        <v>4808</v>
      </c>
    </row>
    <row r="128" spans="1:41" x14ac:dyDescent="0.2">
      <c r="A128" s="126"/>
      <c r="B128" s="9">
        <v>17</v>
      </c>
      <c r="C128" s="3">
        <v>7117</v>
      </c>
      <c r="D128" s="3">
        <v>7327</v>
      </c>
      <c r="E128" s="3">
        <v>7755</v>
      </c>
      <c r="F128" s="3">
        <v>8331</v>
      </c>
      <c r="G128" s="3">
        <v>8496</v>
      </c>
      <c r="H128" s="3">
        <v>8063</v>
      </c>
      <c r="I128" s="3">
        <v>7794</v>
      </c>
      <c r="J128" s="3">
        <v>7610</v>
      </c>
      <c r="K128" s="3">
        <v>7190</v>
      </c>
      <c r="L128" s="3">
        <v>7421</v>
      </c>
      <c r="M128" s="3">
        <v>7154</v>
      </c>
      <c r="N128" s="3">
        <v>7219</v>
      </c>
      <c r="O128" s="3">
        <v>7636</v>
      </c>
      <c r="P128" s="3">
        <v>7242</v>
      </c>
      <c r="Q128" s="3">
        <v>6872</v>
      </c>
      <c r="R128" s="3">
        <v>6429</v>
      </c>
      <c r="S128" s="3">
        <v>5791</v>
      </c>
      <c r="T128" s="3">
        <v>5344</v>
      </c>
      <c r="U128" s="3">
        <v>5218</v>
      </c>
      <c r="V128" s="3">
        <v>5140</v>
      </c>
      <c r="W128" s="3">
        <v>5084</v>
      </c>
      <c r="X128" s="3">
        <v>5036</v>
      </c>
      <c r="Y128" s="3">
        <v>4968</v>
      </c>
      <c r="Z128" s="3">
        <v>4916</v>
      </c>
      <c r="AA128" s="3">
        <v>4878</v>
      </c>
      <c r="AB128" s="3">
        <v>4852</v>
      </c>
      <c r="AC128" s="3">
        <v>4834</v>
      </c>
      <c r="AD128" s="3">
        <v>4810</v>
      </c>
      <c r="AE128" s="3">
        <v>4796</v>
      </c>
      <c r="AF128" s="3">
        <v>4786</v>
      </c>
      <c r="AG128" s="3">
        <v>4785</v>
      </c>
      <c r="AH128" s="3">
        <v>4798</v>
      </c>
      <c r="AI128" s="3">
        <v>4804</v>
      </c>
      <c r="AJ128" s="3">
        <v>4813</v>
      </c>
      <c r="AK128" s="3">
        <v>4827</v>
      </c>
      <c r="AL128" s="3">
        <v>4842</v>
      </c>
      <c r="AM128" s="3">
        <v>4848</v>
      </c>
      <c r="AN128" s="3">
        <v>4841</v>
      </c>
      <c r="AO128" s="3">
        <v>4826</v>
      </c>
    </row>
    <row r="129" spans="1:41" x14ac:dyDescent="0.2">
      <c r="A129" s="126"/>
      <c r="B129" s="9">
        <v>18</v>
      </c>
      <c r="C129" s="3">
        <v>6935</v>
      </c>
      <c r="D129" s="3">
        <v>7103</v>
      </c>
      <c r="E129" s="3">
        <v>7313</v>
      </c>
      <c r="F129" s="3">
        <v>7744</v>
      </c>
      <c r="G129" s="3">
        <v>8318</v>
      </c>
      <c r="H129" s="3">
        <v>8506</v>
      </c>
      <c r="I129" s="3">
        <v>8085</v>
      </c>
      <c r="J129" s="3">
        <v>7800</v>
      </c>
      <c r="K129" s="3">
        <v>7606</v>
      </c>
      <c r="L129" s="3">
        <v>7185</v>
      </c>
      <c r="M129" s="3">
        <v>7415</v>
      </c>
      <c r="N129" s="3">
        <v>7149</v>
      </c>
      <c r="O129" s="3">
        <v>7213</v>
      </c>
      <c r="P129" s="3">
        <v>7631</v>
      </c>
      <c r="Q129" s="3">
        <v>7236</v>
      </c>
      <c r="R129" s="3">
        <v>6867</v>
      </c>
      <c r="S129" s="3">
        <v>6425</v>
      </c>
      <c r="T129" s="3">
        <v>5784</v>
      </c>
      <c r="U129" s="3">
        <v>5338</v>
      </c>
      <c r="V129" s="3">
        <v>5214</v>
      </c>
      <c r="W129" s="3">
        <v>5136</v>
      </c>
      <c r="X129" s="3">
        <v>5079</v>
      </c>
      <c r="Y129" s="3">
        <v>5032</v>
      </c>
      <c r="Z129" s="3">
        <v>4965</v>
      </c>
      <c r="AA129" s="3">
        <v>4913</v>
      </c>
      <c r="AB129" s="3">
        <v>4876</v>
      </c>
      <c r="AC129" s="3">
        <v>4850</v>
      </c>
      <c r="AD129" s="3">
        <v>4830</v>
      </c>
      <c r="AE129" s="3">
        <v>4806</v>
      </c>
      <c r="AF129" s="3">
        <v>4792</v>
      </c>
      <c r="AG129" s="3">
        <v>4782</v>
      </c>
      <c r="AH129" s="3">
        <v>4781</v>
      </c>
      <c r="AI129" s="3">
        <v>4794</v>
      </c>
      <c r="AJ129" s="3">
        <v>4800</v>
      </c>
      <c r="AK129" s="3">
        <v>4809</v>
      </c>
      <c r="AL129" s="3">
        <v>4823</v>
      </c>
      <c r="AM129" s="3">
        <v>4838</v>
      </c>
      <c r="AN129" s="3">
        <v>4844</v>
      </c>
      <c r="AO129" s="3">
        <v>4838</v>
      </c>
    </row>
    <row r="130" spans="1:41" x14ac:dyDescent="0.2">
      <c r="A130" s="126"/>
      <c r="B130" s="9">
        <v>19</v>
      </c>
      <c r="C130" s="3">
        <v>6749</v>
      </c>
      <c r="D130" s="3">
        <v>6914</v>
      </c>
      <c r="E130" s="3">
        <v>7081</v>
      </c>
      <c r="F130" s="3">
        <v>7292</v>
      </c>
      <c r="G130" s="3">
        <v>7730</v>
      </c>
      <c r="H130" s="3">
        <v>8310</v>
      </c>
      <c r="I130" s="3">
        <v>8501</v>
      </c>
      <c r="J130" s="3">
        <v>8070</v>
      </c>
      <c r="K130" s="3">
        <v>7784</v>
      </c>
      <c r="L130" s="3">
        <v>7590</v>
      </c>
      <c r="M130" s="3">
        <v>7170</v>
      </c>
      <c r="N130" s="3">
        <v>7400</v>
      </c>
      <c r="O130" s="3">
        <v>7133</v>
      </c>
      <c r="P130" s="3">
        <v>7197</v>
      </c>
      <c r="Q130" s="3">
        <v>7616</v>
      </c>
      <c r="R130" s="3">
        <v>7220</v>
      </c>
      <c r="S130" s="3">
        <v>6854</v>
      </c>
      <c r="T130" s="3">
        <v>6415</v>
      </c>
      <c r="U130" s="3">
        <v>5774</v>
      </c>
      <c r="V130" s="3">
        <v>5328</v>
      </c>
      <c r="W130" s="3">
        <v>5205</v>
      </c>
      <c r="X130" s="3">
        <v>5130</v>
      </c>
      <c r="Y130" s="3">
        <v>5072</v>
      </c>
      <c r="Z130" s="3">
        <v>5026</v>
      </c>
      <c r="AA130" s="3">
        <v>4958</v>
      </c>
      <c r="AB130" s="3">
        <v>4906</v>
      </c>
      <c r="AC130" s="3">
        <v>4869</v>
      </c>
      <c r="AD130" s="3">
        <v>4842</v>
      </c>
      <c r="AE130" s="3">
        <v>4821</v>
      </c>
      <c r="AF130" s="3">
        <v>4796</v>
      </c>
      <c r="AG130" s="3">
        <v>4782</v>
      </c>
      <c r="AH130" s="3">
        <v>4772</v>
      </c>
      <c r="AI130" s="3">
        <v>4772</v>
      </c>
      <c r="AJ130" s="3">
        <v>4786</v>
      </c>
      <c r="AK130" s="3">
        <v>4791</v>
      </c>
      <c r="AL130" s="3">
        <v>4799</v>
      </c>
      <c r="AM130" s="3">
        <v>4814</v>
      </c>
      <c r="AN130" s="3">
        <v>4830</v>
      </c>
      <c r="AO130" s="3">
        <v>4835</v>
      </c>
    </row>
    <row r="131" spans="1:41" x14ac:dyDescent="0.2">
      <c r="A131" s="126"/>
      <c r="B131" s="9">
        <v>20</v>
      </c>
      <c r="C131" s="3">
        <v>7205</v>
      </c>
      <c r="D131" s="3">
        <v>6728</v>
      </c>
      <c r="E131" s="3">
        <v>6896</v>
      </c>
      <c r="F131" s="3">
        <v>7064</v>
      </c>
      <c r="G131" s="3">
        <v>7274</v>
      </c>
      <c r="H131" s="3">
        <v>7714</v>
      </c>
      <c r="I131" s="3">
        <v>8295</v>
      </c>
      <c r="J131" s="3">
        <v>8484</v>
      </c>
      <c r="K131" s="3">
        <v>8052</v>
      </c>
      <c r="L131" s="3">
        <v>7766</v>
      </c>
      <c r="M131" s="3">
        <v>7572</v>
      </c>
      <c r="N131" s="3">
        <v>7153</v>
      </c>
      <c r="O131" s="3">
        <v>7384</v>
      </c>
      <c r="P131" s="3">
        <v>7117</v>
      </c>
      <c r="Q131" s="3">
        <v>7182</v>
      </c>
      <c r="R131" s="3">
        <v>7602</v>
      </c>
      <c r="S131" s="3">
        <v>7204</v>
      </c>
      <c r="T131" s="3">
        <v>6843</v>
      </c>
      <c r="U131" s="3">
        <v>6404</v>
      </c>
      <c r="V131" s="3">
        <v>5764</v>
      </c>
      <c r="W131" s="3">
        <v>5317</v>
      </c>
      <c r="X131" s="3">
        <v>5195</v>
      </c>
      <c r="Y131" s="3">
        <v>5121</v>
      </c>
      <c r="Z131" s="3">
        <v>5063</v>
      </c>
      <c r="AA131" s="3">
        <v>5018</v>
      </c>
      <c r="AB131" s="3">
        <v>4952</v>
      </c>
      <c r="AC131" s="3">
        <v>4900</v>
      </c>
      <c r="AD131" s="3">
        <v>4863</v>
      </c>
      <c r="AE131" s="3">
        <v>4836</v>
      </c>
      <c r="AF131" s="3">
        <v>4815</v>
      </c>
      <c r="AG131" s="3">
        <v>4790</v>
      </c>
      <c r="AH131" s="3">
        <v>4778</v>
      </c>
      <c r="AI131" s="3">
        <v>4765</v>
      </c>
      <c r="AJ131" s="3">
        <v>4764</v>
      </c>
      <c r="AK131" s="3">
        <v>4778</v>
      </c>
      <c r="AL131" s="3">
        <v>4784</v>
      </c>
      <c r="AM131" s="3">
        <v>4792</v>
      </c>
      <c r="AN131" s="3">
        <v>4808</v>
      </c>
      <c r="AO131" s="3">
        <v>4823</v>
      </c>
    </row>
    <row r="132" spans="1:41" x14ac:dyDescent="0.2">
      <c r="A132" s="126"/>
      <c r="B132" s="9">
        <v>21</v>
      </c>
      <c r="C132" s="3">
        <v>7173</v>
      </c>
      <c r="D132" s="3">
        <v>7182</v>
      </c>
      <c r="E132" s="3">
        <v>6708</v>
      </c>
      <c r="F132" s="3">
        <v>6875</v>
      </c>
      <c r="G132" s="3">
        <v>7044</v>
      </c>
      <c r="H132" s="3">
        <v>7253</v>
      </c>
      <c r="I132" s="3">
        <v>7699</v>
      </c>
      <c r="J132" s="3">
        <v>8275</v>
      </c>
      <c r="K132" s="3">
        <v>8462</v>
      </c>
      <c r="L132" s="3">
        <v>8031</v>
      </c>
      <c r="M132" s="3">
        <v>7747</v>
      </c>
      <c r="N132" s="3">
        <v>7552</v>
      </c>
      <c r="O132" s="3">
        <v>7136</v>
      </c>
      <c r="P132" s="3">
        <v>7365</v>
      </c>
      <c r="Q132" s="3">
        <v>7101</v>
      </c>
      <c r="R132" s="3">
        <v>7167</v>
      </c>
      <c r="S132" s="3">
        <v>7586</v>
      </c>
      <c r="T132" s="3">
        <v>7187</v>
      </c>
      <c r="U132" s="3">
        <v>6832</v>
      </c>
      <c r="V132" s="3">
        <v>6395</v>
      </c>
      <c r="W132" s="3">
        <v>5758</v>
      </c>
      <c r="X132" s="3">
        <v>5312</v>
      </c>
      <c r="Y132" s="3">
        <v>5192</v>
      </c>
      <c r="Z132" s="3">
        <v>5118</v>
      </c>
      <c r="AA132" s="3">
        <v>5059</v>
      </c>
      <c r="AB132" s="3">
        <v>5013</v>
      </c>
      <c r="AC132" s="3">
        <v>4947</v>
      </c>
      <c r="AD132" s="3">
        <v>4897</v>
      </c>
      <c r="AE132" s="3">
        <v>4860</v>
      </c>
      <c r="AF132" s="3">
        <v>4833</v>
      </c>
      <c r="AG132" s="3">
        <v>4813</v>
      </c>
      <c r="AH132" s="3">
        <v>4788</v>
      </c>
      <c r="AI132" s="3">
        <v>4776</v>
      </c>
      <c r="AJ132" s="3">
        <v>4763</v>
      </c>
      <c r="AK132" s="3">
        <v>4761</v>
      </c>
      <c r="AL132" s="3">
        <v>4774</v>
      </c>
      <c r="AM132" s="3">
        <v>4779</v>
      </c>
      <c r="AN132" s="3">
        <v>4788</v>
      </c>
      <c r="AO132" s="3">
        <v>4805</v>
      </c>
    </row>
    <row r="133" spans="1:41" x14ac:dyDescent="0.2">
      <c r="A133" s="126"/>
      <c r="B133" s="9">
        <v>22</v>
      </c>
      <c r="C133" s="3">
        <v>6925</v>
      </c>
      <c r="D133" s="3">
        <v>7155</v>
      </c>
      <c r="E133" s="3">
        <v>7161</v>
      </c>
      <c r="F133" s="3">
        <v>6687</v>
      </c>
      <c r="G133" s="3">
        <v>6856</v>
      </c>
      <c r="H133" s="3">
        <v>7027</v>
      </c>
      <c r="I133" s="3">
        <v>7245</v>
      </c>
      <c r="J133" s="3">
        <v>7683</v>
      </c>
      <c r="K133" s="3">
        <v>8257</v>
      </c>
      <c r="L133" s="3">
        <v>8446</v>
      </c>
      <c r="M133" s="3">
        <v>8017</v>
      </c>
      <c r="N133" s="3">
        <v>7733</v>
      </c>
      <c r="O133" s="3">
        <v>7537</v>
      </c>
      <c r="P133" s="3">
        <v>7123</v>
      </c>
      <c r="Q133" s="3">
        <v>7354</v>
      </c>
      <c r="R133" s="3">
        <v>7089</v>
      </c>
      <c r="S133" s="3">
        <v>7157</v>
      </c>
      <c r="T133" s="3">
        <v>7580</v>
      </c>
      <c r="U133" s="3">
        <v>7176</v>
      </c>
      <c r="V133" s="3">
        <v>6820</v>
      </c>
      <c r="W133" s="3">
        <v>6387</v>
      </c>
      <c r="X133" s="3">
        <v>5757</v>
      </c>
      <c r="Y133" s="3">
        <v>5310</v>
      </c>
      <c r="Z133" s="3">
        <v>5188</v>
      </c>
      <c r="AA133" s="3">
        <v>5115</v>
      </c>
      <c r="AB133" s="3">
        <v>5057</v>
      </c>
      <c r="AC133" s="3">
        <v>5011</v>
      </c>
      <c r="AD133" s="3">
        <v>4945</v>
      </c>
      <c r="AE133" s="3">
        <v>4896</v>
      </c>
      <c r="AF133" s="3">
        <v>4858</v>
      </c>
      <c r="AG133" s="3">
        <v>4831</v>
      </c>
      <c r="AH133" s="3">
        <v>4808</v>
      </c>
      <c r="AI133" s="3">
        <v>4783</v>
      </c>
      <c r="AJ133" s="3">
        <v>4771</v>
      </c>
      <c r="AK133" s="3">
        <v>4759</v>
      </c>
      <c r="AL133" s="3">
        <v>4757</v>
      </c>
      <c r="AM133" s="3">
        <v>4770</v>
      </c>
      <c r="AN133" s="3">
        <v>4775</v>
      </c>
      <c r="AO133" s="3">
        <v>4784</v>
      </c>
    </row>
    <row r="134" spans="1:41" x14ac:dyDescent="0.2">
      <c r="A134" s="126"/>
      <c r="B134" s="9">
        <v>23</v>
      </c>
      <c r="C134" s="3">
        <v>7129</v>
      </c>
      <c r="D134" s="3">
        <v>6912</v>
      </c>
      <c r="E134" s="3">
        <v>7136</v>
      </c>
      <c r="F134" s="3">
        <v>7139</v>
      </c>
      <c r="G134" s="3">
        <v>6673</v>
      </c>
      <c r="H134" s="3">
        <v>6844</v>
      </c>
      <c r="I134" s="3">
        <v>7012</v>
      </c>
      <c r="J134" s="3">
        <v>7234</v>
      </c>
      <c r="K134" s="3">
        <v>7668</v>
      </c>
      <c r="L134" s="3">
        <v>8237</v>
      </c>
      <c r="M134" s="3">
        <v>8429</v>
      </c>
      <c r="N134" s="3">
        <v>8002</v>
      </c>
      <c r="O134" s="3">
        <v>7720</v>
      </c>
      <c r="P134" s="3">
        <v>7523</v>
      </c>
      <c r="Q134" s="3">
        <v>7114</v>
      </c>
      <c r="R134" s="3">
        <v>7343</v>
      </c>
      <c r="S134" s="3">
        <v>7081</v>
      </c>
      <c r="T134" s="3">
        <v>7150</v>
      </c>
      <c r="U134" s="3">
        <v>7569</v>
      </c>
      <c r="V134" s="3">
        <v>7166</v>
      </c>
      <c r="W134" s="3">
        <v>6814</v>
      </c>
      <c r="X134" s="3">
        <v>6383</v>
      </c>
      <c r="Y134" s="3">
        <v>5752</v>
      </c>
      <c r="Z134" s="3">
        <v>5304</v>
      </c>
      <c r="AA134" s="3">
        <v>5182</v>
      </c>
      <c r="AB134" s="3">
        <v>5112</v>
      </c>
      <c r="AC134" s="3">
        <v>5054</v>
      </c>
      <c r="AD134" s="3">
        <v>5008</v>
      </c>
      <c r="AE134" s="3">
        <v>4942</v>
      </c>
      <c r="AF134" s="3">
        <v>4893</v>
      </c>
      <c r="AG134" s="3">
        <v>4856</v>
      </c>
      <c r="AH134" s="3">
        <v>4830</v>
      </c>
      <c r="AI134" s="3">
        <v>4806</v>
      </c>
      <c r="AJ134" s="3">
        <v>4780</v>
      </c>
      <c r="AK134" s="3">
        <v>4768</v>
      </c>
      <c r="AL134" s="3">
        <v>4756</v>
      </c>
      <c r="AM134" s="3">
        <v>4754</v>
      </c>
      <c r="AN134" s="3">
        <v>4767</v>
      </c>
      <c r="AO134" s="3">
        <v>4772</v>
      </c>
    </row>
    <row r="135" spans="1:41" x14ac:dyDescent="0.2">
      <c r="A135" s="126"/>
      <c r="B135" s="9">
        <v>24</v>
      </c>
      <c r="C135" s="3">
        <v>7107</v>
      </c>
      <c r="D135" s="3">
        <v>7103</v>
      </c>
      <c r="E135" s="3">
        <v>6887</v>
      </c>
      <c r="F135" s="3">
        <v>7108</v>
      </c>
      <c r="G135" s="3">
        <v>7108</v>
      </c>
      <c r="H135" s="3">
        <v>6646</v>
      </c>
      <c r="I135" s="3">
        <v>6822</v>
      </c>
      <c r="J135" s="3">
        <v>6989</v>
      </c>
      <c r="K135" s="3">
        <v>7210</v>
      </c>
      <c r="L135" s="3">
        <v>7641</v>
      </c>
      <c r="M135" s="3">
        <v>8205</v>
      </c>
      <c r="N135" s="3">
        <v>8399</v>
      </c>
      <c r="O135" s="3">
        <v>7975</v>
      </c>
      <c r="P135" s="3">
        <v>7693</v>
      </c>
      <c r="Q135" s="3">
        <v>7496</v>
      </c>
      <c r="R135" s="3">
        <v>7090</v>
      </c>
      <c r="S135" s="3">
        <v>7318</v>
      </c>
      <c r="T135" s="3">
        <v>7059</v>
      </c>
      <c r="U135" s="3">
        <v>7131</v>
      </c>
      <c r="V135" s="3">
        <v>7548</v>
      </c>
      <c r="W135" s="3">
        <v>7147</v>
      </c>
      <c r="X135" s="3">
        <v>6799</v>
      </c>
      <c r="Y135" s="3">
        <v>6371</v>
      </c>
      <c r="Z135" s="3">
        <v>5739</v>
      </c>
      <c r="AA135" s="3">
        <v>5293</v>
      </c>
      <c r="AB135" s="3">
        <v>5168</v>
      </c>
      <c r="AC135" s="3">
        <v>5101</v>
      </c>
      <c r="AD135" s="3">
        <v>5042</v>
      </c>
      <c r="AE135" s="3">
        <v>4996</v>
      </c>
      <c r="AF135" s="3">
        <v>4929</v>
      </c>
      <c r="AG135" s="3">
        <v>4879</v>
      </c>
      <c r="AH135" s="3">
        <v>4842</v>
      </c>
      <c r="AI135" s="3">
        <v>4816</v>
      </c>
      <c r="AJ135" s="3">
        <v>4791</v>
      </c>
      <c r="AK135" s="3">
        <v>4766</v>
      </c>
      <c r="AL135" s="3">
        <v>4753</v>
      </c>
      <c r="AM135" s="3">
        <v>4741</v>
      </c>
      <c r="AN135" s="3">
        <v>4740</v>
      </c>
      <c r="AO135" s="3">
        <v>4754</v>
      </c>
    </row>
    <row r="136" spans="1:41" x14ac:dyDescent="0.2">
      <c r="A136" s="126"/>
      <c r="B136" s="9">
        <v>25</v>
      </c>
      <c r="C136" s="3">
        <v>7482</v>
      </c>
      <c r="D136" s="3">
        <v>7081</v>
      </c>
      <c r="E136" s="3">
        <v>7078</v>
      </c>
      <c r="F136" s="3">
        <v>6861</v>
      </c>
      <c r="G136" s="3">
        <v>7078</v>
      </c>
      <c r="H136" s="3">
        <v>7073</v>
      </c>
      <c r="I136" s="3">
        <v>6617</v>
      </c>
      <c r="J136" s="3">
        <v>6793</v>
      </c>
      <c r="K136" s="3">
        <v>6962</v>
      </c>
      <c r="L136" s="3">
        <v>7180</v>
      </c>
      <c r="M136" s="3">
        <v>7610</v>
      </c>
      <c r="N136" s="3">
        <v>8171</v>
      </c>
      <c r="O136" s="3">
        <v>8362</v>
      </c>
      <c r="P136" s="3">
        <v>7943</v>
      </c>
      <c r="Q136" s="3">
        <v>7663</v>
      </c>
      <c r="R136" s="3">
        <v>7473</v>
      </c>
      <c r="S136" s="3">
        <v>7067</v>
      </c>
      <c r="T136" s="3">
        <v>7291</v>
      </c>
      <c r="U136" s="3">
        <v>7034</v>
      </c>
      <c r="V136" s="3">
        <v>7111</v>
      </c>
      <c r="W136" s="3">
        <v>7530</v>
      </c>
      <c r="X136" s="3">
        <v>7126</v>
      </c>
      <c r="Y136" s="3">
        <v>6781</v>
      </c>
      <c r="Z136" s="3">
        <v>6354</v>
      </c>
      <c r="AA136" s="3">
        <v>5728</v>
      </c>
      <c r="AB136" s="3">
        <v>5287</v>
      </c>
      <c r="AC136" s="3">
        <v>5161</v>
      </c>
      <c r="AD136" s="3">
        <v>5094</v>
      </c>
      <c r="AE136" s="3">
        <v>5037</v>
      </c>
      <c r="AF136" s="3">
        <v>4989</v>
      </c>
      <c r="AG136" s="3">
        <v>4924</v>
      </c>
      <c r="AH136" s="3">
        <v>4875</v>
      </c>
      <c r="AI136" s="3">
        <v>4837</v>
      </c>
      <c r="AJ136" s="3">
        <v>4811</v>
      </c>
      <c r="AK136" s="3">
        <v>4786</v>
      </c>
      <c r="AL136" s="3">
        <v>4760</v>
      </c>
      <c r="AM136" s="3">
        <v>4747</v>
      </c>
      <c r="AN136" s="3">
        <v>4735</v>
      </c>
      <c r="AO136" s="3">
        <v>4734</v>
      </c>
    </row>
    <row r="137" spans="1:41" x14ac:dyDescent="0.2">
      <c r="A137" s="126"/>
      <c r="B137" s="9">
        <v>26</v>
      </c>
      <c r="C137" s="3">
        <v>7618</v>
      </c>
      <c r="D137" s="3">
        <v>7450</v>
      </c>
      <c r="E137" s="3">
        <v>7050</v>
      </c>
      <c r="F137" s="3">
        <v>7042</v>
      </c>
      <c r="G137" s="3">
        <v>6827</v>
      </c>
      <c r="H137" s="3">
        <v>7047</v>
      </c>
      <c r="I137" s="3">
        <v>7039</v>
      </c>
      <c r="J137" s="3">
        <v>6590</v>
      </c>
      <c r="K137" s="3">
        <v>6768</v>
      </c>
      <c r="L137" s="3">
        <v>6933</v>
      </c>
      <c r="M137" s="3">
        <v>7150</v>
      </c>
      <c r="N137" s="3">
        <v>7574</v>
      </c>
      <c r="O137" s="3">
        <v>8130</v>
      </c>
      <c r="P137" s="3">
        <v>8322</v>
      </c>
      <c r="Q137" s="3">
        <v>7909</v>
      </c>
      <c r="R137" s="3">
        <v>7630</v>
      </c>
      <c r="S137" s="3">
        <v>7444</v>
      </c>
      <c r="T137" s="3">
        <v>7036</v>
      </c>
      <c r="U137" s="3">
        <v>7259</v>
      </c>
      <c r="V137" s="3">
        <v>7010</v>
      </c>
      <c r="W137" s="3">
        <v>7088</v>
      </c>
      <c r="X137" s="3">
        <v>7501</v>
      </c>
      <c r="Y137" s="3">
        <v>7100</v>
      </c>
      <c r="Z137" s="3">
        <v>6757</v>
      </c>
      <c r="AA137" s="3">
        <v>6339</v>
      </c>
      <c r="AB137" s="3">
        <v>5716</v>
      </c>
      <c r="AC137" s="3">
        <v>5276</v>
      </c>
      <c r="AD137" s="3">
        <v>5151</v>
      </c>
      <c r="AE137" s="3">
        <v>5088</v>
      </c>
      <c r="AF137" s="3">
        <v>5030</v>
      </c>
      <c r="AG137" s="3">
        <v>4982</v>
      </c>
      <c r="AH137" s="3">
        <v>4917</v>
      </c>
      <c r="AI137" s="3">
        <v>4869</v>
      </c>
      <c r="AJ137" s="3">
        <v>4831</v>
      </c>
      <c r="AK137" s="3">
        <v>4803</v>
      </c>
      <c r="AL137" s="3">
        <v>4778</v>
      </c>
      <c r="AM137" s="3">
        <v>4752</v>
      </c>
      <c r="AN137" s="3">
        <v>4739</v>
      </c>
      <c r="AO137" s="3">
        <v>4726</v>
      </c>
    </row>
    <row r="138" spans="1:41" x14ac:dyDescent="0.2">
      <c r="A138" s="126"/>
      <c r="B138" s="9">
        <v>27</v>
      </c>
      <c r="C138" s="3">
        <v>7848</v>
      </c>
      <c r="D138" s="3">
        <v>7563</v>
      </c>
      <c r="E138" s="3">
        <v>7402</v>
      </c>
      <c r="F138" s="3">
        <v>7006</v>
      </c>
      <c r="G138" s="3">
        <v>7001</v>
      </c>
      <c r="H138" s="3">
        <v>6792</v>
      </c>
      <c r="I138" s="3">
        <v>7003</v>
      </c>
      <c r="J138" s="3">
        <v>6989</v>
      </c>
      <c r="K138" s="3">
        <v>6541</v>
      </c>
      <c r="L138" s="3">
        <v>6721</v>
      </c>
      <c r="M138" s="3">
        <v>6890</v>
      </c>
      <c r="N138" s="3">
        <v>7106</v>
      </c>
      <c r="O138" s="3">
        <v>7524</v>
      </c>
      <c r="P138" s="3">
        <v>8074</v>
      </c>
      <c r="Q138" s="3">
        <v>8268</v>
      </c>
      <c r="R138" s="3">
        <v>7860</v>
      </c>
      <c r="S138" s="3">
        <v>7588</v>
      </c>
      <c r="T138" s="3">
        <v>7403</v>
      </c>
      <c r="U138" s="3">
        <v>6996</v>
      </c>
      <c r="V138" s="3">
        <v>7219</v>
      </c>
      <c r="W138" s="3">
        <v>6971</v>
      </c>
      <c r="X138" s="3">
        <v>7054</v>
      </c>
      <c r="Y138" s="3">
        <v>7466</v>
      </c>
      <c r="Z138" s="3">
        <v>7064</v>
      </c>
      <c r="AA138" s="3">
        <v>6724</v>
      </c>
      <c r="AB138" s="3">
        <v>6310</v>
      </c>
      <c r="AC138" s="3">
        <v>5695</v>
      </c>
      <c r="AD138" s="3">
        <v>5260</v>
      </c>
      <c r="AE138" s="3">
        <v>5138</v>
      </c>
      <c r="AF138" s="3">
        <v>5075</v>
      </c>
      <c r="AG138" s="3">
        <v>5017</v>
      </c>
      <c r="AH138" s="3">
        <v>4969</v>
      </c>
      <c r="AI138" s="3">
        <v>4903</v>
      </c>
      <c r="AJ138" s="3">
        <v>4854</v>
      </c>
      <c r="AK138" s="3">
        <v>4814</v>
      </c>
      <c r="AL138" s="3">
        <v>4787</v>
      </c>
      <c r="AM138" s="3">
        <v>4762</v>
      </c>
      <c r="AN138" s="3">
        <v>4736</v>
      </c>
      <c r="AO138" s="3">
        <v>4721</v>
      </c>
    </row>
    <row r="139" spans="1:41" x14ac:dyDescent="0.2">
      <c r="A139" s="126"/>
      <c r="B139" s="9">
        <v>28</v>
      </c>
      <c r="C139" s="3">
        <v>8058</v>
      </c>
      <c r="D139" s="3">
        <v>7781</v>
      </c>
      <c r="E139" s="3">
        <v>7501</v>
      </c>
      <c r="F139" s="3">
        <v>7336</v>
      </c>
      <c r="G139" s="3">
        <v>6944</v>
      </c>
      <c r="H139" s="3">
        <v>6942</v>
      </c>
      <c r="I139" s="3">
        <v>6739</v>
      </c>
      <c r="J139" s="3">
        <v>6938</v>
      </c>
      <c r="K139" s="3">
        <v>6922</v>
      </c>
      <c r="L139" s="3">
        <v>6484</v>
      </c>
      <c r="M139" s="3">
        <v>6661</v>
      </c>
      <c r="N139" s="3">
        <v>6832</v>
      </c>
      <c r="O139" s="3">
        <v>7048</v>
      </c>
      <c r="P139" s="3">
        <v>7459</v>
      </c>
      <c r="Q139" s="3">
        <v>8009</v>
      </c>
      <c r="R139" s="3">
        <v>8203</v>
      </c>
      <c r="S139" s="3">
        <v>7799</v>
      </c>
      <c r="T139" s="3">
        <v>7535</v>
      </c>
      <c r="U139" s="3">
        <v>7348</v>
      </c>
      <c r="V139" s="3">
        <v>6947</v>
      </c>
      <c r="W139" s="3">
        <v>7171</v>
      </c>
      <c r="X139" s="3">
        <v>6926</v>
      </c>
      <c r="Y139" s="3">
        <v>7005</v>
      </c>
      <c r="Z139" s="3">
        <v>7422</v>
      </c>
      <c r="AA139" s="3">
        <v>7020</v>
      </c>
      <c r="AB139" s="3">
        <v>6682</v>
      </c>
      <c r="AC139" s="3">
        <v>6269</v>
      </c>
      <c r="AD139" s="3">
        <v>5664</v>
      </c>
      <c r="AE139" s="3">
        <v>5231</v>
      </c>
      <c r="AF139" s="3">
        <v>5115</v>
      </c>
      <c r="AG139" s="3">
        <v>5053</v>
      </c>
      <c r="AH139" s="3">
        <v>4995</v>
      </c>
      <c r="AI139" s="3">
        <v>4946</v>
      </c>
      <c r="AJ139" s="3">
        <v>4881</v>
      </c>
      <c r="AK139" s="3">
        <v>4832</v>
      </c>
      <c r="AL139" s="3">
        <v>4794</v>
      </c>
      <c r="AM139" s="3">
        <v>4769</v>
      </c>
      <c r="AN139" s="3">
        <v>4744</v>
      </c>
      <c r="AO139" s="3">
        <v>4718</v>
      </c>
    </row>
    <row r="140" spans="1:41" x14ac:dyDescent="0.2">
      <c r="A140" s="126"/>
      <c r="B140" s="9">
        <v>29</v>
      </c>
      <c r="C140" s="3">
        <v>8670</v>
      </c>
      <c r="D140" s="3">
        <v>7976</v>
      </c>
      <c r="E140" s="3">
        <v>7702</v>
      </c>
      <c r="F140" s="3">
        <v>7426</v>
      </c>
      <c r="G140" s="3">
        <v>7266</v>
      </c>
      <c r="H140" s="3">
        <v>6875</v>
      </c>
      <c r="I140" s="3">
        <v>6882</v>
      </c>
      <c r="J140" s="3">
        <v>6671</v>
      </c>
      <c r="K140" s="3">
        <v>6863</v>
      </c>
      <c r="L140" s="3">
        <v>6847</v>
      </c>
      <c r="M140" s="3">
        <v>6415</v>
      </c>
      <c r="N140" s="3">
        <v>6588</v>
      </c>
      <c r="O140" s="3">
        <v>6761</v>
      </c>
      <c r="P140" s="3">
        <v>6976</v>
      </c>
      <c r="Q140" s="3">
        <v>7379</v>
      </c>
      <c r="R140" s="3">
        <v>7925</v>
      </c>
      <c r="S140" s="3">
        <v>8118</v>
      </c>
      <c r="T140" s="3">
        <v>7716</v>
      </c>
      <c r="U140" s="3">
        <v>7459</v>
      </c>
      <c r="V140" s="3">
        <v>7281</v>
      </c>
      <c r="W140" s="3">
        <v>6878</v>
      </c>
      <c r="X140" s="3">
        <v>7104</v>
      </c>
      <c r="Y140" s="3">
        <v>6862</v>
      </c>
      <c r="Z140" s="3">
        <v>6940</v>
      </c>
      <c r="AA140" s="3">
        <v>7359</v>
      </c>
      <c r="AB140" s="3">
        <v>6957</v>
      </c>
      <c r="AC140" s="3">
        <v>6623</v>
      </c>
      <c r="AD140" s="3">
        <v>6213</v>
      </c>
      <c r="AE140" s="3">
        <v>5617</v>
      </c>
      <c r="AF140" s="3">
        <v>5184</v>
      </c>
      <c r="AG140" s="3">
        <v>5069</v>
      </c>
      <c r="AH140" s="3">
        <v>5007</v>
      </c>
      <c r="AI140" s="3">
        <v>4952</v>
      </c>
      <c r="AJ140" s="3">
        <v>4903</v>
      </c>
      <c r="AK140" s="3">
        <v>4839</v>
      </c>
      <c r="AL140" s="3">
        <v>4792</v>
      </c>
      <c r="AM140" s="3">
        <v>4755</v>
      </c>
      <c r="AN140" s="3">
        <v>4730</v>
      </c>
      <c r="AO140" s="3">
        <v>4706</v>
      </c>
    </row>
    <row r="141" spans="1:41" x14ac:dyDescent="0.2">
      <c r="A141" s="126"/>
      <c r="B141" s="9">
        <v>30</v>
      </c>
      <c r="C141" s="3">
        <v>8795</v>
      </c>
      <c r="D141" s="3">
        <v>8594</v>
      </c>
      <c r="E141" s="3">
        <v>7909</v>
      </c>
      <c r="F141" s="3">
        <v>7640</v>
      </c>
      <c r="G141" s="3">
        <v>7365</v>
      </c>
      <c r="H141" s="3">
        <v>7213</v>
      </c>
      <c r="I141" s="3">
        <v>6824</v>
      </c>
      <c r="J141" s="3">
        <v>6830</v>
      </c>
      <c r="K141" s="3">
        <v>6613</v>
      </c>
      <c r="L141" s="3">
        <v>6799</v>
      </c>
      <c r="M141" s="3">
        <v>6781</v>
      </c>
      <c r="N141" s="3">
        <v>6354</v>
      </c>
      <c r="O141" s="3">
        <v>6528</v>
      </c>
      <c r="P141" s="3">
        <v>6701</v>
      </c>
      <c r="Q141" s="3">
        <v>6919</v>
      </c>
      <c r="R141" s="3">
        <v>7314</v>
      </c>
      <c r="S141" s="3">
        <v>7856</v>
      </c>
      <c r="T141" s="3">
        <v>8051</v>
      </c>
      <c r="U141" s="3">
        <v>7654</v>
      </c>
      <c r="V141" s="3">
        <v>7402</v>
      </c>
      <c r="W141" s="3">
        <v>7228</v>
      </c>
      <c r="X141" s="3">
        <v>6828</v>
      </c>
      <c r="Y141" s="3">
        <v>7054</v>
      </c>
      <c r="Z141" s="3">
        <v>6816</v>
      </c>
      <c r="AA141" s="3">
        <v>6890</v>
      </c>
      <c r="AB141" s="3">
        <v>7306</v>
      </c>
      <c r="AC141" s="3">
        <v>6910</v>
      </c>
      <c r="AD141" s="3">
        <v>6581</v>
      </c>
      <c r="AE141" s="3">
        <v>6172</v>
      </c>
      <c r="AF141" s="3">
        <v>5584</v>
      </c>
      <c r="AG141" s="3">
        <v>5156</v>
      </c>
      <c r="AH141" s="3">
        <v>5039</v>
      </c>
      <c r="AI141" s="3">
        <v>4978</v>
      </c>
      <c r="AJ141" s="3">
        <v>4923</v>
      </c>
      <c r="AK141" s="3">
        <v>4873</v>
      </c>
      <c r="AL141" s="3">
        <v>4808</v>
      </c>
      <c r="AM141" s="3">
        <v>4763</v>
      </c>
      <c r="AN141" s="3">
        <v>4725</v>
      </c>
      <c r="AO141" s="3">
        <v>4698</v>
      </c>
    </row>
    <row r="142" spans="1:41" x14ac:dyDescent="0.2">
      <c r="A142" s="126"/>
      <c r="B142" s="9">
        <v>31</v>
      </c>
      <c r="C142" s="3">
        <v>9473</v>
      </c>
      <c r="D142" s="3">
        <v>8716</v>
      </c>
      <c r="E142" s="3">
        <v>8527</v>
      </c>
      <c r="F142" s="3">
        <v>7841</v>
      </c>
      <c r="G142" s="3">
        <v>7577</v>
      </c>
      <c r="H142" s="3">
        <v>7314</v>
      </c>
      <c r="I142" s="3">
        <v>7169</v>
      </c>
      <c r="J142" s="3">
        <v>6776</v>
      </c>
      <c r="K142" s="3">
        <v>6779</v>
      </c>
      <c r="L142" s="3">
        <v>6561</v>
      </c>
      <c r="M142" s="3">
        <v>6745</v>
      </c>
      <c r="N142" s="3">
        <v>6724</v>
      </c>
      <c r="O142" s="3">
        <v>6303</v>
      </c>
      <c r="P142" s="3">
        <v>6477</v>
      </c>
      <c r="Q142" s="3">
        <v>6646</v>
      </c>
      <c r="R142" s="3">
        <v>6866</v>
      </c>
      <c r="S142" s="3">
        <v>7254</v>
      </c>
      <c r="T142" s="3">
        <v>7791</v>
      </c>
      <c r="U142" s="3">
        <v>7982</v>
      </c>
      <c r="V142" s="3">
        <v>7589</v>
      </c>
      <c r="W142" s="3">
        <v>7343</v>
      </c>
      <c r="X142" s="3">
        <v>7175</v>
      </c>
      <c r="Y142" s="3">
        <v>6782</v>
      </c>
      <c r="Z142" s="3">
        <v>7008</v>
      </c>
      <c r="AA142" s="3">
        <v>6772</v>
      </c>
      <c r="AB142" s="3">
        <v>6843</v>
      </c>
      <c r="AC142" s="3">
        <v>7254</v>
      </c>
      <c r="AD142" s="3">
        <v>6861</v>
      </c>
      <c r="AE142" s="3">
        <v>6537</v>
      </c>
      <c r="AF142" s="3">
        <v>6135</v>
      </c>
      <c r="AG142" s="3">
        <v>5552</v>
      </c>
      <c r="AH142" s="3">
        <v>5129</v>
      </c>
      <c r="AI142" s="3">
        <v>5019</v>
      </c>
      <c r="AJ142" s="3">
        <v>4959</v>
      </c>
      <c r="AK142" s="3">
        <v>4901</v>
      </c>
      <c r="AL142" s="3">
        <v>4851</v>
      </c>
      <c r="AM142" s="3">
        <v>4785</v>
      </c>
      <c r="AN142" s="3">
        <v>4740</v>
      </c>
      <c r="AO142" s="3">
        <v>4701</v>
      </c>
    </row>
    <row r="143" spans="1:41" x14ac:dyDescent="0.2">
      <c r="A143" s="126"/>
      <c r="B143" s="9">
        <v>32</v>
      </c>
      <c r="C143" s="3">
        <v>9712</v>
      </c>
      <c r="D143" s="3">
        <v>9394</v>
      </c>
      <c r="E143" s="3">
        <v>8640</v>
      </c>
      <c r="F143" s="3">
        <v>8456</v>
      </c>
      <c r="G143" s="3">
        <v>7775</v>
      </c>
      <c r="H143" s="3">
        <v>7520</v>
      </c>
      <c r="I143" s="3">
        <v>7263</v>
      </c>
      <c r="J143" s="3">
        <v>7114</v>
      </c>
      <c r="K143" s="3">
        <v>6725</v>
      </c>
      <c r="L143" s="3">
        <v>6724</v>
      </c>
      <c r="M143" s="3">
        <v>6506</v>
      </c>
      <c r="N143" s="3">
        <v>6684</v>
      </c>
      <c r="O143" s="3">
        <v>6660</v>
      </c>
      <c r="P143" s="3">
        <v>6247</v>
      </c>
      <c r="Q143" s="3">
        <v>6420</v>
      </c>
      <c r="R143" s="3">
        <v>6588</v>
      </c>
      <c r="S143" s="3">
        <v>6810</v>
      </c>
      <c r="T143" s="3">
        <v>7197</v>
      </c>
      <c r="U143" s="3">
        <v>7725</v>
      </c>
      <c r="V143" s="3">
        <v>7914</v>
      </c>
      <c r="W143" s="3">
        <v>7522</v>
      </c>
      <c r="X143" s="3">
        <v>7282</v>
      </c>
      <c r="Y143" s="3">
        <v>7120</v>
      </c>
      <c r="Z143" s="3">
        <v>6733</v>
      </c>
      <c r="AA143" s="3">
        <v>6960</v>
      </c>
      <c r="AB143" s="3">
        <v>6725</v>
      </c>
      <c r="AC143" s="3">
        <v>6799</v>
      </c>
      <c r="AD143" s="3">
        <v>7206</v>
      </c>
      <c r="AE143" s="3">
        <v>6816</v>
      </c>
      <c r="AF143" s="3">
        <v>6493</v>
      </c>
      <c r="AG143" s="3">
        <v>6101</v>
      </c>
      <c r="AH143" s="3">
        <v>5516</v>
      </c>
      <c r="AI143" s="3">
        <v>5093</v>
      </c>
      <c r="AJ143" s="3">
        <v>4987</v>
      </c>
      <c r="AK143" s="3">
        <v>4929</v>
      </c>
      <c r="AL143" s="3">
        <v>4870</v>
      </c>
      <c r="AM143" s="3">
        <v>4826</v>
      </c>
      <c r="AN143" s="3">
        <v>4761</v>
      </c>
      <c r="AO143" s="3">
        <v>4718</v>
      </c>
    </row>
    <row r="144" spans="1:41" x14ac:dyDescent="0.2">
      <c r="A144" s="126"/>
      <c r="B144" s="9">
        <v>33</v>
      </c>
      <c r="C144" s="3">
        <v>9710</v>
      </c>
      <c r="D144" s="3">
        <v>9648</v>
      </c>
      <c r="E144" s="3">
        <v>9338</v>
      </c>
      <c r="F144" s="3">
        <v>8585</v>
      </c>
      <c r="G144" s="3">
        <v>8409</v>
      </c>
      <c r="H144" s="3">
        <v>7736</v>
      </c>
      <c r="I144" s="3">
        <v>7491</v>
      </c>
      <c r="J144" s="3">
        <v>7226</v>
      </c>
      <c r="K144" s="3">
        <v>7077</v>
      </c>
      <c r="L144" s="3">
        <v>6680</v>
      </c>
      <c r="M144" s="3">
        <v>6681</v>
      </c>
      <c r="N144" s="3">
        <v>6462</v>
      </c>
      <c r="O144" s="3">
        <v>6640</v>
      </c>
      <c r="P144" s="3">
        <v>6614</v>
      </c>
      <c r="Q144" s="3">
        <v>6201</v>
      </c>
      <c r="R144" s="3">
        <v>6380</v>
      </c>
      <c r="S144" s="3">
        <v>6541</v>
      </c>
      <c r="T144" s="3">
        <v>6774</v>
      </c>
      <c r="U144" s="3">
        <v>7155</v>
      </c>
      <c r="V144" s="3">
        <v>7677</v>
      </c>
      <c r="W144" s="3">
        <v>7868</v>
      </c>
      <c r="X144" s="3">
        <v>7485</v>
      </c>
      <c r="Y144" s="3">
        <v>7245</v>
      </c>
      <c r="Z144" s="3">
        <v>7085</v>
      </c>
      <c r="AA144" s="3">
        <v>6701</v>
      </c>
      <c r="AB144" s="3">
        <v>6928</v>
      </c>
      <c r="AC144" s="3">
        <v>6692</v>
      </c>
      <c r="AD144" s="3">
        <v>6770</v>
      </c>
      <c r="AE144" s="3">
        <v>7175</v>
      </c>
      <c r="AF144" s="3">
        <v>6789</v>
      </c>
      <c r="AG144" s="3">
        <v>6462</v>
      </c>
      <c r="AH144" s="3">
        <v>6076</v>
      </c>
      <c r="AI144" s="3">
        <v>5496</v>
      </c>
      <c r="AJ144" s="3">
        <v>5079</v>
      </c>
      <c r="AK144" s="3">
        <v>4975</v>
      </c>
      <c r="AL144" s="3">
        <v>4918</v>
      </c>
      <c r="AM144" s="3">
        <v>4860</v>
      </c>
      <c r="AN144" s="3">
        <v>4815</v>
      </c>
      <c r="AO144" s="3">
        <v>4749</v>
      </c>
    </row>
    <row r="145" spans="1:41" x14ac:dyDescent="0.2">
      <c r="A145" s="126"/>
      <c r="B145" s="9">
        <v>34</v>
      </c>
      <c r="C145" s="3">
        <v>10192</v>
      </c>
      <c r="D145" s="3">
        <v>9644</v>
      </c>
      <c r="E145" s="3">
        <v>9585</v>
      </c>
      <c r="F145" s="3">
        <v>9277</v>
      </c>
      <c r="G145" s="3">
        <v>8532</v>
      </c>
      <c r="H145" s="3">
        <v>8362</v>
      </c>
      <c r="I145" s="3">
        <v>7697</v>
      </c>
      <c r="J145" s="3">
        <v>7451</v>
      </c>
      <c r="K145" s="3">
        <v>7183</v>
      </c>
      <c r="L145" s="3">
        <v>7040</v>
      </c>
      <c r="M145" s="3">
        <v>6644</v>
      </c>
      <c r="N145" s="3">
        <v>6640</v>
      </c>
      <c r="O145" s="3">
        <v>6418</v>
      </c>
      <c r="P145" s="3">
        <v>6595</v>
      </c>
      <c r="Q145" s="3">
        <v>6566</v>
      </c>
      <c r="R145" s="3">
        <v>6158</v>
      </c>
      <c r="S145" s="3">
        <v>6342</v>
      </c>
      <c r="T145" s="3">
        <v>6497</v>
      </c>
      <c r="U145" s="3">
        <v>6731</v>
      </c>
      <c r="V145" s="3">
        <v>7111</v>
      </c>
      <c r="W145" s="3">
        <v>7630</v>
      </c>
      <c r="X145" s="3">
        <v>7821</v>
      </c>
      <c r="Y145" s="3">
        <v>7439</v>
      </c>
      <c r="Z145" s="3">
        <v>7202</v>
      </c>
      <c r="AA145" s="3">
        <v>7045</v>
      </c>
      <c r="AB145" s="3">
        <v>6664</v>
      </c>
      <c r="AC145" s="3">
        <v>6891</v>
      </c>
      <c r="AD145" s="3">
        <v>6657</v>
      </c>
      <c r="AE145" s="3">
        <v>6733</v>
      </c>
      <c r="AF145" s="3">
        <v>7138</v>
      </c>
      <c r="AG145" s="3">
        <v>6754</v>
      </c>
      <c r="AH145" s="3">
        <v>6430</v>
      </c>
      <c r="AI145" s="3">
        <v>6052</v>
      </c>
      <c r="AJ145" s="3">
        <v>5469</v>
      </c>
      <c r="AK145" s="3">
        <v>5054</v>
      </c>
      <c r="AL145" s="3">
        <v>4951</v>
      </c>
      <c r="AM145" s="3">
        <v>4896</v>
      </c>
      <c r="AN145" s="3">
        <v>4837</v>
      </c>
      <c r="AO145" s="3">
        <v>4793</v>
      </c>
    </row>
    <row r="146" spans="1:41" x14ac:dyDescent="0.2">
      <c r="A146" s="126"/>
      <c r="B146" s="9">
        <v>35</v>
      </c>
      <c r="C146" s="3">
        <v>10342</v>
      </c>
      <c r="D146" s="3">
        <v>10112</v>
      </c>
      <c r="E146" s="3">
        <v>9573</v>
      </c>
      <c r="F146" s="3">
        <v>9522</v>
      </c>
      <c r="G146" s="3">
        <v>9219</v>
      </c>
      <c r="H146" s="3">
        <v>8484</v>
      </c>
      <c r="I146" s="3">
        <v>8318</v>
      </c>
      <c r="J146" s="3">
        <v>7656</v>
      </c>
      <c r="K146" s="3">
        <v>7410</v>
      </c>
      <c r="L146" s="3">
        <v>7148</v>
      </c>
      <c r="M146" s="3">
        <v>7004</v>
      </c>
      <c r="N146" s="3">
        <v>6602</v>
      </c>
      <c r="O146" s="3">
        <v>6601</v>
      </c>
      <c r="P146" s="3">
        <v>6381</v>
      </c>
      <c r="Q146" s="3">
        <v>6554</v>
      </c>
      <c r="R146" s="3">
        <v>6520</v>
      </c>
      <c r="S146" s="3">
        <v>6118</v>
      </c>
      <c r="T146" s="3">
        <v>6306</v>
      </c>
      <c r="U146" s="3">
        <v>6461</v>
      </c>
      <c r="V146" s="3">
        <v>6692</v>
      </c>
      <c r="W146" s="3">
        <v>7070</v>
      </c>
      <c r="X146" s="3">
        <v>7585</v>
      </c>
      <c r="Y146" s="3">
        <v>7772</v>
      </c>
      <c r="Z146" s="3">
        <v>7397</v>
      </c>
      <c r="AA146" s="3">
        <v>7159</v>
      </c>
      <c r="AB146" s="3">
        <v>7009</v>
      </c>
      <c r="AC146" s="3">
        <v>6627</v>
      </c>
      <c r="AD146" s="3">
        <v>6855</v>
      </c>
      <c r="AE146" s="3">
        <v>6624</v>
      </c>
      <c r="AF146" s="3">
        <v>6704</v>
      </c>
      <c r="AG146" s="3">
        <v>7106</v>
      </c>
      <c r="AH146" s="3">
        <v>6721</v>
      </c>
      <c r="AI146" s="3">
        <v>6399</v>
      </c>
      <c r="AJ146" s="3">
        <v>6029</v>
      </c>
      <c r="AK146" s="3">
        <v>5448</v>
      </c>
      <c r="AL146" s="3">
        <v>5032</v>
      </c>
      <c r="AM146" s="3">
        <v>4928</v>
      </c>
      <c r="AN146" s="3">
        <v>4876</v>
      </c>
      <c r="AO146" s="3">
        <v>4817</v>
      </c>
    </row>
    <row r="147" spans="1:41" x14ac:dyDescent="0.2">
      <c r="A147" s="126"/>
      <c r="B147" s="9">
        <v>36</v>
      </c>
      <c r="C147" s="3">
        <v>10839</v>
      </c>
      <c r="D147" s="3">
        <v>10289</v>
      </c>
      <c r="E147" s="3">
        <v>10062</v>
      </c>
      <c r="F147" s="3">
        <v>9533</v>
      </c>
      <c r="G147" s="3">
        <v>9482</v>
      </c>
      <c r="H147" s="3">
        <v>9189</v>
      </c>
      <c r="I147" s="3">
        <v>8464</v>
      </c>
      <c r="J147" s="3">
        <v>8297</v>
      </c>
      <c r="K147" s="3">
        <v>7632</v>
      </c>
      <c r="L147" s="3">
        <v>7384</v>
      </c>
      <c r="M147" s="3">
        <v>7126</v>
      </c>
      <c r="N147" s="3">
        <v>6984</v>
      </c>
      <c r="O147" s="3">
        <v>6579</v>
      </c>
      <c r="P147" s="3">
        <v>6578</v>
      </c>
      <c r="Q147" s="3">
        <v>6361</v>
      </c>
      <c r="R147" s="3">
        <v>6530</v>
      </c>
      <c r="S147" s="3">
        <v>6492</v>
      </c>
      <c r="T147" s="3">
        <v>6093</v>
      </c>
      <c r="U147" s="3">
        <v>6281</v>
      </c>
      <c r="V147" s="3">
        <v>6436</v>
      </c>
      <c r="W147" s="3">
        <v>6672</v>
      </c>
      <c r="X147" s="3">
        <v>7045</v>
      </c>
      <c r="Y147" s="3">
        <v>7559</v>
      </c>
      <c r="Z147" s="3">
        <v>7747</v>
      </c>
      <c r="AA147" s="3">
        <v>7374</v>
      </c>
      <c r="AB147" s="3">
        <v>7137</v>
      </c>
      <c r="AC147" s="3">
        <v>6988</v>
      </c>
      <c r="AD147" s="3">
        <v>6610</v>
      </c>
      <c r="AE147" s="3">
        <v>6839</v>
      </c>
      <c r="AF147" s="3">
        <v>6611</v>
      </c>
      <c r="AG147" s="3">
        <v>6687</v>
      </c>
      <c r="AH147" s="3">
        <v>7092</v>
      </c>
      <c r="AI147" s="3">
        <v>6707</v>
      </c>
      <c r="AJ147" s="3">
        <v>6388</v>
      </c>
      <c r="AK147" s="3">
        <v>6016</v>
      </c>
      <c r="AL147" s="3">
        <v>5445</v>
      </c>
      <c r="AM147" s="3">
        <v>5029</v>
      </c>
      <c r="AN147" s="3">
        <v>4929</v>
      </c>
      <c r="AO147" s="3">
        <v>4877</v>
      </c>
    </row>
    <row r="148" spans="1:41" x14ac:dyDescent="0.2">
      <c r="A148" s="126"/>
      <c r="B148" s="9">
        <v>37</v>
      </c>
      <c r="C148" s="3">
        <v>11585</v>
      </c>
      <c r="D148" s="3">
        <v>10785</v>
      </c>
      <c r="E148" s="3">
        <v>10238</v>
      </c>
      <c r="F148" s="3">
        <v>10016</v>
      </c>
      <c r="G148" s="3">
        <v>9495</v>
      </c>
      <c r="H148" s="3">
        <v>9451</v>
      </c>
      <c r="I148" s="3">
        <v>9162</v>
      </c>
      <c r="J148" s="3">
        <v>8438</v>
      </c>
      <c r="K148" s="3">
        <v>8271</v>
      </c>
      <c r="L148" s="3">
        <v>7607</v>
      </c>
      <c r="M148" s="3">
        <v>7360</v>
      </c>
      <c r="N148" s="3">
        <v>7101</v>
      </c>
      <c r="O148" s="3">
        <v>6961</v>
      </c>
      <c r="P148" s="3">
        <v>6559</v>
      </c>
      <c r="Q148" s="3">
        <v>6554</v>
      </c>
      <c r="R148" s="3">
        <v>6342</v>
      </c>
      <c r="S148" s="3">
        <v>6506</v>
      </c>
      <c r="T148" s="3">
        <v>6471</v>
      </c>
      <c r="U148" s="3">
        <v>6076</v>
      </c>
      <c r="V148" s="3">
        <v>6258</v>
      </c>
      <c r="W148" s="3">
        <v>6414</v>
      </c>
      <c r="X148" s="3">
        <v>6650</v>
      </c>
      <c r="Y148" s="3">
        <v>7023</v>
      </c>
      <c r="Z148" s="3">
        <v>7532</v>
      </c>
      <c r="AA148" s="3">
        <v>7721</v>
      </c>
      <c r="AB148" s="3">
        <v>7352</v>
      </c>
      <c r="AC148" s="3">
        <v>7118</v>
      </c>
      <c r="AD148" s="3">
        <v>6971</v>
      </c>
      <c r="AE148" s="3">
        <v>6597</v>
      </c>
      <c r="AF148" s="3">
        <v>6826</v>
      </c>
      <c r="AG148" s="3">
        <v>6598</v>
      </c>
      <c r="AH148" s="3">
        <v>6678</v>
      </c>
      <c r="AI148" s="3">
        <v>7077</v>
      </c>
      <c r="AJ148" s="3">
        <v>6697</v>
      </c>
      <c r="AK148" s="3">
        <v>6379</v>
      </c>
      <c r="AL148" s="3">
        <v>6008</v>
      </c>
      <c r="AM148" s="3">
        <v>5440</v>
      </c>
      <c r="AN148" s="3">
        <v>5024</v>
      </c>
      <c r="AO148" s="3">
        <v>4926</v>
      </c>
    </row>
    <row r="149" spans="1:41" x14ac:dyDescent="0.2">
      <c r="A149" s="126"/>
      <c r="B149" s="9">
        <v>38</v>
      </c>
      <c r="C149" s="3">
        <v>11893</v>
      </c>
      <c r="D149" s="3">
        <v>11526</v>
      </c>
      <c r="E149" s="3">
        <v>10732</v>
      </c>
      <c r="F149" s="3">
        <v>10187</v>
      </c>
      <c r="G149" s="3">
        <v>9966</v>
      </c>
      <c r="H149" s="3">
        <v>9455</v>
      </c>
      <c r="I149" s="3">
        <v>9414</v>
      </c>
      <c r="J149" s="3">
        <v>9127</v>
      </c>
      <c r="K149" s="3">
        <v>8401</v>
      </c>
      <c r="L149" s="3">
        <v>8239</v>
      </c>
      <c r="M149" s="3">
        <v>7576</v>
      </c>
      <c r="N149" s="3">
        <v>7327</v>
      </c>
      <c r="O149" s="3">
        <v>7070</v>
      </c>
      <c r="P149" s="3">
        <v>6927</v>
      </c>
      <c r="Q149" s="3">
        <v>6528</v>
      </c>
      <c r="R149" s="3">
        <v>6523</v>
      </c>
      <c r="S149" s="3">
        <v>6312</v>
      </c>
      <c r="T149" s="3">
        <v>6474</v>
      </c>
      <c r="U149" s="3">
        <v>6439</v>
      </c>
      <c r="V149" s="3">
        <v>6046</v>
      </c>
      <c r="W149" s="3">
        <v>6231</v>
      </c>
      <c r="X149" s="3">
        <v>6384</v>
      </c>
      <c r="Y149" s="3">
        <v>6616</v>
      </c>
      <c r="Z149" s="3">
        <v>6990</v>
      </c>
      <c r="AA149" s="3">
        <v>7500</v>
      </c>
      <c r="AB149" s="3">
        <v>7690</v>
      </c>
      <c r="AC149" s="3">
        <v>7321</v>
      </c>
      <c r="AD149" s="3">
        <v>7087</v>
      </c>
      <c r="AE149" s="3">
        <v>6942</v>
      </c>
      <c r="AF149" s="3">
        <v>6571</v>
      </c>
      <c r="AG149" s="3">
        <v>6802</v>
      </c>
      <c r="AH149" s="3">
        <v>6570</v>
      </c>
      <c r="AI149" s="3">
        <v>6654</v>
      </c>
      <c r="AJ149" s="3">
        <v>7049</v>
      </c>
      <c r="AK149" s="3">
        <v>6672</v>
      </c>
      <c r="AL149" s="3">
        <v>6356</v>
      </c>
      <c r="AM149" s="3">
        <v>5987</v>
      </c>
      <c r="AN149" s="3">
        <v>5424</v>
      </c>
      <c r="AO149" s="3">
        <v>5011</v>
      </c>
    </row>
    <row r="150" spans="1:41" x14ac:dyDescent="0.2">
      <c r="A150" s="126"/>
      <c r="B150" s="9">
        <v>39</v>
      </c>
      <c r="C150" s="3">
        <v>12649</v>
      </c>
      <c r="D150" s="3">
        <v>11841</v>
      </c>
      <c r="E150" s="3">
        <v>11482</v>
      </c>
      <c r="F150" s="3">
        <v>10697</v>
      </c>
      <c r="G150" s="3">
        <v>10158</v>
      </c>
      <c r="H150" s="3">
        <v>9936</v>
      </c>
      <c r="I150" s="3">
        <v>9435</v>
      </c>
      <c r="J150" s="3">
        <v>9388</v>
      </c>
      <c r="K150" s="3">
        <v>9107</v>
      </c>
      <c r="L150" s="3">
        <v>8384</v>
      </c>
      <c r="M150" s="3">
        <v>8220</v>
      </c>
      <c r="N150" s="3">
        <v>7559</v>
      </c>
      <c r="O150" s="3">
        <v>7311</v>
      </c>
      <c r="P150" s="3">
        <v>7055</v>
      </c>
      <c r="Q150" s="3">
        <v>6911</v>
      </c>
      <c r="R150" s="3">
        <v>6514</v>
      </c>
      <c r="S150" s="3">
        <v>6510</v>
      </c>
      <c r="T150" s="3">
        <v>6298</v>
      </c>
      <c r="U150" s="3">
        <v>6457</v>
      </c>
      <c r="V150" s="3">
        <v>6421</v>
      </c>
      <c r="W150" s="3">
        <v>6031</v>
      </c>
      <c r="X150" s="3">
        <v>6217</v>
      </c>
      <c r="Y150" s="3">
        <v>6368</v>
      </c>
      <c r="Z150" s="3">
        <v>6600</v>
      </c>
      <c r="AA150" s="3">
        <v>6974</v>
      </c>
      <c r="AB150" s="3">
        <v>7484</v>
      </c>
      <c r="AC150" s="3">
        <v>7668</v>
      </c>
      <c r="AD150" s="3">
        <v>7304</v>
      </c>
      <c r="AE150" s="3">
        <v>7071</v>
      </c>
      <c r="AF150" s="3">
        <v>6930</v>
      </c>
      <c r="AG150" s="3">
        <v>6562</v>
      </c>
      <c r="AH150" s="3">
        <v>6792</v>
      </c>
      <c r="AI150" s="3">
        <v>6561</v>
      </c>
      <c r="AJ150" s="3">
        <v>6648</v>
      </c>
      <c r="AK150" s="3">
        <v>7045</v>
      </c>
      <c r="AL150" s="3">
        <v>6662</v>
      </c>
      <c r="AM150" s="3">
        <v>6353</v>
      </c>
      <c r="AN150" s="3">
        <v>5987</v>
      </c>
      <c r="AO150" s="3">
        <v>5419</v>
      </c>
    </row>
    <row r="151" spans="1:41" x14ac:dyDescent="0.2">
      <c r="A151" s="126"/>
      <c r="B151" s="9">
        <v>40</v>
      </c>
      <c r="C151" s="3">
        <v>12011</v>
      </c>
      <c r="D151" s="3">
        <v>12588</v>
      </c>
      <c r="E151" s="3">
        <v>11782</v>
      </c>
      <c r="F151" s="3">
        <v>11423</v>
      </c>
      <c r="G151" s="3">
        <v>10643</v>
      </c>
      <c r="H151" s="3">
        <v>10120</v>
      </c>
      <c r="I151" s="3">
        <v>9899</v>
      </c>
      <c r="J151" s="3">
        <v>9397</v>
      </c>
      <c r="K151" s="3">
        <v>9347</v>
      </c>
      <c r="L151" s="3">
        <v>9063</v>
      </c>
      <c r="M151" s="3">
        <v>8348</v>
      </c>
      <c r="N151" s="3">
        <v>8184</v>
      </c>
      <c r="O151" s="3">
        <v>7525</v>
      </c>
      <c r="P151" s="3">
        <v>7279</v>
      </c>
      <c r="Q151" s="3">
        <v>7021</v>
      </c>
      <c r="R151" s="3">
        <v>6883</v>
      </c>
      <c r="S151" s="3">
        <v>6489</v>
      </c>
      <c r="T151" s="3">
        <v>6482</v>
      </c>
      <c r="U151" s="3">
        <v>6274</v>
      </c>
      <c r="V151" s="3">
        <v>6428</v>
      </c>
      <c r="W151" s="3">
        <v>6394</v>
      </c>
      <c r="X151" s="3">
        <v>6007</v>
      </c>
      <c r="Y151" s="3">
        <v>6192</v>
      </c>
      <c r="Z151" s="3">
        <v>6344</v>
      </c>
      <c r="AA151" s="3">
        <v>6576</v>
      </c>
      <c r="AB151" s="3">
        <v>6946</v>
      </c>
      <c r="AC151" s="3">
        <v>7452</v>
      </c>
      <c r="AD151" s="3">
        <v>7635</v>
      </c>
      <c r="AE151" s="3">
        <v>7273</v>
      </c>
      <c r="AF151" s="3">
        <v>7044</v>
      </c>
      <c r="AG151" s="3">
        <v>6904</v>
      </c>
      <c r="AH151" s="3">
        <v>6538</v>
      </c>
      <c r="AI151" s="3">
        <v>6769</v>
      </c>
      <c r="AJ151" s="3">
        <v>6539</v>
      </c>
      <c r="AK151" s="3">
        <v>6628</v>
      </c>
      <c r="AL151" s="3">
        <v>7023</v>
      </c>
      <c r="AM151" s="3">
        <v>6639</v>
      </c>
      <c r="AN151" s="3">
        <v>6335</v>
      </c>
      <c r="AO151" s="3">
        <v>5972</v>
      </c>
    </row>
    <row r="152" spans="1:41" x14ac:dyDescent="0.2">
      <c r="A152" s="126"/>
      <c r="B152" s="9">
        <v>41</v>
      </c>
      <c r="C152" s="3">
        <v>11406</v>
      </c>
      <c r="D152" s="3">
        <v>11960</v>
      </c>
      <c r="E152" s="3">
        <v>12530</v>
      </c>
      <c r="F152" s="3">
        <v>11734</v>
      </c>
      <c r="G152" s="3">
        <v>11387</v>
      </c>
      <c r="H152" s="3">
        <v>10615</v>
      </c>
      <c r="I152" s="3">
        <v>10094</v>
      </c>
      <c r="J152" s="3">
        <v>9873</v>
      </c>
      <c r="K152" s="3">
        <v>9369</v>
      </c>
      <c r="L152" s="3">
        <v>9321</v>
      </c>
      <c r="M152" s="3">
        <v>9040</v>
      </c>
      <c r="N152" s="3">
        <v>8328</v>
      </c>
      <c r="O152" s="3">
        <v>8164</v>
      </c>
      <c r="P152" s="3">
        <v>7512</v>
      </c>
      <c r="Q152" s="3">
        <v>7263</v>
      </c>
      <c r="R152" s="3">
        <v>7005</v>
      </c>
      <c r="S152" s="3">
        <v>6870</v>
      </c>
      <c r="T152" s="3">
        <v>6476</v>
      </c>
      <c r="U152" s="3">
        <v>6470</v>
      </c>
      <c r="V152" s="3">
        <v>6263</v>
      </c>
      <c r="W152" s="3">
        <v>6418</v>
      </c>
      <c r="X152" s="3">
        <v>6379</v>
      </c>
      <c r="Y152" s="3">
        <v>5996</v>
      </c>
      <c r="Z152" s="3">
        <v>6183</v>
      </c>
      <c r="AA152" s="3">
        <v>6332</v>
      </c>
      <c r="AB152" s="3">
        <v>6562</v>
      </c>
      <c r="AC152" s="3">
        <v>6928</v>
      </c>
      <c r="AD152" s="3">
        <v>7433</v>
      </c>
      <c r="AE152" s="3">
        <v>7618</v>
      </c>
      <c r="AF152" s="3">
        <v>7260</v>
      </c>
      <c r="AG152" s="3">
        <v>7027</v>
      </c>
      <c r="AH152" s="3">
        <v>6887</v>
      </c>
      <c r="AI152" s="3">
        <v>6530</v>
      </c>
      <c r="AJ152" s="3">
        <v>6756</v>
      </c>
      <c r="AK152" s="3">
        <v>6531</v>
      </c>
      <c r="AL152" s="3">
        <v>6621</v>
      </c>
      <c r="AM152" s="3">
        <v>7015</v>
      </c>
      <c r="AN152" s="3">
        <v>6634</v>
      </c>
      <c r="AO152" s="3">
        <v>6332</v>
      </c>
    </row>
    <row r="153" spans="1:41" x14ac:dyDescent="0.2">
      <c r="A153" s="126"/>
      <c r="B153" s="9">
        <v>42</v>
      </c>
      <c r="C153" s="3">
        <v>11332</v>
      </c>
      <c r="D153" s="3">
        <v>11348</v>
      </c>
      <c r="E153" s="3">
        <v>11908</v>
      </c>
      <c r="F153" s="3">
        <v>12470</v>
      </c>
      <c r="G153" s="3">
        <v>11682</v>
      </c>
      <c r="H153" s="3">
        <v>11341</v>
      </c>
      <c r="I153" s="3">
        <v>10579</v>
      </c>
      <c r="J153" s="3">
        <v>10056</v>
      </c>
      <c r="K153" s="3">
        <v>9837</v>
      </c>
      <c r="L153" s="3">
        <v>9339</v>
      </c>
      <c r="M153" s="3">
        <v>9292</v>
      </c>
      <c r="N153" s="3">
        <v>9011</v>
      </c>
      <c r="O153" s="3">
        <v>8310</v>
      </c>
      <c r="P153" s="3">
        <v>8146</v>
      </c>
      <c r="Q153" s="3">
        <v>7497</v>
      </c>
      <c r="R153" s="3">
        <v>7247</v>
      </c>
      <c r="S153" s="3">
        <v>6987</v>
      </c>
      <c r="T153" s="3">
        <v>6850</v>
      </c>
      <c r="U153" s="3">
        <v>6459</v>
      </c>
      <c r="V153" s="3">
        <v>6453</v>
      </c>
      <c r="W153" s="3">
        <v>6245</v>
      </c>
      <c r="X153" s="3">
        <v>6396</v>
      </c>
      <c r="Y153" s="3">
        <v>6358</v>
      </c>
      <c r="Z153" s="3">
        <v>5978</v>
      </c>
      <c r="AA153" s="3">
        <v>6165</v>
      </c>
      <c r="AB153" s="3">
        <v>6313</v>
      </c>
      <c r="AC153" s="3">
        <v>6544</v>
      </c>
      <c r="AD153" s="3">
        <v>6906</v>
      </c>
      <c r="AE153" s="3">
        <v>7411</v>
      </c>
      <c r="AF153" s="3">
        <v>7596</v>
      </c>
      <c r="AG153" s="3">
        <v>7243</v>
      </c>
      <c r="AH153" s="3">
        <v>7011</v>
      </c>
      <c r="AI153" s="3">
        <v>6872</v>
      </c>
      <c r="AJ153" s="3">
        <v>6517</v>
      </c>
      <c r="AK153" s="3">
        <v>6744</v>
      </c>
      <c r="AL153" s="3">
        <v>6520</v>
      </c>
      <c r="AM153" s="3">
        <v>6608</v>
      </c>
      <c r="AN153" s="3">
        <v>7002</v>
      </c>
      <c r="AO153" s="3">
        <v>6622</v>
      </c>
    </row>
    <row r="154" spans="1:41" x14ac:dyDescent="0.2">
      <c r="A154" s="126"/>
      <c r="B154" s="9">
        <v>43</v>
      </c>
      <c r="C154" s="3">
        <v>11483</v>
      </c>
      <c r="D154" s="3">
        <v>11273</v>
      </c>
      <c r="E154" s="3">
        <v>11291</v>
      </c>
      <c r="F154" s="3">
        <v>11851</v>
      </c>
      <c r="G154" s="3">
        <v>12406</v>
      </c>
      <c r="H154" s="3">
        <v>11634</v>
      </c>
      <c r="I154" s="3">
        <v>11298</v>
      </c>
      <c r="J154" s="3">
        <v>10536</v>
      </c>
      <c r="K154" s="3">
        <v>10012</v>
      </c>
      <c r="L154" s="3">
        <v>9791</v>
      </c>
      <c r="M154" s="3">
        <v>9302</v>
      </c>
      <c r="N154" s="3">
        <v>9247</v>
      </c>
      <c r="O154" s="3">
        <v>8973</v>
      </c>
      <c r="P154" s="3">
        <v>8277</v>
      </c>
      <c r="Q154" s="3">
        <v>8119</v>
      </c>
      <c r="R154" s="3">
        <v>7470</v>
      </c>
      <c r="S154" s="3">
        <v>7221</v>
      </c>
      <c r="T154" s="3">
        <v>6967</v>
      </c>
      <c r="U154" s="3">
        <v>6829</v>
      </c>
      <c r="V154" s="3">
        <v>6432</v>
      </c>
      <c r="W154" s="3">
        <v>6431</v>
      </c>
      <c r="X154" s="3">
        <v>6223</v>
      </c>
      <c r="Y154" s="3">
        <v>6373</v>
      </c>
      <c r="Z154" s="3">
        <v>6333</v>
      </c>
      <c r="AA154" s="3">
        <v>5957</v>
      </c>
      <c r="AB154" s="3">
        <v>6145</v>
      </c>
      <c r="AC154" s="3">
        <v>6294</v>
      </c>
      <c r="AD154" s="3">
        <v>6523</v>
      </c>
      <c r="AE154" s="3">
        <v>6882</v>
      </c>
      <c r="AF154" s="3">
        <v>7385</v>
      </c>
      <c r="AG154" s="3">
        <v>7573</v>
      </c>
      <c r="AH154" s="3">
        <v>7220</v>
      </c>
      <c r="AI154" s="3">
        <v>6992</v>
      </c>
      <c r="AJ154" s="3">
        <v>6852</v>
      </c>
      <c r="AK154" s="3">
        <v>6499</v>
      </c>
      <c r="AL154" s="3">
        <v>6725</v>
      </c>
      <c r="AM154" s="3">
        <v>6501</v>
      </c>
      <c r="AN154" s="3">
        <v>6590</v>
      </c>
      <c r="AO154" s="3">
        <v>6985</v>
      </c>
    </row>
    <row r="155" spans="1:41" x14ac:dyDescent="0.2">
      <c r="A155" s="126"/>
      <c r="B155" s="9">
        <v>44</v>
      </c>
      <c r="C155" s="3">
        <v>10938</v>
      </c>
      <c r="D155" s="3">
        <v>11431</v>
      </c>
      <c r="E155" s="3">
        <v>11225</v>
      </c>
      <c r="F155" s="3">
        <v>11239</v>
      </c>
      <c r="G155" s="3">
        <v>11798</v>
      </c>
      <c r="H155" s="3">
        <v>12359</v>
      </c>
      <c r="I155" s="3">
        <v>11595</v>
      </c>
      <c r="J155" s="3">
        <v>11260</v>
      </c>
      <c r="K155" s="3">
        <v>10492</v>
      </c>
      <c r="L155" s="3">
        <v>9968</v>
      </c>
      <c r="M155" s="3">
        <v>9745</v>
      </c>
      <c r="N155" s="3">
        <v>9258</v>
      </c>
      <c r="O155" s="3">
        <v>9208</v>
      </c>
      <c r="P155" s="3">
        <v>8935</v>
      </c>
      <c r="Q155" s="3">
        <v>8245</v>
      </c>
      <c r="R155" s="3">
        <v>8086</v>
      </c>
      <c r="S155" s="3">
        <v>7440</v>
      </c>
      <c r="T155" s="3">
        <v>7191</v>
      </c>
      <c r="U155" s="3">
        <v>6941</v>
      </c>
      <c r="V155" s="3">
        <v>6805</v>
      </c>
      <c r="W155" s="3">
        <v>6412</v>
      </c>
      <c r="X155" s="3">
        <v>6408</v>
      </c>
      <c r="Y155" s="3">
        <v>6200</v>
      </c>
      <c r="Z155" s="3">
        <v>6346</v>
      </c>
      <c r="AA155" s="3">
        <v>6305</v>
      </c>
      <c r="AB155" s="3">
        <v>5933</v>
      </c>
      <c r="AC155" s="3">
        <v>6123</v>
      </c>
      <c r="AD155" s="3">
        <v>6274</v>
      </c>
      <c r="AE155" s="3">
        <v>6505</v>
      </c>
      <c r="AF155" s="3">
        <v>6859</v>
      </c>
      <c r="AG155" s="3">
        <v>7360</v>
      </c>
      <c r="AH155" s="3">
        <v>7546</v>
      </c>
      <c r="AI155" s="3">
        <v>7196</v>
      </c>
      <c r="AJ155" s="3">
        <v>6972</v>
      </c>
      <c r="AK155" s="3">
        <v>6836</v>
      </c>
      <c r="AL155" s="3">
        <v>6487</v>
      </c>
      <c r="AM155" s="3">
        <v>6712</v>
      </c>
      <c r="AN155" s="3">
        <v>6489</v>
      </c>
      <c r="AO155" s="3">
        <v>6575</v>
      </c>
    </row>
    <row r="156" spans="1:41" x14ac:dyDescent="0.2">
      <c r="A156" s="126"/>
      <c r="B156" s="9">
        <v>45</v>
      </c>
      <c r="C156" s="3">
        <v>10757</v>
      </c>
      <c r="D156" s="3">
        <v>10882</v>
      </c>
      <c r="E156" s="3">
        <v>11372</v>
      </c>
      <c r="F156" s="3">
        <v>11169</v>
      </c>
      <c r="G156" s="3">
        <v>11179</v>
      </c>
      <c r="H156" s="3">
        <v>11741</v>
      </c>
      <c r="I156" s="3">
        <v>12304</v>
      </c>
      <c r="J156" s="3">
        <v>11542</v>
      </c>
      <c r="K156" s="3">
        <v>11211</v>
      </c>
      <c r="L156" s="3">
        <v>10452</v>
      </c>
      <c r="M156" s="3">
        <v>9931</v>
      </c>
      <c r="N156" s="3">
        <v>9709</v>
      </c>
      <c r="O156" s="3">
        <v>9227</v>
      </c>
      <c r="P156" s="3">
        <v>9178</v>
      </c>
      <c r="Q156" s="3">
        <v>8907</v>
      </c>
      <c r="R156" s="3">
        <v>8220</v>
      </c>
      <c r="S156" s="3">
        <v>8058</v>
      </c>
      <c r="T156" s="3">
        <v>7417</v>
      </c>
      <c r="U156" s="3">
        <v>7170</v>
      </c>
      <c r="V156" s="3">
        <v>6920</v>
      </c>
      <c r="W156" s="3">
        <v>6782</v>
      </c>
      <c r="X156" s="3">
        <v>6390</v>
      </c>
      <c r="Y156" s="3">
        <v>6385</v>
      </c>
      <c r="Z156" s="3">
        <v>6176</v>
      </c>
      <c r="AA156" s="3">
        <v>6321</v>
      </c>
      <c r="AB156" s="3">
        <v>6281</v>
      </c>
      <c r="AC156" s="3">
        <v>5910</v>
      </c>
      <c r="AD156" s="3">
        <v>6101</v>
      </c>
      <c r="AE156" s="3">
        <v>6251</v>
      </c>
      <c r="AF156" s="3">
        <v>6483</v>
      </c>
      <c r="AG156" s="3">
        <v>6837</v>
      </c>
      <c r="AH156" s="3">
        <v>7336</v>
      </c>
      <c r="AI156" s="3">
        <v>7524</v>
      </c>
      <c r="AJ156" s="3">
        <v>7174</v>
      </c>
      <c r="AK156" s="3">
        <v>6953</v>
      </c>
      <c r="AL156" s="3">
        <v>6815</v>
      </c>
      <c r="AM156" s="3">
        <v>6465</v>
      </c>
      <c r="AN156" s="3">
        <v>6692</v>
      </c>
      <c r="AO156" s="3">
        <v>6470</v>
      </c>
    </row>
    <row r="157" spans="1:41" x14ac:dyDescent="0.2">
      <c r="A157" s="126"/>
      <c r="B157" s="9">
        <v>46</v>
      </c>
      <c r="C157" s="3">
        <v>11214</v>
      </c>
      <c r="D157" s="3">
        <v>10696</v>
      </c>
      <c r="E157" s="3">
        <v>10826</v>
      </c>
      <c r="F157" s="3">
        <v>11313</v>
      </c>
      <c r="G157" s="3">
        <v>11111</v>
      </c>
      <c r="H157" s="3">
        <v>11122</v>
      </c>
      <c r="I157" s="3">
        <v>11686</v>
      </c>
      <c r="J157" s="3">
        <v>12240</v>
      </c>
      <c r="K157" s="3">
        <v>11483</v>
      </c>
      <c r="L157" s="3">
        <v>11155</v>
      </c>
      <c r="M157" s="3">
        <v>10398</v>
      </c>
      <c r="N157" s="3">
        <v>9887</v>
      </c>
      <c r="O157" s="3">
        <v>9663</v>
      </c>
      <c r="P157" s="3">
        <v>9188</v>
      </c>
      <c r="Q157" s="3">
        <v>9137</v>
      </c>
      <c r="R157" s="3">
        <v>8868</v>
      </c>
      <c r="S157" s="3">
        <v>8191</v>
      </c>
      <c r="T157" s="3">
        <v>8027</v>
      </c>
      <c r="U157" s="3">
        <v>7390</v>
      </c>
      <c r="V157" s="3">
        <v>7145</v>
      </c>
      <c r="W157" s="3">
        <v>6892</v>
      </c>
      <c r="X157" s="3">
        <v>6754</v>
      </c>
      <c r="Y157" s="3">
        <v>6362</v>
      </c>
      <c r="Z157" s="3">
        <v>6358</v>
      </c>
      <c r="AA157" s="3">
        <v>6150</v>
      </c>
      <c r="AB157" s="3">
        <v>6291</v>
      </c>
      <c r="AC157" s="3">
        <v>6253</v>
      </c>
      <c r="AD157" s="3">
        <v>5883</v>
      </c>
      <c r="AE157" s="3">
        <v>6074</v>
      </c>
      <c r="AF157" s="3">
        <v>6225</v>
      </c>
      <c r="AG157" s="3">
        <v>6456</v>
      </c>
      <c r="AH157" s="3">
        <v>6810</v>
      </c>
      <c r="AI157" s="3">
        <v>7310</v>
      </c>
      <c r="AJ157" s="3">
        <v>7496</v>
      </c>
      <c r="AK157" s="3">
        <v>7147</v>
      </c>
      <c r="AL157" s="3">
        <v>6925</v>
      </c>
      <c r="AM157" s="3">
        <v>6792</v>
      </c>
      <c r="AN157" s="3">
        <v>6440</v>
      </c>
      <c r="AO157" s="3">
        <v>6668</v>
      </c>
    </row>
    <row r="158" spans="1:41" x14ac:dyDescent="0.2">
      <c r="A158" s="126"/>
      <c r="B158" s="9">
        <v>47</v>
      </c>
      <c r="C158" s="3">
        <v>10325</v>
      </c>
      <c r="D158" s="3">
        <v>11148</v>
      </c>
      <c r="E158" s="3">
        <v>10637</v>
      </c>
      <c r="F158" s="3">
        <v>10771</v>
      </c>
      <c r="G158" s="3">
        <v>11253</v>
      </c>
      <c r="H158" s="3">
        <v>11055</v>
      </c>
      <c r="I158" s="3">
        <v>11072</v>
      </c>
      <c r="J158" s="3">
        <v>11624</v>
      </c>
      <c r="K158" s="3">
        <v>12178</v>
      </c>
      <c r="L158" s="3">
        <v>11428</v>
      </c>
      <c r="M158" s="3">
        <v>11100</v>
      </c>
      <c r="N158" s="3">
        <v>10354</v>
      </c>
      <c r="O158" s="3">
        <v>9844</v>
      </c>
      <c r="P158" s="3">
        <v>9620</v>
      </c>
      <c r="Q158" s="3">
        <v>9145</v>
      </c>
      <c r="R158" s="3">
        <v>9096</v>
      </c>
      <c r="S158" s="3">
        <v>8830</v>
      </c>
      <c r="T158" s="3">
        <v>8156</v>
      </c>
      <c r="U158" s="3">
        <v>7997</v>
      </c>
      <c r="V158" s="3">
        <v>7362</v>
      </c>
      <c r="W158" s="3">
        <v>7117</v>
      </c>
      <c r="X158" s="3">
        <v>6866</v>
      </c>
      <c r="Y158" s="3">
        <v>6732</v>
      </c>
      <c r="Z158" s="3">
        <v>6336</v>
      </c>
      <c r="AA158" s="3">
        <v>6330</v>
      </c>
      <c r="AB158" s="3">
        <v>6123</v>
      </c>
      <c r="AC158" s="3">
        <v>6263</v>
      </c>
      <c r="AD158" s="3">
        <v>6227</v>
      </c>
      <c r="AE158" s="3">
        <v>5855</v>
      </c>
      <c r="AF158" s="3">
        <v>6048</v>
      </c>
      <c r="AG158" s="3">
        <v>6197</v>
      </c>
      <c r="AH158" s="3">
        <v>6430</v>
      </c>
      <c r="AI158" s="3">
        <v>6782</v>
      </c>
      <c r="AJ158" s="3">
        <v>7285</v>
      </c>
      <c r="AK158" s="3">
        <v>7471</v>
      </c>
      <c r="AL158" s="3">
        <v>7123</v>
      </c>
      <c r="AM158" s="3">
        <v>6904</v>
      </c>
      <c r="AN158" s="3">
        <v>6772</v>
      </c>
      <c r="AO158" s="3">
        <v>6417</v>
      </c>
    </row>
    <row r="159" spans="1:41" x14ac:dyDescent="0.2">
      <c r="A159" s="126"/>
      <c r="B159" s="9">
        <v>48</v>
      </c>
      <c r="C159" s="3">
        <v>10330</v>
      </c>
      <c r="D159" s="3">
        <v>10275</v>
      </c>
      <c r="E159" s="3">
        <v>11093</v>
      </c>
      <c r="F159" s="3">
        <v>10581</v>
      </c>
      <c r="G159" s="3">
        <v>10718</v>
      </c>
      <c r="H159" s="3">
        <v>11200</v>
      </c>
      <c r="I159" s="3">
        <v>11001</v>
      </c>
      <c r="J159" s="3">
        <v>11019</v>
      </c>
      <c r="K159" s="3">
        <v>11565</v>
      </c>
      <c r="L159" s="3">
        <v>12115</v>
      </c>
      <c r="M159" s="3">
        <v>11373</v>
      </c>
      <c r="N159" s="3">
        <v>11048</v>
      </c>
      <c r="O159" s="3">
        <v>10307</v>
      </c>
      <c r="P159" s="3">
        <v>9801</v>
      </c>
      <c r="Q159" s="3">
        <v>9585</v>
      </c>
      <c r="R159" s="3">
        <v>9111</v>
      </c>
      <c r="S159" s="3">
        <v>9064</v>
      </c>
      <c r="T159" s="3">
        <v>8802</v>
      </c>
      <c r="U159" s="3">
        <v>8126</v>
      </c>
      <c r="V159" s="3">
        <v>7975</v>
      </c>
      <c r="W159" s="3">
        <v>7336</v>
      </c>
      <c r="X159" s="3">
        <v>7093</v>
      </c>
      <c r="Y159" s="3">
        <v>6845</v>
      </c>
      <c r="Z159" s="3">
        <v>6713</v>
      </c>
      <c r="AA159" s="3">
        <v>6315</v>
      </c>
      <c r="AB159" s="3">
        <v>6309</v>
      </c>
      <c r="AC159" s="3">
        <v>6104</v>
      </c>
      <c r="AD159" s="3">
        <v>6244</v>
      </c>
      <c r="AE159" s="3">
        <v>6208</v>
      </c>
      <c r="AF159" s="3">
        <v>5836</v>
      </c>
      <c r="AG159" s="3">
        <v>6028</v>
      </c>
      <c r="AH159" s="3">
        <v>6177</v>
      </c>
      <c r="AI159" s="3">
        <v>6410</v>
      </c>
      <c r="AJ159" s="3">
        <v>6759</v>
      </c>
      <c r="AK159" s="3">
        <v>7262</v>
      </c>
      <c r="AL159" s="3">
        <v>7446</v>
      </c>
      <c r="AM159" s="3">
        <v>7100</v>
      </c>
      <c r="AN159" s="3">
        <v>6885</v>
      </c>
      <c r="AO159" s="3">
        <v>6756</v>
      </c>
    </row>
    <row r="160" spans="1:41" x14ac:dyDescent="0.2">
      <c r="A160" s="126"/>
      <c r="B160" s="9">
        <v>49</v>
      </c>
      <c r="C160" s="3">
        <v>9649</v>
      </c>
      <c r="D160" s="3">
        <v>10262</v>
      </c>
      <c r="E160" s="3">
        <v>10209</v>
      </c>
      <c r="F160" s="3">
        <v>11027</v>
      </c>
      <c r="G160" s="3">
        <v>10519</v>
      </c>
      <c r="H160" s="3">
        <v>10658</v>
      </c>
      <c r="I160" s="3">
        <v>11138</v>
      </c>
      <c r="J160" s="3">
        <v>10940</v>
      </c>
      <c r="K160" s="3">
        <v>10959</v>
      </c>
      <c r="L160" s="3">
        <v>11502</v>
      </c>
      <c r="M160" s="3">
        <v>12053</v>
      </c>
      <c r="N160" s="3">
        <v>11313</v>
      </c>
      <c r="O160" s="3">
        <v>10989</v>
      </c>
      <c r="P160" s="3">
        <v>10254</v>
      </c>
      <c r="Q160" s="3">
        <v>9748</v>
      </c>
      <c r="R160" s="3">
        <v>9531</v>
      </c>
      <c r="S160" s="3">
        <v>9061</v>
      </c>
      <c r="T160" s="3">
        <v>9015</v>
      </c>
      <c r="U160" s="3">
        <v>8758</v>
      </c>
      <c r="V160" s="3">
        <v>8085</v>
      </c>
      <c r="W160" s="3">
        <v>7934</v>
      </c>
      <c r="X160" s="3">
        <v>7298</v>
      </c>
      <c r="Y160" s="3">
        <v>7055</v>
      </c>
      <c r="Z160" s="3">
        <v>6811</v>
      </c>
      <c r="AA160" s="3">
        <v>6680</v>
      </c>
      <c r="AB160" s="3">
        <v>6284</v>
      </c>
      <c r="AC160" s="3">
        <v>6279</v>
      </c>
      <c r="AD160" s="3">
        <v>6074</v>
      </c>
      <c r="AE160" s="3">
        <v>6214</v>
      </c>
      <c r="AF160" s="3">
        <v>6176</v>
      </c>
      <c r="AG160" s="3">
        <v>5807</v>
      </c>
      <c r="AH160" s="3">
        <v>5999</v>
      </c>
      <c r="AI160" s="3">
        <v>6147</v>
      </c>
      <c r="AJ160" s="3">
        <v>6378</v>
      </c>
      <c r="AK160" s="3">
        <v>6725</v>
      </c>
      <c r="AL160" s="3">
        <v>7227</v>
      </c>
      <c r="AM160" s="3">
        <v>7410</v>
      </c>
      <c r="AN160" s="3">
        <v>7065</v>
      </c>
      <c r="AO160" s="3">
        <v>6852</v>
      </c>
    </row>
    <row r="161" spans="1:41" x14ac:dyDescent="0.2">
      <c r="A161" s="126"/>
      <c r="B161" s="9">
        <v>50</v>
      </c>
      <c r="C161" s="3">
        <v>9344</v>
      </c>
      <c r="D161" s="3">
        <v>9588</v>
      </c>
      <c r="E161" s="3">
        <v>10200</v>
      </c>
      <c r="F161" s="3">
        <v>10147</v>
      </c>
      <c r="G161" s="3">
        <v>10966</v>
      </c>
      <c r="H161" s="3">
        <v>10462</v>
      </c>
      <c r="I161" s="3">
        <v>10604</v>
      </c>
      <c r="J161" s="3">
        <v>11079</v>
      </c>
      <c r="K161" s="3">
        <v>10882</v>
      </c>
      <c r="L161" s="3">
        <v>10901</v>
      </c>
      <c r="M161" s="3">
        <v>11438</v>
      </c>
      <c r="N161" s="3">
        <v>11991</v>
      </c>
      <c r="O161" s="3">
        <v>11254</v>
      </c>
      <c r="P161" s="3">
        <v>10930</v>
      </c>
      <c r="Q161" s="3">
        <v>10205</v>
      </c>
      <c r="R161" s="3">
        <v>9705</v>
      </c>
      <c r="S161" s="3">
        <v>9489</v>
      </c>
      <c r="T161" s="3">
        <v>9025</v>
      </c>
      <c r="U161" s="3">
        <v>8980</v>
      </c>
      <c r="V161" s="3">
        <v>8725</v>
      </c>
      <c r="W161" s="3">
        <v>8058</v>
      </c>
      <c r="X161" s="3">
        <v>7906</v>
      </c>
      <c r="Y161" s="3">
        <v>7273</v>
      </c>
      <c r="Z161" s="3">
        <v>7031</v>
      </c>
      <c r="AA161" s="3">
        <v>6791</v>
      </c>
      <c r="AB161" s="3">
        <v>6659</v>
      </c>
      <c r="AC161" s="3">
        <v>6265</v>
      </c>
      <c r="AD161" s="3">
        <v>6265</v>
      </c>
      <c r="AE161" s="3">
        <v>6061</v>
      </c>
      <c r="AF161" s="3">
        <v>6200</v>
      </c>
      <c r="AG161" s="3">
        <v>6161</v>
      </c>
      <c r="AH161" s="3">
        <v>5797</v>
      </c>
      <c r="AI161" s="3">
        <v>5990</v>
      </c>
      <c r="AJ161" s="3">
        <v>6133</v>
      </c>
      <c r="AK161" s="3">
        <v>6365</v>
      </c>
      <c r="AL161" s="3">
        <v>6708</v>
      </c>
      <c r="AM161" s="3">
        <v>7207</v>
      </c>
      <c r="AN161" s="3">
        <v>7391</v>
      </c>
      <c r="AO161" s="3">
        <v>7044</v>
      </c>
    </row>
    <row r="162" spans="1:41" x14ac:dyDescent="0.2">
      <c r="A162" s="126"/>
      <c r="B162" s="9">
        <v>51</v>
      </c>
      <c r="C162" s="3">
        <v>8819</v>
      </c>
      <c r="D162" s="3">
        <v>9289</v>
      </c>
      <c r="E162" s="3">
        <v>9533</v>
      </c>
      <c r="F162" s="3">
        <v>10134</v>
      </c>
      <c r="G162" s="3">
        <v>10077</v>
      </c>
      <c r="H162" s="3">
        <v>10898</v>
      </c>
      <c r="I162" s="3">
        <v>10401</v>
      </c>
      <c r="J162" s="3">
        <v>10540</v>
      </c>
      <c r="K162" s="3">
        <v>11014</v>
      </c>
      <c r="L162" s="3">
        <v>10821</v>
      </c>
      <c r="M162" s="3">
        <v>10837</v>
      </c>
      <c r="N162" s="3">
        <v>11368</v>
      </c>
      <c r="O162" s="3">
        <v>11922</v>
      </c>
      <c r="P162" s="3">
        <v>11193</v>
      </c>
      <c r="Q162" s="3">
        <v>10873</v>
      </c>
      <c r="R162" s="3">
        <v>10154</v>
      </c>
      <c r="S162" s="3">
        <v>9657</v>
      </c>
      <c r="T162" s="3">
        <v>9442</v>
      </c>
      <c r="U162" s="3">
        <v>8985</v>
      </c>
      <c r="V162" s="3">
        <v>8942</v>
      </c>
      <c r="W162" s="3">
        <v>8688</v>
      </c>
      <c r="X162" s="3">
        <v>8028</v>
      </c>
      <c r="Y162" s="3">
        <v>7877</v>
      </c>
      <c r="Z162" s="3">
        <v>7253</v>
      </c>
      <c r="AA162" s="3">
        <v>7012</v>
      </c>
      <c r="AB162" s="3">
        <v>6769</v>
      </c>
      <c r="AC162" s="3">
        <v>6638</v>
      </c>
      <c r="AD162" s="3">
        <v>6245</v>
      </c>
      <c r="AE162" s="3">
        <v>6246</v>
      </c>
      <c r="AF162" s="3">
        <v>6043</v>
      </c>
      <c r="AG162" s="3">
        <v>6182</v>
      </c>
      <c r="AH162" s="3">
        <v>6139</v>
      </c>
      <c r="AI162" s="3">
        <v>5778</v>
      </c>
      <c r="AJ162" s="3">
        <v>5972</v>
      </c>
      <c r="AK162" s="3">
        <v>6115</v>
      </c>
      <c r="AL162" s="3">
        <v>6346</v>
      </c>
      <c r="AM162" s="3">
        <v>6686</v>
      </c>
      <c r="AN162" s="3">
        <v>7187</v>
      </c>
      <c r="AO162" s="3">
        <v>7369</v>
      </c>
    </row>
    <row r="163" spans="1:41" x14ac:dyDescent="0.2">
      <c r="A163" s="126"/>
      <c r="B163" s="9">
        <v>52</v>
      </c>
      <c r="C163" s="3">
        <v>8565</v>
      </c>
      <c r="D163" s="3">
        <v>8763</v>
      </c>
      <c r="E163" s="3">
        <v>9231</v>
      </c>
      <c r="F163" s="3">
        <v>9473</v>
      </c>
      <c r="G163" s="3">
        <v>10069</v>
      </c>
      <c r="H163" s="3">
        <v>10015</v>
      </c>
      <c r="I163" s="3">
        <v>10832</v>
      </c>
      <c r="J163" s="3">
        <v>10334</v>
      </c>
      <c r="K163" s="3">
        <v>10473</v>
      </c>
      <c r="L163" s="3">
        <v>10947</v>
      </c>
      <c r="M163" s="3">
        <v>10755</v>
      </c>
      <c r="N163" s="3">
        <v>10772</v>
      </c>
      <c r="O163" s="3">
        <v>11299</v>
      </c>
      <c r="P163" s="3">
        <v>11851</v>
      </c>
      <c r="Q163" s="3">
        <v>11124</v>
      </c>
      <c r="R163" s="3">
        <v>10806</v>
      </c>
      <c r="S163" s="3">
        <v>10096</v>
      </c>
      <c r="T163" s="3">
        <v>9608</v>
      </c>
      <c r="U163" s="3">
        <v>9398</v>
      </c>
      <c r="V163" s="3">
        <v>8945</v>
      </c>
      <c r="W163" s="3">
        <v>8901</v>
      </c>
      <c r="X163" s="3">
        <v>8645</v>
      </c>
      <c r="Y163" s="3">
        <v>7993</v>
      </c>
      <c r="Z163" s="3">
        <v>7840</v>
      </c>
      <c r="AA163" s="3">
        <v>7219</v>
      </c>
      <c r="AB163" s="3">
        <v>6981</v>
      </c>
      <c r="AC163" s="3">
        <v>6740</v>
      </c>
      <c r="AD163" s="3">
        <v>6609</v>
      </c>
      <c r="AE163" s="3">
        <v>6217</v>
      </c>
      <c r="AF163" s="3">
        <v>6215</v>
      </c>
      <c r="AG163" s="3">
        <v>6014</v>
      </c>
      <c r="AH163" s="3">
        <v>6152</v>
      </c>
      <c r="AI163" s="3">
        <v>6113</v>
      </c>
      <c r="AJ163" s="3">
        <v>5752</v>
      </c>
      <c r="AK163" s="3">
        <v>5944</v>
      </c>
      <c r="AL163" s="3">
        <v>6086</v>
      </c>
      <c r="AM163" s="3">
        <v>6313</v>
      </c>
      <c r="AN163" s="3">
        <v>6656</v>
      </c>
      <c r="AO163" s="3">
        <v>7155</v>
      </c>
    </row>
    <row r="164" spans="1:41" x14ac:dyDescent="0.2">
      <c r="A164" s="126"/>
      <c r="B164" s="9">
        <v>53</v>
      </c>
      <c r="C164" s="3">
        <v>8119</v>
      </c>
      <c r="D164" s="3">
        <v>8498</v>
      </c>
      <c r="E164" s="3">
        <v>8694</v>
      </c>
      <c r="F164" s="3">
        <v>9161</v>
      </c>
      <c r="G164" s="3">
        <v>9400</v>
      </c>
      <c r="H164" s="3">
        <v>9995</v>
      </c>
      <c r="I164" s="3">
        <v>9947</v>
      </c>
      <c r="J164" s="3">
        <v>10754</v>
      </c>
      <c r="K164" s="3">
        <v>10261</v>
      </c>
      <c r="L164" s="3">
        <v>10400</v>
      </c>
      <c r="M164" s="3">
        <v>10870</v>
      </c>
      <c r="N164" s="3">
        <v>10681</v>
      </c>
      <c r="O164" s="3">
        <v>10696</v>
      </c>
      <c r="P164" s="3">
        <v>11225</v>
      </c>
      <c r="Q164" s="3">
        <v>11770</v>
      </c>
      <c r="R164" s="3">
        <v>11047</v>
      </c>
      <c r="S164" s="3">
        <v>10735</v>
      </c>
      <c r="T164" s="3">
        <v>10031</v>
      </c>
      <c r="U164" s="3">
        <v>9543</v>
      </c>
      <c r="V164" s="3">
        <v>9334</v>
      </c>
      <c r="W164" s="3">
        <v>8886</v>
      </c>
      <c r="X164" s="3">
        <v>8844</v>
      </c>
      <c r="Y164" s="3">
        <v>8590</v>
      </c>
      <c r="Z164" s="3">
        <v>7942</v>
      </c>
      <c r="AA164" s="3">
        <v>7789</v>
      </c>
      <c r="AB164" s="3">
        <v>7175</v>
      </c>
      <c r="AC164" s="3">
        <v>6938</v>
      </c>
      <c r="AD164" s="3">
        <v>6699</v>
      </c>
      <c r="AE164" s="3">
        <v>6568</v>
      </c>
      <c r="AF164" s="3">
        <v>6179</v>
      </c>
      <c r="AG164" s="3">
        <v>6176</v>
      </c>
      <c r="AH164" s="3">
        <v>5975</v>
      </c>
      <c r="AI164" s="3">
        <v>6110</v>
      </c>
      <c r="AJ164" s="3">
        <v>6073</v>
      </c>
      <c r="AK164" s="3">
        <v>5714</v>
      </c>
      <c r="AL164" s="3">
        <v>5906</v>
      </c>
      <c r="AM164" s="3">
        <v>6048</v>
      </c>
      <c r="AN164" s="3">
        <v>6275</v>
      </c>
      <c r="AO164" s="3">
        <v>6615</v>
      </c>
    </row>
    <row r="165" spans="1:41" x14ac:dyDescent="0.2">
      <c r="A165" s="126"/>
      <c r="B165" s="9">
        <v>54</v>
      </c>
      <c r="C165" s="3">
        <v>8111</v>
      </c>
      <c r="D165" s="3">
        <v>8048</v>
      </c>
      <c r="E165" s="3">
        <v>8425</v>
      </c>
      <c r="F165" s="3">
        <v>8622</v>
      </c>
      <c r="G165" s="3">
        <v>9088</v>
      </c>
      <c r="H165" s="3">
        <v>9323</v>
      </c>
      <c r="I165" s="3">
        <v>9920</v>
      </c>
      <c r="J165" s="3">
        <v>9871</v>
      </c>
      <c r="K165" s="3">
        <v>10672</v>
      </c>
      <c r="L165" s="3">
        <v>10185</v>
      </c>
      <c r="M165" s="3">
        <v>10326</v>
      </c>
      <c r="N165" s="3">
        <v>10788</v>
      </c>
      <c r="O165" s="3">
        <v>10604</v>
      </c>
      <c r="P165" s="3">
        <v>10621</v>
      </c>
      <c r="Q165" s="3">
        <v>11141</v>
      </c>
      <c r="R165" s="3">
        <v>11685</v>
      </c>
      <c r="S165" s="3">
        <v>10969</v>
      </c>
      <c r="T165" s="3">
        <v>10662</v>
      </c>
      <c r="U165" s="3">
        <v>9962</v>
      </c>
      <c r="V165" s="3">
        <v>9475</v>
      </c>
      <c r="W165" s="3">
        <v>9266</v>
      </c>
      <c r="X165" s="3">
        <v>8824</v>
      </c>
      <c r="Y165" s="3">
        <v>8782</v>
      </c>
      <c r="Z165" s="3">
        <v>8530</v>
      </c>
      <c r="AA165" s="3">
        <v>7891</v>
      </c>
      <c r="AB165" s="3">
        <v>7742</v>
      </c>
      <c r="AC165" s="3">
        <v>7130</v>
      </c>
      <c r="AD165" s="3">
        <v>6900</v>
      </c>
      <c r="AE165" s="3">
        <v>6668</v>
      </c>
      <c r="AF165" s="3">
        <v>6531</v>
      </c>
      <c r="AG165" s="3">
        <v>6150</v>
      </c>
      <c r="AH165" s="3">
        <v>6148</v>
      </c>
      <c r="AI165" s="3">
        <v>5947</v>
      </c>
      <c r="AJ165" s="3">
        <v>6081</v>
      </c>
      <c r="AK165" s="3">
        <v>6041</v>
      </c>
      <c r="AL165" s="3">
        <v>5686</v>
      </c>
      <c r="AM165" s="3">
        <v>5880</v>
      </c>
      <c r="AN165" s="3">
        <v>6018</v>
      </c>
      <c r="AO165" s="3">
        <v>6247</v>
      </c>
    </row>
    <row r="166" spans="1:41" x14ac:dyDescent="0.2">
      <c r="A166" s="126"/>
      <c r="B166" s="9">
        <v>55</v>
      </c>
      <c r="C166" s="3">
        <v>8173</v>
      </c>
      <c r="D166" s="3">
        <v>8032</v>
      </c>
      <c r="E166" s="3">
        <v>7972</v>
      </c>
      <c r="F166" s="3">
        <v>8345</v>
      </c>
      <c r="G166" s="3">
        <v>8545</v>
      </c>
      <c r="H166" s="3">
        <v>9008</v>
      </c>
      <c r="I166" s="3">
        <v>9241</v>
      </c>
      <c r="J166" s="3">
        <v>9831</v>
      </c>
      <c r="K166" s="3">
        <v>9790</v>
      </c>
      <c r="L166" s="3">
        <v>10588</v>
      </c>
      <c r="M166" s="3">
        <v>10098</v>
      </c>
      <c r="N166" s="3">
        <v>10240</v>
      </c>
      <c r="O166" s="3">
        <v>10704</v>
      </c>
      <c r="P166" s="3">
        <v>10521</v>
      </c>
      <c r="Q166" s="3">
        <v>10537</v>
      </c>
      <c r="R166" s="3">
        <v>11056</v>
      </c>
      <c r="S166" s="3">
        <v>11597</v>
      </c>
      <c r="T166" s="3">
        <v>10885</v>
      </c>
      <c r="U166" s="3">
        <v>10581</v>
      </c>
      <c r="V166" s="3">
        <v>9880</v>
      </c>
      <c r="W166" s="3">
        <v>9403</v>
      </c>
      <c r="X166" s="3">
        <v>9196</v>
      </c>
      <c r="Y166" s="3">
        <v>8758</v>
      </c>
      <c r="Z166" s="3">
        <v>8716</v>
      </c>
      <c r="AA166" s="3">
        <v>8469</v>
      </c>
      <c r="AB166" s="3">
        <v>7838</v>
      </c>
      <c r="AC166" s="3">
        <v>7688</v>
      </c>
      <c r="AD166" s="3">
        <v>7086</v>
      </c>
      <c r="AE166" s="3">
        <v>6862</v>
      </c>
      <c r="AF166" s="3">
        <v>6630</v>
      </c>
      <c r="AG166" s="3">
        <v>6493</v>
      </c>
      <c r="AH166" s="3">
        <v>6114</v>
      </c>
      <c r="AI166" s="3">
        <v>6112</v>
      </c>
      <c r="AJ166" s="3">
        <v>5910</v>
      </c>
      <c r="AK166" s="3">
        <v>6045</v>
      </c>
      <c r="AL166" s="3">
        <v>6006</v>
      </c>
      <c r="AM166" s="3">
        <v>5652</v>
      </c>
      <c r="AN166" s="3">
        <v>5844</v>
      </c>
      <c r="AO166" s="3">
        <v>5984</v>
      </c>
    </row>
    <row r="167" spans="1:41" x14ac:dyDescent="0.2">
      <c r="A167" s="126"/>
      <c r="B167" s="9">
        <v>56</v>
      </c>
      <c r="C167" s="3">
        <v>8193</v>
      </c>
      <c r="D167" s="3">
        <v>8087</v>
      </c>
      <c r="E167" s="3">
        <v>7949</v>
      </c>
      <c r="F167" s="3">
        <v>7895</v>
      </c>
      <c r="G167" s="3">
        <v>8264</v>
      </c>
      <c r="H167" s="3">
        <v>8463</v>
      </c>
      <c r="I167" s="3">
        <v>8920</v>
      </c>
      <c r="J167" s="3">
        <v>9155</v>
      </c>
      <c r="K167" s="3">
        <v>9736</v>
      </c>
      <c r="L167" s="3">
        <v>9700</v>
      </c>
      <c r="M167" s="3">
        <v>10495</v>
      </c>
      <c r="N167" s="3">
        <v>10007</v>
      </c>
      <c r="O167" s="3">
        <v>10153</v>
      </c>
      <c r="P167" s="3">
        <v>10611</v>
      </c>
      <c r="Q167" s="3">
        <v>10430</v>
      </c>
      <c r="R167" s="3">
        <v>10450</v>
      </c>
      <c r="S167" s="3">
        <v>10963</v>
      </c>
      <c r="T167" s="3">
        <v>11501</v>
      </c>
      <c r="U167" s="3">
        <v>10793</v>
      </c>
      <c r="V167" s="3">
        <v>10493</v>
      </c>
      <c r="W167" s="3">
        <v>9800</v>
      </c>
      <c r="X167" s="3">
        <v>9325</v>
      </c>
      <c r="Y167" s="3">
        <v>9123</v>
      </c>
      <c r="Z167" s="3">
        <v>8686</v>
      </c>
      <c r="AA167" s="3">
        <v>8648</v>
      </c>
      <c r="AB167" s="3">
        <v>8402</v>
      </c>
      <c r="AC167" s="3">
        <v>7783</v>
      </c>
      <c r="AD167" s="3">
        <v>7638</v>
      </c>
      <c r="AE167" s="3">
        <v>7040</v>
      </c>
      <c r="AF167" s="3">
        <v>6815</v>
      </c>
      <c r="AG167" s="3">
        <v>6585</v>
      </c>
      <c r="AH167" s="3">
        <v>6446</v>
      </c>
      <c r="AI167" s="3">
        <v>6068</v>
      </c>
      <c r="AJ167" s="3">
        <v>6068</v>
      </c>
      <c r="AK167" s="3">
        <v>5867</v>
      </c>
      <c r="AL167" s="3">
        <v>6001</v>
      </c>
      <c r="AM167" s="3">
        <v>5965</v>
      </c>
      <c r="AN167" s="3">
        <v>5617</v>
      </c>
      <c r="AO167" s="3">
        <v>5804</v>
      </c>
    </row>
    <row r="168" spans="1:41" x14ac:dyDescent="0.2">
      <c r="A168" s="126"/>
      <c r="B168" s="9">
        <v>57</v>
      </c>
      <c r="C168" s="3">
        <v>8287</v>
      </c>
      <c r="D168" s="3">
        <v>8099</v>
      </c>
      <c r="E168" s="3">
        <v>7997</v>
      </c>
      <c r="F168" s="3">
        <v>7863</v>
      </c>
      <c r="G168" s="3">
        <v>7812</v>
      </c>
      <c r="H168" s="3">
        <v>8178</v>
      </c>
      <c r="I168" s="3">
        <v>8380</v>
      </c>
      <c r="J168" s="3">
        <v>8830</v>
      </c>
      <c r="K168" s="3">
        <v>9061</v>
      </c>
      <c r="L168" s="3">
        <v>9636</v>
      </c>
      <c r="M168" s="3">
        <v>9606</v>
      </c>
      <c r="N168" s="3">
        <v>10389</v>
      </c>
      <c r="O168" s="3">
        <v>9911</v>
      </c>
      <c r="P168" s="3">
        <v>10057</v>
      </c>
      <c r="Q168" s="3">
        <v>10510</v>
      </c>
      <c r="R168" s="3">
        <v>10335</v>
      </c>
      <c r="S168" s="3">
        <v>10354</v>
      </c>
      <c r="T168" s="3">
        <v>10864</v>
      </c>
      <c r="U168" s="3">
        <v>11395</v>
      </c>
      <c r="V168" s="3">
        <v>10698</v>
      </c>
      <c r="W168" s="3">
        <v>10401</v>
      </c>
      <c r="X168" s="3">
        <v>9718</v>
      </c>
      <c r="Y168" s="3">
        <v>9243</v>
      </c>
      <c r="Z168" s="3">
        <v>9043</v>
      </c>
      <c r="AA168" s="3">
        <v>8613</v>
      </c>
      <c r="AB168" s="3">
        <v>8576</v>
      </c>
      <c r="AC168" s="3">
        <v>8329</v>
      </c>
      <c r="AD168" s="3">
        <v>7715</v>
      </c>
      <c r="AE168" s="3">
        <v>7571</v>
      </c>
      <c r="AF168" s="3">
        <v>6984</v>
      </c>
      <c r="AG168" s="3">
        <v>6763</v>
      </c>
      <c r="AH168" s="3">
        <v>6532</v>
      </c>
      <c r="AI168" s="3">
        <v>6398</v>
      </c>
      <c r="AJ168" s="3">
        <v>6024</v>
      </c>
      <c r="AK168" s="3">
        <v>6024</v>
      </c>
      <c r="AL168" s="3">
        <v>5826</v>
      </c>
      <c r="AM168" s="3">
        <v>5957</v>
      </c>
      <c r="AN168" s="3">
        <v>5923</v>
      </c>
      <c r="AO168" s="3">
        <v>5580</v>
      </c>
    </row>
    <row r="169" spans="1:41" x14ac:dyDescent="0.2">
      <c r="A169" s="126"/>
      <c r="B169" s="9">
        <v>58</v>
      </c>
      <c r="C169" s="3">
        <v>8552</v>
      </c>
      <c r="D169" s="3">
        <v>8179</v>
      </c>
      <c r="E169" s="3">
        <v>7997</v>
      </c>
      <c r="F169" s="3">
        <v>7900</v>
      </c>
      <c r="G169" s="3">
        <v>7771</v>
      </c>
      <c r="H169" s="3">
        <v>7718</v>
      </c>
      <c r="I169" s="3">
        <v>8088</v>
      </c>
      <c r="J169" s="3">
        <v>8290</v>
      </c>
      <c r="K169" s="3">
        <v>8739</v>
      </c>
      <c r="L169" s="3">
        <v>8967</v>
      </c>
      <c r="M169" s="3">
        <v>9533</v>
      </c>
      <c r="N169" s="3">
        <v>9509</v>
      </c>
      <c r="O169" s="3">
        <v>10283</v>
      </c>
      <c r="P169" s="3">
        <v>9813</v>
      </c>
      <c r="Q169" s="3">
        <v>9955</v>
      </c>
      <c r="R169" s="3">
        <v>10408</v>
      </c>
      <c r="S169" s="3">
        <v>10238</v>
      </c>
      <c r="T169" s="3">
        <v>10254</v>
      </c>
      <c r="U169" s="3">
        <v>10757</v>
      </c>
      <c r="V169" s="3">
        <v>11284</v>
      </c>
      <c r="W169" s="3">
        <v>10596</v>
      </c>
      <c r="X169" s="3">
        <v>10305</v>
      </c>
      <c r="Y169" s="3">
        <v>9639</v>
      </c>
      <c r="Z169" s="3">
        <v>9163</v>
      </c>
      <c r="AA169" s="3">
        <v>8968</v>
      </c>
      <c r="AB169" s="3">
        <v>8546</v>
      </c>
      <c r="AC169" s="3">
        <v>8509</v>
      </c>
      <c r="AD169" s="3">
        <v>8268</v>
      </c>
      <c r="AE169" s="3">
        <v>7661</v>
      </c>
      <c r="AF169" s="3">
        <v>7515</v>
      </c>
      <c r="AG169" s="3">
        <v>6934</v>
      </c>
      <c r="AH169" s="3">
        <v>6716</v>
      </c>
      <c r="AI169" s="3">
        <v>6488</v>
      </c>
      <c r="AJ169" s="3">
        <v>6355</v>
      </c>
      <c r="AK169" s="3">
        <v>5983</v>
      </c>
      <c r="AL169" s="3">
        <v>5981</v>
      </c>
      <c r="AM169" s="3">
        <v>5790</v>
      </c>
      <c r="AN169" s="3">
        <v>5915</v>
      </c>
      <c r="AO169" s="3">
        <v>5884</v>
      </c>
    </row>
    <row r="170" spans="1:41" x14ac:dyDescent="0.2">
      <c r="A170" s="126"/>
      <c r="B170" s="9">
        <v>59</v>
      </c>
      <c r="C170" s="3">
        <v>8718</v>
      </c>
      <c r="D170" s="3">
        <v>8432</v>
      </c>
      <c r="E170" s="3">
        <v>8071</v>
      </c>
      <c r="F170" s="3">
        <v>7893</v>
      </c>
      <c r="G170" s="3">
        <v>7798</v>
      </c>
      <c r="H170" s="3">
        <v>7675</v>
      </c>
      <c r="I170" s="3">
        <v>7626</v>
      </c>
      <c r="J170" s="3">
        <v>7994</v>
      </c>
      <c r="K170" s="3">
        <v>8195</v>
      </c>
      <c r="L170" s="3">
        <v>8640</v>
      </c>
      <c r="M170" s="3">
        <v>8861</v>
      </c>
      <c r="N170" s="3">
        <v>9417</v>
      </c>
      <c r="O170" s="3">
        <v>9397</v>
      </c>
      <c r="P170" s="3">
        <v>10160</v>
      </c>
      <c r="Q170" s="3">
        <v>9699</v>
      </c>
      <c r="R170" s="3">
        <v>9842</v>
      </c>
      <c r="S170" s="3">
        <v>10288</v>
      </c>
      <c r="T170" s="3">
        <v>10124</v>
      </c>
      <c r="U170" s="3">
        <v>10141</v>
      </c>
      <c r="V170" s="3">
        <v>10640</v>
      </c>
      <c r="W170" s="3">
        <v>11161</v>
      </c>
      <c r="X170" s="3">
        <v>10482</v>
      </c>
      <c r="Y170" s="3">
        <v>10195</v>
      </c>
      <c r="Z170" s="3">
        <v>9537</v>
      </c>
      <c r="AA170" s="3">
        <v>9070</v>
      </c>
      <c r="AB170" s="3">
        <v>8882</v>
      </c>
      <c r="AC170" s="3">
        <v>8465</v>
      </c>
      <c r="AD170" s="3">
        <v>8427</v>
      </c>
      <c r="AE170" s="3">
        <v>8191</v>
      </c>
      <c r="AF170" s="3">
        <v>7593</v>
      </c>
      <c r="AG170" s="3">
        <v>7449</v>
      </c>
      <c r="AH170" s="3">
        <v>6873</v>
      </c>
      <c r="AI170" s="3">
        <v>6654</v>
      </c>
      <c r="AJ170" s="3">
        <v>6426</v>
      </c>
      <c r="AK170" s="3">
        <v>6297</v>
      </c>
      <c r="AL170" s="3">
        <v>5930</v>
      </c>
      <c r="AM170" s="3">
        <v>5932</v>
      </c>
      <c r="AN170" s="3">
        <v>5740</v>
      </c>
      <c r="AO170" s="3">
        <v>5866</v>
      </c>
    </row>
    <row r="171" spans="1:41" x14ac:dyDescent="0.2">
      <c r="A171" s="126"/>
      <c r="B171" s="9">
        <v>60</v>
      </c>
      <c r="C171" s="3">
        <v>8782</v>
      </c>
      <c r="D171" s="3">
        <v>8585</v>
      </c>
      <c r="E171" s="3">
        <v>8308</v>
      </c>
      <c r="F171" s="3">
        <v>7954</v>
      </c>
      <c r="G171" s="3">
        <v>7780</v>
      </c>
      <c r="H171" s="3">
        <v>7689</v>
      </c>
      <c r="I171" s="3">
        <v>7572</v>
      </c>
      <c r="J171" s="3">
        <v>7523</v>
      </c>
      <c r="K171" s="3">
        <v>7888</v>
      </c>
      <c r="L171" s="3">
        <v>8088</v>
      </c>
      <c r="M171" s="3">
        <v>8527</v>
      </c>
      <c r="N171" s="3">
        <v>8742</v>
      </c>
      <c r="O171" s="3">
        <v>9296</v>
      </c>
      <c r="P171" s="3">
        <v>9275</v>
      </c>
      <c r="Q171" s="3">
        <v>10030</v>
      </c>
      <c r="R171" s="3">
        <v>9580</v>
      </c>
      <c r="S171" s="3">
        <v>9723</v>
      </c>
      <c r="T171" s="3">
        <v>10164</v>
      </c>
      <c r="U171" s="3">
        <v>10003</v>
      </c>
      <c r="V171" s="3">
        <v>10020</v>
      </c>
      <c r="W171" s="3">
        <v>10513</v>
      </c>
      <c r="X171" s="3">
        <v>11031</v>
      </c>
      <c r="Y171" s="3">
        <v>10361</v>
      </c>
      <c r="Z171" s="3">
        <v>10082</v>
      </c>
      <c r="AA171" s="3">
        <v>9436</v>
      </c>
      <c r="AB171" s="3">
        <v>8975</v>
      </c>
      <c r="AC171" s="3">
        <v>8791</v>
      </c>
      <c r="AD171" s="3">
        <v>8380</v>
      </c>
      <c r="AE171" s="3">
        <v>8343</v>
      </c>
      <c r="AF171" s="3">
        <v>8106</v>
      </c>
      <c r="AG171" s="3">
        <v>7519</v>
      </c>
      <c r="AH171" s="3">
        <v>7373</v>
      </c>
      <c r="AI171" s="3">
        <v>6806</v>
      </c>
      <c r="AJ171" s="3">
        <v>6587</v>
      </c>
      <c r="AK171" s="3">
        <v>6363</v>
      </c>
      <c r="AL171" s="3">
        <v>6237</v>
      </c>
      <c r="AM171" s="3">
        <v>5871</v>
      </c>
      <c r="AN171" s="3">
        <v>5875</v>
      </c>
      <c r="AO171" s="3">
        <v>5686</v>
      </c>
    </row>
    <row r="172" spans="1:41" x14ac:dyDescent="0.2">
      <c r="A172" s="126"/>
      <c r="B172" s="9">
        <v>61</v>
      </c>
      <c r="C172" s="3">
        <v>8821</v>
      </c>
      <c r="D172" s="3">
        <v>8641</v>
      </c>
      <c r="E172" s="3">
        <v>8447</v>
      </c>
      <c r="F172" s="3">
        <v>8179</v>
      </c>
      <c r="G172" s="3">
        <v>7832</v>
      </c>
      <c r="H172" s="3">
        <v>7662</v>
      </c>
      <c r="I172" s="3">
        <v>7575</v>
      </c>
      <c r="J172" s="3">
        <v>7461</v>
      </c>
      <c r="K172" s="3">
        <v>7416</v>
      </c>
      <c r="L172" s="3">
        <v>7779</v>
      </c>
      <c r="M172" s="3">
        <v>7980</v>
      </c>
      <c r="N172" s="3">
        <v>8413</v>
      </c>
      <c r="O172" s="3">
        <v>8620</v>
      </c>
      <c r="P172" s="3">
        <v>9167</v>
      </c>
      <c r="Q172" s="3">
        <v>9143</v>
      </c>
      <c r="R172" s="3">
        <v>9890</v>
      </c>
      <c r="S172" s="3">
        <v>9450</v>
      </c>
      <c r="T172" s="3">
        <v>9592</v>
      </c>
      <c r="U172" s="3">
        <v>10030</v>
      </c>
      <c r="V172" s="3">
        <v>9872</v>
      </c>
      <c r="W172" s="3">
        <v>9890</v>
      </c>
      <c r="X172" s="3">
        <v>10380</v>
      </c>
      <c r="Y172" s="3">
        <v>10891</v>
      </c>
      <c r="Z172" s="3">
        <v>10231</v>
      </c>
      <c r="AA172" s="3">
        <v>9960</v>
      </c>
      <c r="AB172" s="3">
        <v>9320</v>
      </c>
      <c r="AC172" s="3">
        <v>8865</v>
      </c>
      <c r="AD172" s="3">
        <v>8690</v>
      </c>
      <c r="AE172" s="3">
        <v>8284</v>
      </c>
      <c r="AF172" s="3">
        <v>8249</v>
      </c>
      <c r="AG172" s="3">
        <v>8020</v>
      </c>
      <c r="AH172" s="3">
        <v>7438</v>
      </c>
      <c r="AI172" s="3">
        <v>7296</v>
      </c>
      <c r="AJ172" s="3">
        <v>6737</v>
      </c>
      <c r="AK172" s="3">
        <v>6519</v>
      </c>
      <c r="AL172" s="3">
        <v>6294</v>
      </c>
      <c r="AM172" s="3">
        <v>6169</v>
      </c>
      <c r="AN172" s="3">
        <v>5814</v>
      </c>
      <c r="AO172" s="3">
        <v>5816</v>
      </c>
    </row>
    <row r="173" spans="1:41" x14ac:dyDescent="0.2">
      <c r="A173" s="126"/>
      <c r="B173" s="9">
        <v>62</v>
      </c>
      <c r="C173" s="3">
        <v>9289</v>
      </c>
      <c r="D173" s="3">
        <v>8667</v>
      </c>
      <c r="E173" s="3">
        <v>8496</v>
      </c>
      <c r="F173" s="3">
        <v>8307</v>
      </c>
      <c r="G173" s="3">
        <v>8045</v>
      </c>
      <c r="H173" s="3">
        <v>7703</v>
      </c>
      <c r="I173" s="3">
        <v>7542</v>
      </c>
      <c r="J173" s="3">
        <v>7454</v>
      </c>
      <c r="K173" s="3">
        <v>7347</v>
      </c>
      <c r="L173" s="3">
        <v>7302</v>
      </c>
      <c r="M173" s="3">
        <v>7661</v>
      </c>
      <c r="N173" s="3">
        <v>7861</v>
      </c>
      <c r="O173" s="3">
        <v>8288</v>
      </c>
      <c r="P173" s="3">
        <v>8497</v>
      </c>
      <c r="Q173" s="3">
        <v>9038</v>
      </c>
      <c r="R173" s="3">
        <v>9018</v>
      </c>
      <c r="S173" s="3">
        <v>9755</v>
      </c>
      <c r="T173" s="3">
        <v>9321</v>
      </c>
      <c r="U173" s="3">
        <v>9462</v>
      </c>
      <c r="V173" s="3">
        <v>9895</v>
      </c>
      <c r="W173" s="3">
        <v>9738</v>
      </c>
      <c r="X173" s="3">
        <v>9757</v>
      </c>
      <c r="Y173" s="3">
        <v>10243</v>
      </c>
      <c r="Z173" s="3">
        <v>10743</v>
      </c>
      <c r="AA173" s="3">
        <v>10097</v>
      </c>
      <c r="AB173" s="3">
        <v>9831</v>
      </c>
      <c r="AC173" s="3">
        <v>9203</v>
      </c>
      <c r="AD173" s="3">
        <v>8756</v>
      </c>
      <c r="AE173" s="3">
        <v>8585</v>
      </c>
      <c r="AF173" s="3">
        <v>8186</v>
      </c>
      <c r="AG173" s="3">
        <v>8156</v>
      </c>
      <c r="AH173" s="3">
        <v>7928</v>
      </c>
      <c r="AI173" s="3">
        <v>7358</v>
      </c>
      <c r="AJ173" s="3">
        <v>7217</v>
      </c>
      <c r="AK173" s="3">
        <v>6668</v>
      </c>
      <c r="AL173" s="3">
        <v>6450</v>
      </c>
      <c r="AM173" s="3">
        <v>6231</v>
      </c>
      <c r="AN173" s="3">
        <v>6107</v>
      </c>
      <c r="AO173" s="3">
        <v>5760</v>
      </c>
    </row>
    <row r="174" spans="1:41" x14ac:dyDescent="0.2">
      <c r="A174" s="126"/>
      <c r="B174" s="9">
        <v>63</v>
      </c>
      <c r="C174" s="3">
        <v>9607</v>
      </c>
      <c r="D174" s="3">
        <v>9100</v>
      </c>
      <c r="E174" s="3">
        <v>8494</v>
      </c>
      <c r="F174" s="3">
        <v>8327</v>
      </c>
      <c r="G174" s="3">
        <v>8144</v>
      </c>
      <c r="H174" s="3">
        <v>7896</v>
      </c>
      <c r="I174" s="3">
        <v>7564</v>
      </c>
      <c r="J174" s="3">
        <v>7405</v>
      </c>
      <c r="K174" s="3">
        <v>7320</v>
      </c>
      <c r="L174" s="3">
        <v>7216</v>
      </c>
      <c r="M174" s="3">
        <v>7175</v>
      </c>
      <c r="N174" s="3">
        <v>7526</v>
      </c>
      <c r="O174" s="3">
        <v>7729</v>
      </c>
      <c r="P174" s="3">
        <v>8145</v>
      </c>
      <c r="Q174" s="3">
        <v>8351</v>
      </c>
      <c r="R174" s="3">
        <v>8884</v>
      </c>
      <c r="S174" s="3">
        <v>8870</v>
      </c>
      <c r="T174" s="3">
        <v>9596</v>
      </c>
      <c r="U174" s="3">
        <v>9171</v>
      </c>
      <c r="V174" s="3">
        <v>9312</v>
      </c>
      <c r="W174" s="3">
        <v>9737</v>
      </c>
      <c r="X174" s="3">
        <v>9587</v>
      </c>
      <c r="Y174" s="3">
        <v>9605</v>
      </c>
      <c r="Z174" s="3">
        <v>10087</v>
      </c>
      <c r="AA174" s="3">
        <v>10585</v>
      </c>
      <c r="AB174" s="3">
        <v>9947</v>
      </c>
      <c r="AC174" s="3">
        <v>9684</v>
      </c>
      <c r="AD174" s="3">
        <v>9070</v>
      </c>
      <c r="AE174" s="3">
        <v>8627</v>
      </c>
      <c r="AF174" s="3">
        <v>8462</v>
      </c>
      <c r="AG174" s="3">
        <v>8071</v>
      </c>
      <c r="AH174" s="3">
        <v>8041</v>
      </c>
      <c r="AI174" s="3">
        <v>7816</v>
      </c>
      <c r="AJ174" s="3">
        <v>7259</v>
      </c>
      <c r="AK174" s="3">
        <v>7121</v>
      </c>
      <c r="AL174" s="3">
        <v>6584</v>
      </c>
      <c r="AM174" s="3">
        <v>6371</v>
      </c>
      <c r="AN174" s="3">
        <v>6158</v>
      </c>
      <c r="AO174" s="3">
        <v>6033</v>
      </c>
    </row>
    <row r="175" spans="1:41" x14ac:dyDescent="0.2">
      <c r="A175" s="126"/>
      <c r="B175" s="9">
        <v>64</v>
      </c>
      <c r="C175" s="3">
        <v>9675</v>
      </c>
      <c r="D175" s="3">
        <v>9399</v>
      </c>
      <c r="E175" s="3">
        <v>8904</v>
      </c>
      <c r="F175" s="3">
        <v>8317</v>
      </c>
      <c r="G175" s="3">
        <v>8153</v>
      </c>
      <c r="H175" s="3">
        <v>7982</v>
      </c>
      <c r="I175" s="3">
        <v>7743</v>
      </c>
      <c r="J175" s="3">
        <v>7415</v>
      </c>
      <c r="K175" s="3">
        <v>7262</v>
      </c>
      <c r="L175" s="3">
        <v>7178</v>
      </c>
      <c r="M175" s="3">
        <v>7084</v>
      </c>
      <c r="N175" s="3">
        <v>7045</v>
      </c>
      <c r="O175" s="3">
        <v>7390</v>
      </c>
      <c r="P175" s="3">
        <v>7589</v>
      </c>
      <c r="Q175" s="3">
        <v>8000</v>
      </c>
      <c r="R175" s="3">
        <v>8198</v>
      </c>
      <c r="S175" s="3">
        <v>8727</v>
      </c>
      <c r="T175" s="3">
        <v>8716</v>
      </c>
      <c r="U175" s="3">
        <v>9431</v>
      </c>
      <c r="V175" s="3">
        <v>9014</v>
      </c>
      <c r="W175" s="3">
        <v>9155</v>
      </c>
      <c r="X175" s="3">
        <v>9575</v>
      </c>
      <c r="Y175" s="3">
        <v>9430</v>
      </c>
      <c r="Z175" s="3">
        <v>9448</v>
      </c>
      <c r="AA175" s="3">
        <v>9926</v>
      </c>
      <c r="AB175" s="3">
        <v>10416</v>
      </c>
      <c r="AC175" s="3">
        <v>9791</v>
      </c>
      <c r="AD175" s="3">
        <v>9535</v>
      </c>
      <c r="AE175" s="3">
        <v>8932</v>
      </c>
      <c r="AF175" s="3">
        <v>8496</v>
      </c>
      <c r="AG175" s="3">
        <v>8336</v>
      </c>
      <c r="AH175" s="3">
        <v>7952</v>
      </c>
      <c r="AI175" s="3">
        <v>7925</v>
      </c>
      <c r="AJ175" s="3">
        <v>7707</v>
      </c>
      <c r="AK175" s="3">
        <v>7154</v>
      </c>
      <c r="AL175" s="3">
        <v>7023</v>
      </c>
      <c r="AM175" s="3">
        <v>6496</v>
      </c>
      <c r="AN175" s="3">
        <v>6286</v>
      </c>
      <c r="AO175" s="3">
        <v>6075</v>
      </c>
    </row>
    <row r="176" spans="1:41" x14ac:dyDescent="0.2">
      <c r="A176" s="126"/>
      <c r="B176" s="9">
        <v>65</v>
      </c>
      <c r="C176" s="3">
        <v>9399</v>
      </c>
      <c r="D176" s="3">
        <v>9450</v>
      </c>
      <c r="E176" s="3">
        <v>9182</v>
      </c>
      <c r="F176" s="3">
        <v>8706</v>
      </c>
      <c r="G176" s="3">
        <v>8130</v>
      </c>
      <c r="H176" s="3">
        <v>7973</v>
      </c>
      <c r="I176" s="3">
        <v>7810</v>
      </c>
      <c r="J176" s="3">
        <v>7575</v>
      </c>
      <c r="K176" s="3">
        <v>7255</v>
      </c>
      <c r="L176" s="3">
        <v>7105</v>
      </c>
      <c r="M176" s="3">
        <v>7027</v>
      </c>
      <c r="N176" s="3">
        <v>6936</v>
      </c>
      <c r="O176" s="3">
        <v>6899</v>
      </c>
      <c r="P176" s="3">
        <v>7239</v>
      </c>
      <c r="Q176" s="3">
        <v>7435</v>
      </c>
      <c r="R176" s="3">
        <v>7841</v>
      </c>
      <c r="S176" s="3">
        <v>8043</v>
      </c>
      <c r="T176" s="3">
        <v>8560</v>
      </c>
      <c r="U176" s="3">
        <v>8547</v>
      </c>
      <c r="V176" s="3">
        <v>9251</v>
      </c>
      <c r="W176" s="3">
        <v>8843</v>
      </c>
      <c r="X176" s="3">
        <v>8985</v>
      </c>
      <c r="Y176" s="3">
        <v>9404</v>
      </c>
      <c r="Z176" s="3">
        <v>9260</v>
      </c>
      <c r="AA176" s="3">
        <v>9281</v>
      </c>
      <c r="AB176" s="3">
        <v>9755</v>
      </c>
      <c r="AC176" s="3">
        <v>10234</v>
      </c>
      <c r="AD176" s="3">
        <v>9625</v>
      </c>
      <c r="AE176" s="3">
        <v>9375</v>
      </c>
      <c r="AF176" s="3">
        <v>8783</v>
      </c>
      <c r="AG176" s="3">
        <v>8355</v>
      </c>
      <c r="AH176" s="3">
        <v>8205</v>
      </c>
      <c r="AI176" s="3">
        <v>7828</v>
      </c>
      <c r="AJ176" s="3">
        <v>7802</v>
      </c>
      <c r="AK176" s="3">
        <v>7593</v>
      </c>
      <c r="AL176" s="3">
        <v>7047</v>
      </c>
      <c r="AM176" s="3">
        <v>6915</v>
      </c>
      <c r="AN176" s="3">
        <v>6396</v>
      </c>
      <c r="AO176" s="3">
        <v>6194</v>
      </c>
    </row>
    <row r="177" spans="1:41" x14ac:dyDescent="0.2">
      <c r="A177" s="126"/>
      <c r="B177" s="9">
        <v>66</v>
      </c>
      <c r="C177" s="3">
        <v>9092</v>
      </c>
      <c r="D177" s="3">
        <v>9160</v>
      </c>
      <c r="E177" s="3">
        <v>9213</v>
      </c>
      <c r="F177" s="3">
        <v>8954</v>
      </c>
      <c r="G177" s="3">
        <v>8489</v>
      </c>
      <c r="H177" s="3">
        <v>7932</v>
      </c>
      <c r="I177" s="3">
        <v>7782</v>
      </c>
      <c r="J177" s="3">
        <v>7627</v>
      </c>
      <c r="K177" s="3">
        <v>7398</v>
      </c>
      <c r="L177" s="3">
        <v>7091</v>
      </c>
      <c r="M177" s="3">
        <v>6948</v>
      </c>
      <c r="N177" s="3">
        <v>6868</v>
      </c>
      <c r="O177" s="3">
        <v>6786</v>
      </c>
      <c r="P177" s="3">
        <v>6749</v>
      </c>
      <c r="Q177" s="3">
        <v>7085</v>
      </c>
      <c r="R177" s="3">
        <v>7277</v>
      </c>
      <c r="S177" s="3">
        <v>7679</v>
      </c>
      <c r="T177" s="3">
        <v>7870</v>
      </c>
      <c r="U177" s="3">
        <v>8383</v>
      </c>
      <c r="V177" s="3">
        <v>8373</v>
      </c>
      <c r="W177" s="3">
        <v>9065</v>
      </c>
      <c r="X177" s="3">
        <v>8668</v>
      </c>
      <c r="Y177" s="3">
        <v>8807</v>
      </c>
      <c r="Z177" s="3">
        <v>9219</v>
      </c>
      <c r="AA177" s="3">
        <v>9075</v>
      </c>
      <c r="AB177" s="3">
        <v>9102</v>
      </c>
      <c r="AC177" s="3">
        <v>9569</v>
      </c>
      <c r="AD177" s="3">
        <v>10038</v>
      </c>
      <c r="AE177" s="3">
        <v>9444</v>
      </c>
      <c r="AF177" s="3">
        <v>9203</v>
      </c>
      <c r="AG177" s="3">
        <v>8624</v>
      </c>
      <c r="AH177" s="3">
        <v>8204</v>
      </c>
      <c r="AI177" s="3">
        <v>8059</v>
      </c>
      <c r="AJ177" s="3">
        <v>7693</v>
      </c>
      <c r="AK177" s="3">
        <v>7670</v>
      </c>
      <c r="AL177" s="3">
        <v>7465</v>
      </c>
      <c r="AM177" s="3">
        <v>6933</v>
      </c>
      <c r="AN177" s="3">
        <v>6801</v>
      </c>
      <c r="AO177" s="3">
        <v>6296</v>
      </c>
    </row>
    <row r="178" spans="1:41" x14ac:dyDescent="0.2">
      <c r="A178" s="126"/>
      <c r="B178" s="9">
        <v>67</v>
      </c>
      <c r="C178" s="3">
        <v>8881</v>
      </c>
      <c r="D178" s="3">
        <v>8845</v>
      </c>
      <c r="E178" s="3">
        <v>8916</v>
      </c>
      <c r="F178" s="3">
        <v>8974</v>
      </c>
      <c r="G178" s="3">
        <v>8719</v>
      </c>
      <c r="H178" s="3">
        <v>8267</v>
      </c>
      <c r="I178" s="3">
        <v>7731</v>
      </c>
      <c r="J178" s="3">
        <v>7584</v>
      </c>
      <c r="K178" s="3">
        <v>7437</v>
      </c>
      <c r="L178" s="3">
        <v>7212</v>
      </c>
      <c r="M178" s="3">
        <v>6915</v>
      </c>
      <c r="N178" s="3">
        <v>6779</v>
      </c>
      <c r="O178" s="3">
        <v>6705</v>
      </c>
      <c r="P178" s="3">
        <v>6628</v>
      </c>
      <c r="Q178" s="3">
        <v>6596</v>
      </c>
      <c r="R178" s="3">
        <v>6924</v>
      </c>
      <c r="S178" s="3">
        <v>7110</v>
      </c>
      <c r="T178" s="3">
        <v>7507</v>
      </c>
      <c r="U178" s="3">
        <v>7695</v>
      </c>
      <c r="V178" s="3">
        <v>8198</v>
      </c>
      <c r="W178" s="3">
        <v>8191</v>
      </c>
      <c r="X178" s="3">
        <v>8866</v>
      </c>
      <c r="Y178" s="3">
        <v>8480</v>
      </c>
      <c r="Z178" s="3">
        <v>8615</v>
      </c>
      <c r="AA178" s="3">
        <v>9024</v>
      </c>
      <c r="AB178" s="3">
        <v>8881</v>
      </c>
      <c r="AC178" s="3">
        <v>8912</v>
      </c>
      <c r="AD178" s="3">
        <v>9373</v>
      </c>
      <c r="AE178" s="3">
        <v>9835</v>
      </c>
      <c r="AF178" s="3">
        <v>9255</v>
      </c>
      <c r="AG178" s="3">
        <v>9020</v>
      </c>
      <c r="AH178" s="3">
        <v>8456</v>
      </c>
      <c r="AI178" s="3">
        <v>8047</v>
      </c>
      <c r="AJ178" s="3">
        <v>7911</v>
      </c>
      <c r="AK178" s="3">
        <v>7551</v>
      </c>
      <c r="AL178" s="3">
        <v>7531</v>
      </c>
      <c r="AM178" s="3">
        <v>7332</v>
      </c>
      <c r="AN178" s="3">
        <v>6811</v>
      </c>
      <c r="AO178" s="3">
        <v>6681</v>
      </c>
    </row>
    <row r="179" spans="1:41" x14ac:dyDescent="0.2">
      <c r="A179" s="126"/>
      <c r="B179" s="9">
        <v>68</v>
      </c>
      <c r="C179" s="3">
        <v>8019</v>
      </c>
      <c r="D179" s="3">
        <v>8620</v>
      </c>
      <c r="E179" s="3">
        <v>8594</v>
      </c>
      <c r="F179" s="3">
        <v>8661</v>
      </c>
      <c r="G179" s="3">
        <v>8720</v>
      </c>
      <c r="H179" s="3">
        <v>8477</v>
      </c>
      <c r="I179" s="3">
        <v>8046</v>
      </c>
      <c r="J179" s="3">
        <v>7521</v>
      </c>
      <c r="K179" s="3">
        <v>7379</v>
      </c>
      <c r="L179" s="3">
        <v>7239</v>
      </c>
      <c r="M179" s="3">
        <v>7022</v>
      </c>
      <c r="N179" s="3">
        <v>6733</v>
      </c>
      <c r="O179" s="3">
        <v>6603</v>
      </c>
      <c r="P179" s="3">
        <v>6536</v>
      </c>
      <c r="Q179" s="3">
        <v>6458</v>
      </c>
      <c r="R179" s="3">
        <v>6435</v>
      </c>
      <c r="S179" s="3">
        <v>6756</v>
      </c>
      <c r="T179" s="3">
        <v>6938</v>
      </c>
      <c r="U179" s="3">
        <v>7327</v>
      </c>
      <c r="V179" s="3">
        <v>7515</v>
      </c>
      <c r="W179" s="3">
        <v>8008</v>
      </c>
      <c r="X179" s="3">
        <v>8004</v>
      </c>
      <c r="Y179" s="3">
        <v>8664</v>
      </c>
      <c r="Z179" s="3">
        <v>8290</v>
      </c>
      <c r="AA179" s="3">
        <v>8420</v>
      </c>
      <c r="AB179" s="3">
        <v>8819</v>
      </c>
      <c r="AC179" s="3">
        <v>8684</v>
      </c>
      <c r="AD179" s="3">
        <v>8714</v>
      </c>
      <c r="AE179" s="3">
        <v>9171</v>
      </c>
      <c r="AF179" s="3">
        <v>9622</v>
      </c>
      <c r="AG179" s="3">
        <v>9058</v>
      </c>
      <c r="AH179" s="3">
        <v>8831</v>
      </c>
      <c r="AI179" s="3">
        <v>8284</v>
      </c>
      <c r="AJ179" s="3">
        <v>7877</v>
      </c>
      <c r="AK179" s="3">
        <v>7753</v>
      </c>
      <c r="AL179" s="3">
        <v>7405</v>
      </c>
      <c r="AM179" s="3">
        <v>7384</v>
      </c>
      <c r="AN179" s="3">
        <v>7193</v>
      </c>
      <c r="AO179" s="3">
        <v>6688</v>
      </c>
    </row>
    <row r="180" spans="1:41" x14ac:dyDescent="0.2">
      <c r="A180" s="126"/>
      <c r="B180" s="9">
        <v>69</v>
      </c>
      <c r="C180" s="3">
        <v>7544</v>
      </c>
      <c r="D180" s="3">
        <v>7767</v>
      </c>
      <c r="E180" s="3">
        <v>8357</v>
      </c>
      <c r="F180" s="3">
        <v>8338</v>
      </c>
      <c r="G180" s="3">
        <v>8408</v>
      </c>
      <c r="H180" s="3">
        <v>8464</v>
      </c>
      <c r="I180" s="3">
        <v>8234</v>
      </c>
      <c r="J180" s="3">
        <v>7818</v>
      </c>
      <c r="K180" s="3">
        <v>7308</v>
      </c>
      <c r="L180" s="3">
        <v>7169</v>
      </c>
      <c r="M180" s="3">
        <v>7036</v>
      </c>
      <c r="N180" s="3">
        <v>6827</v>
      </c>
      <c r="O180" s="3">
        <v>6552</v>
      </c>
      <c r="P180" s="3">
        <v>6427</v>
      </c>
      <c r="Q180" s="3">
        <v>6358</v>
      </c>
      <c r="R180" s="3">
        <v>6292</v>
      </c>
      <c r="S180" s="3">
        <v>6273</v>
      </c>
      <c r="T180" s="3">
        <v>6585</v>
      </c>
      <c r="U180" s="3">
        <v>6758</v>
      </c>
      <c r="V180" s="3">
        <v>7141</v>
      </c>
      <c r="W180" s="3">
        <v>7326</v>
      </c>
      <c r="X180" s="3">
        <v>7812</v>
      </c>
      <c r="Y180" s="3">
        <v>7810</v>
      </c>
      <c r="Z180" s="3">
        <v>8451</v>
      </c>
      <c r="AA180" s="3">
        <v>8090</v>
      </c>
      <c r="AB180" s="3">
        <v>8217</v>
      </c>
      <c r="AC180" s="3">
        <v>8612</v>
      </c>
      <c r="AD180" s="3">
        <v>8482</v>
      </c>
      <c r="AE180" s="3">
        <v>8512</v>
      </c>
      <c r="AF180" s="3">
        <v>8964</v>
      </c>
      <c r="AG180" s="3">
        <v>9405</v>
      </c>
      <c r="AH180" s="3">
        <v>8861</v>
      </c>
      <c r="AI180" s="3">
        <v>8638</v>
      </c>
      <c r="AJ180" s="3">
        <v>8101</v>
      </c>
      <c r="AK180" s="3">
        <v>7707</v>
      </c>
      <c r="AL180" s="3">
        <v>7588</v>
      </c>
      <c r="AM180" s="3">
        <v>7247</v>
      </c>
      <c r="AN180" s="3">
        <v>7225</v>
      </c>
      <c r="AO180" s="3">
        <v>7047</v>
      </c>
    </row>
    <row r="181" spans="1:41" x14ac:dyDescent="0.2">
      <c r="A181" s="126"/>
      <c r="B181" s="9">
        <v>70</v>
      </c>
      <c r="C181" s="3">
        <v>7072</v>
      </c>
      <c r="D181" s="3">
        <v>7291</v>
      </c>
      <c r="E181" s="3">
        <v>7507</v>
      </c>
      <c r="F181" s="3">
        <v>8078</v>
      </c>
      <c r="G181" s="3">
        <v>8061</v>
      </c>
      <c r="H181" s="3">
        <v>8133</v>
      </c>
      <c r="I181" s="3">
        <v>8192</v>
      </c>
      <c r="J181" s="3">
        <v>7969</v>
      </c>
      <c r="K181" s="3">
        <v>7571</v>
      </c>
      <c r="L181" s="3">
        <v>7079</v>
      </c>
      <c r="M181" s="3">
        <v>6946</v>
      </c>
      <c r="N181" s="3">
        <v>6824</v>
      </c>
      <c r="O181" s="3">
        <v>6626</v>
      </c>
      <c r="P181" s="3">
        <v>6357</v>
      </c>
      <c r="Q181" s="3">
        <v>6239</v>
      </c>
      <c r="R181" s="3">
        <v>6177</v>
      </c>
      <c r="S181" s="3">
        <v>6112</v>
      </c>
      <c r="T181" s="3">
        <v>6098</v>
      </c>
      <c r="U181" s="3">
        <v>6402</v>
      </c>
      <c r="V181" s="3">
        <v>6566</v>
      </c>
      <c r="W181" s="3">
        <v>6943</v>
      </c>
      <c r="X181" s="3">
        <v>7128</v>
      </c>
      <c r="Y181" s="3">
        <v>7600</v>
      </c>
      <c r="Z181" s="3">
        <v>7599</v>
      </c>
      <c r="AA181" s="3">
        <v>8225</v>
      </c>
      <c r="AB181" s="3">
        <v>7876</v>
      </c>
      <c r="AC181" s="3">
        <v>7999</v>
      </c>
      <c r="AD181" s="3">
        <v>8389</v>
      </c>
      <c r="AE181" s="3">
        <v>8263</v>
      </c>
      <c r="AF181" s="3">
        <v>8295</v>
      </c>
      <c r="AG181" s="3">
        <v>8738</v>
      </c>
      <c r="AH181" s="3">
        <v>9169</v>
      </c>
      <c r="AI181" s="3">
        <v>8640</v>
      </c>
      <c r="AJ181" s="3">
        <v>8425</v>
      </c>
      <c r="AK181" s="3">
        <v>7899</v>
      </c>
      <c r="AL181" s="3">
        <v>7519</v>
      </c>
      <c r="AM181" s="3">
        <v>7407</v>
      </c>
      <c r="AN181" s="3">
        <v>7075</v>
      </c>
      <c r="AO181" s="3">
        <v>7055</v>
      </c>
    </row>
    <row r="182" spans="1:41" x14ac:dyDescent="0.2">
      <c r="A182" s="126"/>
      <c r="B182" s="9">
        <v>71</v>
      </c>
      <c r="C182" s="3">
        <v>6790</v>
      </c>
      <c r="D182" s="3">
        <v>6838</v>
      </c>
      <c r="E182" s="3">
        <v>7054</v>
      </c>
      <c r="F182" s="3">
        <v>7261</v>
      </c>
      <c r="G182" s="3">
        <v>7817</v>
      </c>
      <c r="H182" s="3">
        <v>7799</v>
      </c>
      <c r="I182" s="3">
        <v>7878</v>
      </c>
      <c r="J182" s="3">
        <v>7933</v>
      </c>
      <c r="K182" s="3">
        <v>7721</v>
      </c>
      <c r="L182" s="3">
        <v>7337</v>
      </c>
      <c r="M182" s="3">
        <v>6863</v>
      </c>
      <c r="N182" s="3">
        <v>6734</v>
      </c>
      <c r="O182" s="3">
        <v>6622</v>
      </c>
      <c r="P182" s="3">
        <v>6434</v>
      </c>
      <c r="Q182" s="3">
        <v>6175</v>
      </c>
      <c r="R182" s="3">
        <v>6064</v>
      </c>
      <c r="S182" s="3">
        <v>6007</v>
      </c>
      <c r="T182" s="3">
        <v>5946</v>
      </c>
      <c r="U182" s="3">
        <v>5935</v>
      </c>
      <c r="V182" s="3">
        <v>6229</v>
      </c>
      <c r="W182" s="3">
        <v>6391</v>
      </c>
      <c r="X182" s="3">
        <v>6757</v>
      </c>
      <c r="Y182" s="3">
        <v>6939</v>
      </c>
      <c r="Z182" s="3">
        <v>7399</v>
      </c>
      <c r="AA182" s="3">
        <v>7401</v>
      </c>
      <c r="AB182" s="3">
        <v>8013</v>
      </c>
      <c r="AC182" s="3">
        <v>7675</v>
      </c>
      <c r="AD182" s="3">
        <v>7798</v>
      </c>
      <c r="AE182" s="3">
        <v>8180</v>
      </c>
      <c r="AF182" s="3">
        <v>8061</v>
      </c>
      <c r="AG182" s="3">
        <v>8094</v>
      </c>
      <c r="AH182" s="3">
        <v>8521</v>
      </c>
      <c r="AI182" s="3">
        <v>8944</v>
      </c>
      <c r="AJ182" s="3">
        <v>8437</v>
      </c>
      <c r="AK182" s="3">
        <v>8229</v>
      </c>
      <c r="AL182" s="3">
        <v>7716</v>
      </c>
      <c r="AM182" s="3">
        <v>7347</v>
      </c>
      <c r="AN182" s="3">
        <v>7239</v>
      </c>
      <c r="AO182" s="3">
        <v>6918</v>
      </c>
    </row>
    <row r="183" spans="1:41" x14ac:dyDescent="0.2">
      <c r="A183" s="126"/>
      <c r="B183" s="9">
        <v>72</v>
      </c>
      <c r="C183" s="3">
        <v>6397</v>
      </c>
      <c r="D183" s="3">
        <v>6540</v>
      </c>
      <c r="E183" s="3">
        <v>6588</v>
      </c>
      <c r="F183" s="3">
        <v>6800</v>
      </c>
      <c r="G183" s="3">
        <v>7005</v>
      </c>
      <c r="H183" s="3">
        <v>7539</v>
      </c>
      <c r="I183" s="3">
        <v>7524</v>
      </c>
      <c r="J183" s="3">
        <v>7602</v>
      </c>
      <c r="K183" s="3">
        <v>7662</v>
      </c>
      <c r="L183" s="3">
        <v>7462</v>
      </c>
      <c r="M183" s="3">
        <v>7090</v>
      </c>
      <c r="N183" s="3">
        <v>6634</v>
      </c>
      <c r="O183" s="3">
        <v>6515</v>
      </c>
      <c r="P183" s="3">
        <v>6408</v>
      </c>
      <c r="Q183" s="3">
        <v>6226</v>
      </c>
      <c r="R183" s="3">
        <v>5979</v>
      </c>
      <c r="S183" s="3">
        <v>5875</v>
      </c>
      <c r="T183" s="3">
        <v>5820</v>
      </c>
      <c r="U183" s="3">
        <v>5764</v>
      </c>
      <c r="V183" s="3">
        <v>5753</v>
      </c>
      <c r="W183" s="3">
        <v>6042</v>
      </c>
      <c r="X183" s="3">
        <v>6199</v>
      </c>
      <c r="Y183" s="3">
        <v>6559</v>
      </c>
      <c r="Z183" s="3">
        <v>6735</v>
      </c>
      <c r="AA183" s="3">
        <v>7182</v>
      </c>
      <c r="AB183" s="3">
        <v>7187</v>
      </c>
      <c r="AC183" s="3">
        <v>7786</v>
      </c>
      <c r="AD183" s="3">
        <v>7462</v>
      </c>
      <c r="AE183" s="3">
        <v>7586</v>
      </c>
      <c r="AF183" s="3">
        <v>7958</v>
      </c>
      <c r="AG183" s="3">
        <v>7843</v>
      </c>
      <c r="AH183" s="3">
        <v>7876</v>
      </c>
      <c r="AI183" s="3">
        <v>8291</v>
      </c>
      <c r="AJ183" s="3">
        <v>8704</v>
      </c>
      <c r="AK183" s="3">
        <v>8215</v>
      </c>
      <c r="AL183" s="3">
        <v>8012</v>
      </c>
      <c r="AM183" s="3">
        <v>7515</v>
      </c>
      <c r="AN183" s="3">
        <v>7159</v>
      </c>
      <c r="AO183" s="3">
        <v>7057</v>
      </c>
    </row>
    <row r="184" spans="1:41" x14ac:dyDescent="0.2">
      <c r="A184" s="126"/>
      <c r="B184" s="9">
        <v>73</v>
      </c>
      <c r="C184" s="3">
        <v>5917</v>
      </c>
      <c r="D184" s="3">
        <v>6152</v>
      </c>
      <c r="E184" s="3">
        <v>6291</v>
      </c>
      <c r="F184" s="3">
        <v>6345</v>
      </c>
      <c r="G184" s="3">
        <v>6550</v>
      </c>
      <c r="H184" s="3">
        <v>6753</v>
      </c>
      <c r="I184" s="3">
        <v>7267</v>
      </c>
      <c r="J184" s="3">
        <v>7255</v>
      </c>
      <c r="K184" s="3">
        <v>7338</v>
      </c>
      <c r="L184" s="3">
        <v>7395</v>
      </c>
      <c r="M184" s="3">
        <v>7203</v>
      </c>
      <c r="N184" s="3">
        <v>6846</v>
      </c>
      <c r="O184" s="3">
        <v>6409</v>
      </c>
      <c r="P184" s="3">
        <v>6297</v>
      </c>
      <c r="Q184" s="3">
        <v>6192</v>
      </c>
      <c r="R184" s="3">
        <v>6021</v>
      </c>
      <c r="S184" s="3">
        <v>5783</v>
      </c>
      <c r="T184" s="3">
        <v>5685</v>
      </c>
      <c r="U184" s="3">
        <v>5636</v>
      </c>
      <c r="V184" s="3">
        <v>5587</v>
      </c>
      <c r="W184" s="3">
        <v>5575</v>
      </c>
      <c r="X184" s="3">
        <v>5860</v>
      </c>
      <c r="Y184" s="3">
        <v>6013</v>
      </c>
      <c r="Z184" s="3">
        <v>6363</v>
      </c>
      <c r="AA184" s="3">
        <v>6532</v>
      </c>
      <c r="AB184" s="3">
        <v>6962</v>
      </c>
      <c r="AC184" s="3">
        <v>6972</v>
      </c>
      <c r="AD184" s="3">
        <v>7554</v>
      </c>
      <c r="AE184" s="3">
        <v>7245</v>
      </c>
      <c r="AF184" s="3">
        <v>7366</v>
      </c>
      <c r="AG184" s="3">
        <v>7728</v>
      </c>
      <c r="AH184" s="3">
        <v>7624</v>
      </c>
      <c r="AI184" s="3">
        <v>7655</v>
      </c>
      <c r="AJ184" s="3">
        <v>8062</v>
      </c>
      <c r="AK184" s="3">
        <v>8465</v>
      </c>
      <c r="AL184" s="3">
        <v>7993</v>
      </c>
      <c r="AM184" s="3">
        <v>7796</v>
      </c>
      <c r="AN184" s="3">
        <v>7315</v>
      </c>
      <c r="AO184" s="3">
        <v>6975</v>
      </c>
    </row>
    <row r="185" spans="1:41" x14ac:dyDescent="0.2">
      <c r="A185" s="126"/>
      <c r="B185" s="9">
        <v>74</v>
      </c>
      <c r="C185" s="3">
        <v>5222</v>
      </c>
      <c r="D185" s="3">
        <v>5669</v>
      </c>
      <c r="E185" s="3">
        <v>5901</v>
      </c>
      <c r="F185" s="3">
        <v>6035</v>
      </c>
      <c r="G185" s="3">
        <v>6086</v>
      </c>
      <c r="H185" s="3">
        <v>6286</v>
      </c>
      <c r="I185" s="3">
        <v>6482</v>
      </c>
      <c r="J185" s="3">
        <v>6978</v>
      </c>
      <c r="K185" s="3">
        <v>6973</v>
      </c>
      <c r="L185" s="3">
        <v>7055</v>
      </c>
      <c r="M185" s="3">
        <v>7113</v>
      </c>
      <c r="N185" s="3">
        <v>6926</v>
      </c>
      <c r="O185" s="3">
        <v>6587</v>
      </c>
      <c r="P185" s="3">
        <v>6173</v>
      </c>
      <c r="Q185" s="3">
        <v>6067</v>
      </c>
      <c r="R185" s="3">
        <v>5968</v>
      </c>
      <c r="S185" s="3">
        <v>5807</v>
      </c>
      <c r="T185" s="3">
        <v>5577</v>
      </c>
      <c r="U185" s="3">
        <v>5485</v>
      </c>
      <c r="V185" s="3">
        <v>5438</v>
      </c>
      <c r="W185" s="3">
        <v>5394</v>
      </c>
      <c r="X185" s="3">
        <v>5388</v>
      </c>
      <c r="Y185" s="3">
        <v>5665</v>
      </c>
      <c r="Z185" s="3">
        <v>5811</v>
      </c>
      <c r="AA185" s="3">
        <v>6153</v>
      </c>
      <c r="AB185" s="3">
        <v>6318</v>
      </c>
      <c r="AC185" s="3">
        <v>6734</v>
      </c>
      <c r="AD185" s="3">
        <v>6744</v>
      </c>
      <c r="AE185" s="3">
        <v>7308</v>
      </c>
      <c r="AF185" s="3">
        <v>7014</v>
      </c>
      <c r="AG185" s="3">
        <v>7134</v>
      </c>
      <c r="AH185" s="3">
        <v>7484</v>
      </c>
      <c r="AI185" s="3">
        <v>7386</v>
      </c>
      <c r="AJ185" s="3">
        <v>7418</v>
      </c>
      <c r="AK185" s="3">
        <v>7810</v>
      </c>
      <c r="AL185" s="3">
        <v>8199</v>
      </c>
      <c r="AM185" s="3">
        <v>7751</v>
      </c>
      <c r="AN185" s="3">
        <v>7563</v>
      </c>
      <c r="AO185" s="3">
        <v>7099</v>
      </c>
    </row>
    <row r="186" spans="1:41" x14ac:dyDescent="0.2">
      <c r="A186" s="126"/>
      <c r="B186" s="9">
        <v>75</v>
      </c>
      <c r="C186" s="3">
        <v>4386</v>
      </c>
      <c r="D186" s="3">
        <v>4987</v>
      </c>
      <c r="E186" s="3">
        <v>5412</v>
      </c>
      <c r="F186" s="3">
        <v>5642</v>
      </c>
      <c r="G186" s="3">
        <v>5774</v>
      </c>
      <c r="H186" s="3">
        <v>5824</v>
      </c>
      <c r="I186" s="3">
        <v>6019</v>
      </c>
      <c r="J186" s="3">
        <v>6212</v>
      </c>
      <c r="K186" s="3">
        <v>6687</v>
      </c>
      <c r="L186" s="3">
        <v>6685</v>
      </c>
      <c r="M186" s="3">
        <v>6766</v>
      </c>
      <c r="N186" s="3">
        <v>6822</v>
      </c>
      <c r="O186" s="3">
        <v>6645</v>
      </c>
      <c r="P186" s="3">
        <v>6321</v>
      </c>
      <c r="Q186" s="3">
        <v>5926</v>
      </c>
      <c r="R186" s="3">
        <v>5831</v>
      </c>
      <c r="S186" s="3">
        <v>5737</v>
      </c>
      <c r="T186" s="3">
        <v>5585</v>
      </c>
      <c r="U186" s="3">
        <v>5364</v>
      </c>
      <c r="V186" s="3">
        <v>5280</v>
      </c>
      <c r="W186" s="3">
        <v>5235</v>
      </c>
      <c r="X186" s="3">
        <v>5196</v>
      </c>
      <c r="Y186" s="3">
        <v>5193</v>
      </c>
      <c r="Z186" s="3">
        <v>5461</v>
      </c>
      <c r="AA186" s="3">
        <v>5609</v>
      </c>
      <c r="AB186" s="3">
        <v>5936</v>
      </c>
      <c r="AC186" s="3">
        <v>6093</v>
      </c>
      <c r="AD186" s="3">
        <v>6501</v>
      </c>
      <c r="AE186" s="3">
        <v>6514</v>
      </c>
      <c r="AF186" s="3">
        <v>7059</v>
      </c>
      <c r="AG186" s="3">
        <v>6777</v>
      </c>
      <c r="AH186" s="3">
        <v>6895</v>
      </c>
      <c r="AI186" s="3">
        <v>7238</v>
      </c>
      <c r="AJ186" s="3">
        <v>7143</v>
      </c>
      <c r="AK186" s="3">
        <v>7177</v>
      </c>
      <c r="AL186" s="3">
        <v>7561</v>
      </c>
      <c r="AM186" s="3">
        <v>7940</v>
      </c>
      <c r="AN186" s="3">
        <v>7504</v>
      </c>
      <c r="AO186" s="3">
        <v>7329</v>
      </c>
    </row>
    <row r="187" spans="1:41" x14ac:dyDescent="0.2">
      <c r="A187" s="126"/>
      <c r="B187" s="9">
        <v>76</v>
      </c>
      <c r="C187" s="3">
        <v>3522</v>
      </c>
      <c r="D187" s="3">
        <v>4182</v>
      </c>
      <c r="E187" s="3">
        <v>4751</v>
      </c>
      <c r="F187" s="3">
        <v>5155</v>
      </c>
      <c r="G187" s="3">
        <v>5376</v>
      </c>
      <c r="H187" s="3">
        <v>5506</v>
      </c>
      <c r="I187" s="3">
        <v>5561</v>
      </c>
      <c r="J187" s="3">
        <v>5745</v>
      </c>
      <c r="K187" s="3">
        <v>5942</v>
      </c>
      <c r="L187" s="3">
        <v>6397</v>
      </c>
      <c r="M187" s="3">
        <v>6394</v>
      </c>
      <c r="N187" s="3">
        <v>6470</v>
      </c>
      <c r="O187" s="3">
        <v>6530</v>
      </c>
      <c r="P187" s="3">
        <v>6362</v>
      </c>
      <c r="Q187" s="3">
        <v>6057</v>
      </c>
      <c r="R187" s="3">
        <v>5675</v>
      </c>
      <c r="S187" s="3">
        <v>5586</v>
      </c>
      <c r="T187" s="3">
        <v>5503</v>
      </c>
      <c r="U187" s="3">
        <v>5355</v>
      </c>
      <c r="V187" s="3">
        <v>5145</v>
      </c>
      <c r="W187" s="3">
        <v>5066</v>
      </c>
      <c r="X187" s="3">
        <v>5029</v>
      </c>
      <c r="Y187" s="3">
        <v>4993</v>
      </c>
      <c r="Z187" s="3">
        <v>4993</v>
      </c>
      <c r="AA187" s="3">
        <v>5253</v>
      </c>
      <c r="AB187" s="3">
        <v>5394</v>
      </c>
      <c r="AC187" s="3">
        <v>5716</v>
      </c>
      <c r="AD187" s="3">
        <v>5874</v>
      </c>
      <c r="AE187" s="3">
        <v>6267</v>
      </c>
      <c r="AF187" s="3">
        <v>6279</v>
      </c>
      <c r="AG187" s="3">
        <v>6803</v>
      </c>
      <c r="AH187" s="3">
        <v>6533</v>
      </c>
      <c r="AI187" s="3">
        <v>6646</v>
      </c>
      <c r="AJ187" s="3">
        <v>6981</v>
      </c>
      <c r="AK187" s="3">
        <v>6894</v>
      </c>
      <c r="AL187" s="3">
        <v>6925</v>
      </c>
      <c r="AM187" s="3">
        <v>7302</v>
      </c>
      <c r="AN187" s="3">
        <v>7669</v>
      </c>
      <c r="AO187" s="3">
        <v>7253</v>
      </c>
    </row>
    <row r="188" spans="1:41" x14ac:dyDescent="0.2">
      <c r="A188" s="126"/>
      <c r="B188" s="9">
        <v>77</v>
      </c>
      <c r="C188" s="3">
        <v>2335</v>
      </c>
      <c r="D188" s="3">
        <v>3350</v>
      </c>
      <c r="E188" s="3">
        <v>3981</v>
      </c>
      <c r="F188" s="3">
        <v>4525</v>
      </c>
      <c r="G188" s="3">
        <v>4907</v>
      </c>
      <c r="H188" s="3">
        <v>5124</v>
      </c>
      <c r="I188" s="3">
        <v>5249</v>
      </c>
      <c r="J188" s="3">
        <v>5303</v>
      </c>
      <c r="K188" s="3">
        <v>5481</v>
      </c>
      <c r="L188" s="3">
        <v>5669</v>
      </c>
      <c r="M188" s="3">
        <v>6104</v>
      </c>
      <c r="N188" s="3">
        <v>6100</v>
      </c>
      <c r="O188" s="3">
        <v>6181</v>
      </c>
      <c r="P188" s="3">
        <v>6240</v>
      </c>
      <c r="Q188" s="3">
        <v>6080</v>
      </c>
      <c r="R188" s="3">
        <v>5793</v>
      </c>
      <c r="S188" s="3">
        <v>5434</v>
      </c>
      <c r="T188" s="3">
        <v>5348</v>
      </c>
      <c r="U188" s="3">
        <v>5273</v>
      </c>
      <c r="V188" s="3">
        <v>5136</v>
      </c>
      <c r="W188" s="3">
        <v>4935</v>
      </c>
      <c r="X188" s="3">
        <v>4862</v>
      </c>
      <c r="Y188" s="3">
        <v>4829</v>
      </c>
      <c r="Z188" s="3">
        <v>4798</v>
      </c>
      <c r="AA188" s="3">
        <v>4797</v>
      </c>
      <c r="AB188" s="3">
        <v>5051</v>
      </c>
      <c r="AC188" s="3">
        <v>5186</v>
      </c>
      <c r="AD188" s="3">
        <v>5499</v>
      </c>
      <c r="AE188" s="3">
        <v>5649</v>
      </c>
      <c r="AF188" s="3">
        <v>6032</v>
      </c>
      <c r="AG188" s="3">
        <v>6048</v>
      </c>
      <c r="AH188" s="3">
        <v>6550</v>
      </c>
      <c r="AI188" s="3">
        <v>6296</v>
      </c>
      <c r="AJ188" s="3">
        <v>6403</v>
      </c>
      <c r="AK188" s="3">
        <v>6731</v>
      </c>
      <c r="AL188" s="3">
        <v>6644</v>
      </c>
      <c r="AM188" s="3">
        <v>6682</v>
      </c>
      <c r="AN188" s="3">
        <v>7042</v>
      </c>
      <c r="AO188" s="3">
        <v>7400</v>
      </c>
    </row>
    <row r="189" spans="1:41" x14ac:dyDescent="0.2">
      <c r="A189" s="126"/>
      <c r="B189" s="9">
        <v>78</v>
      </c>
      <c r="C189" s="3">
        <v>2144</v>
      </c>
      <c r="D189" s="3">
        <v>2219</v>
      </c>
      <c r="E189" s="3">
        <v>3185</v>
      </c>
      <c r="F189" s="3">
        <v>3782</v>
      </c>
      <c r="G189" s="3">
        <v>4296</v>
      </c>
      <c r="H189" s="3">
        <v>4657</v>
      </c>
      <c r="I189" s="3">
        <v>4866</v>
      </c>
      <c r="J189" s="3">
        <v>4989</v>
      </c>
      <c r="K189" s="3">
        <v>5046</v>
      </c>
      <c r="L189" s="3">
        <v>5217</v>
      </c>
      <c r="M189" s="3">
        <v>5398</v>
      </c>
      <c r="N189" s="3">
        <v>5810</v>
      </c>
      <c r="O189" s="3">
        <v>5813</v>
      </c>
      <c r="P189" s="3">
        <v>5891</v>
      </c>
      <c r="Q189" s="3">
        <v>5950</v>
      </c>
      <c r="R189" s="3">
        <v>5801</v>
      </c>
      <c r="S189" s="3">
        <v>5529</v>
      </c>
      <c r="T189" s="3">
        <v>5186</v>
      </c>
      <c r="U189" s="3">
        <v>5114</v>
      </c>
      <c r="V189" s="3">
        <v>5042</v>
      </c>
      <c r="W189" s="3">
        <v>4910</v>
      </c>
      <c r="X189" s="3">
        <v>4728</v>
      </c>
      <c r="Y189" s="3">
        <v>4656</v>
      </c>
      <c r="Z189" s="3">
        <v>4624</v>
      </c>
      <c r="AA189" s="3">
        <v>4597</v>
      </c>
      <c r="AB189" s="3">
        <v>4598</v>
      </c>
      <c r="AC189" s="3">
        <v>4844</v>
      </c>
      <c r="AD189" s="3">
        <v>4977</v>
      </c>
      <c r="AE189" s="3">
        <v>5279</v>
      </c>
      <c r="AF189" s="3">
        <v>5425</v>
      </c>
      <c r="AG189" s="3">
        <v>5792</v>
      </c>
      <c r="AH189" s="3">
        <v>5810</v>
      </c>
      <c r="AI189" s="3">
        <v>6294</v>
      </c>
      <c r="AJ189" s="3">
        <v>6053</v>
      </c>
      <c r="AK189" s="3">
        <v>6155</v>
      </c>
      <c r="AL189" s="3">
        <v>6472</v>
      </c>
      <c r="AM189" s="3">
        <v>6390</v>
      </c>
      <c r="AN189" s="3">
        <v>6431</v>
      </c>
      <c r="AO189" s="3">
        <v>6781</v>
      </c>
    </row>
    <row r="190" spans="1:41" x14ac:dyDescent="0.2">
      <c r="A190" s="126"/>
      <c r="B190" s="9">
        <v>79</v>
      </c>
      <c r="C190" s="3">
        <v>1948</v>
      </c>
      <c r="D190" s="3">
        <v>2013</v>
      </c>
      <c r="E190" s="3">
        <v>2090</v>
      </c>
      <c r="F190" s="3">
        <v>3001</v>
      </c>
      <c r="G190" s="3">
        <v>3562</v>
      </c>
      <c r="H190" s="3">
        <v>4046</v>
      </c>
      <c r="I190" s="3">
        <v>4391</v>
      </c>
      <c r="J190" s="3">
        <v>4591</v>
      </c>
      <c r="K190" s="3">
        <v>4714</v>
      </c>
      <c r="L190" s="3">
        <v>4773</v>
      </c>
      <c r="M190" s="3">
        <v>4932</v>
      </c>
      <c r="N190" s="3">
        <v>5105</v>
      </c>
      <c r="O190" s="3">
        <v>5503</v>
      </c>
      <c r="P190" s="3">
        <v>5507</v>
      </c>
      <c r="Q190" s="3">
        <v>5585</v>
      </c>
      <c r="R190" s="3">
        <v>5643</v>
      </c>
      <c r="S190" s="3">
        <v>5505</v>
      </c>
      <c r="T190" s="3">
        <v>5248</v>
      </c>
      <c r="U190" s="3">
        <v>4922</v>
      </c>
      <c r="V190" s="3">
        <v>4858</v>
      </c>
      <c r="W190" s="3">
        <v>4789</v>
      </c>
      <c r="X190" s="3">
        <v>4667</v>
      </c>
      <c r="Y190" s="3">
        <v>4497</v>
      </c>
      <c r="Z190" s="3">
        <v>4427</v>
      </c>
      <c r="AA190" s="3">
        <v>4400</v>
      </c>
      <c r="AB190" s="3">
        <v>4377</v>
      </c>
      <c r="AC190" s="3">
        <v>4378</v>
      </c>
      <c r="AD190" s="3">
        <v>4619</v>
      </c>
      <c r="AE190" s="3">
        <v>4755</v>
      </c>
      <c r="AF190" s="3">
        <v>5044</v>
      </c>
      <c r="AG190" s="3">
        <v>5179</v>
      </c>
      <c r="AH190" s="3">
        <v>5534</v>
      </c>
      <c r="AI190" s="3">
        <v>5557</v>
      </c>
      <c r="AJ190" s="3">
        <v>6024</v>
      </c>
      <c r="AK190" s="3">
        <v>5797</v>
      </c>
      <c r="AL190" s="3">
        <v>5897</v>
      </c>
      <c r="AM190" s="3">
        <v>6202</v>
      </c>
      <c r="AN190" s="3">
        <v>6124</v>
      </c>
      <c r="AO190" s="3">
        <v>6170</v>
      </c>
    </row>
    <row r="191" spans="1:41" x14ac:dyDescent="0.2">
      <c r="A191" s="126"/>
      <c r="B191" s="9">
        <v>80</v>
      </c>
      <c r="C191" s="3">
        <v>1969</v>
      </c>
      <c r="D191" s="3">
        <v>1816</v>
      </c>
      <c r="E191" s="3">
        <v>1885</v>
      </c>
      <c r="F191" s="3">
        <v>1955</v>
      </c>
      <c r="G191" s="3">
        <v>2811</v>
      </c>
      <c r="H191" s="3">
        <v>3337</v>
      </c>
      <c r="I191" s="3">
        <v>3792</v>
      </c>
      <c r="J191" s="3">
        <v>4114</v>
      </c>
      <c r="K191" s="3">
        <v>4306</v>
      </c>
      <c r="L191" s="3">
        <v>4428</v>
      </c>
      <c r="M191" s="3">
        <v>4482</v>
      </c>
      <c r="N191" s="3">
        <v>4634</v>
      </c>
      <c r="O191" s="3">
        <v>4800</v>
      </c>
      <c r="P191" s="3">
        <v>5172</v>
      </c>
      <c r="Q191" s="3">
        <v>5184</v>
      </c>
      <c r="R191" s="3">
        <v>5260</v>
      </c>
      <c r="S191" s="3">
        <v>5316</v>
      </c>
      <c r="T191" s="3">
        <v>5190</v>
      </c>
      <c r="U191" s="3">
        <v>4950</v>
      </c>
      <c r="V191" s="3">
        <v>4645</v>
      </c>
      <c r="W191" s="3">
        <v>4591</v>
      </c>
      <c r="X191" s="3">
        <v>4528</v>
      </c>
      <c r="Y191" s="3">
        <v>4413</v>
      </c>
      <c r="Z191" s="3">
        <v>4255</v>
      </c>
      <c r="AA191" s="3">
        <v>4192</v>
      </c>
      <c r="AB191" s="3">
        <v>4167</v>
      </c>
      <c r="AC191" s="3">
        <v>4142</v>
      </c>
      <c r="AD191" s="3">
        <v>4149</v>
      </c>
      <c r="AE191" s="3">
        <v>4385</v>
      </c>
      <c r="AF191" s="3">
        <v>4512</v>
      </c>
      <c r="AG191" s="3">
        <v>4788</v>
      </c>
      <c r="AH191" s="3">
        <v>4918</v>
      </c>
      <c r="AI191" s="3">
        <v>5259</v>
      </c>
      <c r="AJ191" s="3">
        <v>5280</v>
      </c>
      <c r="AK191" s="3">
        <v>5733</v>
      </c>
      <c r="AL191" s="3">
        <v>5517</v>
      </c>
      <c r="AM191" s="3">
        <v>5617</v>
      </c>
      <c r="AN191" s="3">
        <v>5910</v>
      </c>
      <c r="AO191" s="3">
        <v>5837</v>
      </c>
    </row>
    <row r="192" spans="1:41" x14ac:dyDescent="0.2">
      <c r="A192" s="126"/>
      <c r="B192" s="9">
        <v>81</v>
      </c>
      <c r="C192" s="3">
        <v>1821</v>
      </c>
      <c r="D192" s="3">
        <v>1817</v>
      </c>
      <c r="E192" s="3">
        <v>1680</v>
      </c>
      <c r="F192" s="3">
        <v>1747</v>
      </c>
      <c r="G192" s="3">
        <v>1808</v>
      </c>
      <c r="H192" s="3">
        <v>2607</v>
      </c>
      <c r="I192" s="3">
        <v>3101</v>
      </c>
      <c r="J192" s="3">
        <v>3523</v>
      </c>
      <c r="K192" s="3">
        <v>3831</v>
      </c>
      <c r="L192" s="3">
        <v>4007</v>
      </c>
      <c r="M192" s="3">
        <v>4131</v>
      </c>
      <c r="N192" s="3">
        <v>4178</v>
      </c>
      <c r="O192" s="3">
        <v>4323</v>
      </c>
      <c r="P192" s="3">
        <v>4480</v>
      </c>
      <c r="Q192" s="3">
        <v>4832</v>
      </c>
      <c r="R192" s="3">
        <v>4847</v>
      </c>
      <c r="S192" s="3">
        <v>4921</v>
      </c>
      <c r="T192" s="3">
        <v>4974</v>
      </c>
      <c r="U192" s="3">
        <v>4859</v>
      </c>
      <c r="V192" s="3">
        <v>4636</v>
      </c>
      <c r="W192" s="3">
        <v>4355</v>
      </c>
      <c r="X192" s="3">
        <v>4306</v>
      </c>
      <c r="Y192" s="3">
        <v>4250</v>
      </c>
      <c r="Z192" s="3">
        <v>4146</v>
      </c>
      <c r="AA192" s="3">
        <v>3999</v>
      </c>
      <c r="AB192" s="3">
        <v>3943</v>
      </c>
      <c r="AC192" s="3">
        <v>3919</v>
      </c>
      <c r="AD192" s="3">
        <v>3900</v>
      </c>
      <c r="AE192" s="3">
        <v>3910</v>
      </c>
      <c r="AF192" s="3">
        <v>4134</v>
      </c>
      <c r="AG192" s="3">
        <v>4257</v>
      </c>
      <c r="AH192" s="3">
        <v>4516</v>
      </c>
      <c r="AI192" s="3">
        <v>4640</v>
      </c>
      <c r="AJ192" s="3">
        <v>4970</v>
      </c>
      <c r="AK192" s="3">
        <v>4992</v>
      </c>
      <c r="AL192" s="3">
        <v>5417</v>
      </c>
      <c r="AM192" s="3">
        <v>5216</v>
      </c>
      <c r="AN192" s="3">
        <v>5316</v>
      </c>
      <c r="AO192" s="3">
        <v>5595</v>
      </c>
    </row>
    <row r="193" spans="1:41" x14ac:dyDescent="0.2">
      <c r="A193" s="126"/>
      <c r="B193" s="9">
        <v>82</v>
      </c>
      <c r="C193" s="3">
        <v>1642</v>
      </c>
      <c r="D193" s="3">
        <v>1678</v>
      </c>
      <c r="E193" s="3">
        <v>1675</v>
      </c>
      <c r="F193" s="3">
        <v>1551</v>
      </c>
      <c r="G193" s="3">
        <v>1615</v>
      </c>
      <c r="H193" s="3">
        <v>1671</v>
      </c>
      <c r="I193" s="3">
        <v>2405</v>
      </c>
      <c r="J193" s="3">
        <v>2866</v>
      </c>
      <c r="K193" s="3">
        <v>3259</v>
      </c>
      <c r="L193" s="3">
        <v>3546</v>
      </c>
      <c r="M193" s="3">
        <v>3711</v>
      </c>
      <c r="N193" s="3">
        <v>3829</v>
      </c>
      <c r="O193" s="3">
        <v>3878</v>
      </c>
      <c r="P193" s="3">
        <v>4015</v>
      </c>
      <c r="Q193" s="3">
        <v>4162</v>
      </c>
      <c r="R193" s="3">
        <v>4495</v>
      </c>
      <c r="S193" s="3">
        <v>4507</v>
      </c>
      <c r="T193" s="3">
        <v>4579</v>
      </c>
      <c r="U193" s="3">
        <v>4634</v>
      </c>
      <c r="V193" s="3">
        <v>4530</v>
      </c>
      <c r="W193" s="3">
        <v>4319</v>
      </c>
      <c r="X193" s="3">
        <v>4066</v>
      </c>
      <c r="Y193" s="3">
        <v>4022</v>
      </c>
      <c r="Z193" s="3">
        <v>3970</v>
      </c>
      <c r="AA193" s="3">
        <v>3877</v>
      </c>
      <c r="AB193" s="3">
        <v>3743</v>
      </c>
      <c r="AC193" s="3">
        <v>3693</v>
      </c>
      <c r="AD193" s="3">
        <v>3673</v>
      </c>
      <c r="AE193" s="3">
        <v>3657</v>
      </c>
      <c r="AF193" s="3">
        <v>3670</v>
      </c>
      <c r="AG193" s="3">
        <v>3882</v>
      </c>
      <c r="AH193" s="3">
        <v>4001</v>
      </c>
      <c r="AI193" s="3">
        <v>4245</v>
      </c>
      <c r="AJ193" s="3">
        <v>4363</v>
      </c>
      <c r="AK193" s="3">
        <v>4677</v>
      </c>
      <c r="AL193" s="3">
        <v>4701</v>
      </c>
      <c r="AM193" s="3">
        <v>5103</v>
      </c>
      <c r="AN193" s="3">
        <v>4914</v>
      </c>
      <c r="AO193" s="3">
        <v>5015</v>
      </c>
    </row>
    <row r="194" spans="1:41" x14ac:dyDescent="0.2">
      <c r="A194" s="126"/>
      <c r="B194" s="9">
        <v>83</v>
      </c>
      <c r="C194" s="3">
        <v>1559</v>
      </c>
      <c r="D194" s="3">
        <v>1495</v>
      </c>
      <c r="E194" s="3">
        <v>1535</v>
      </c>
      <c r="F194" s="3">
        <v>1537</v>
      </c>
      <c r="G194" s="3">
        <v>1422</v>
      </c>
      <c r="H194" s="3">
        <v>1487</v>
      </c>
      <c r="I194" s="3">
        <v>1533</v>
      </c>
      <c r="J194" s="3">
        <v>2211</v>
      </c>
      <c r="K194" s="3">
        <v>2638</v>
      </c>
      <c r="L194" s="3">
        <v>2997</v>
      </c>
      <c r="M194" s="3">
        <v>3261</v>
      </c>
      <c r="N194" s="3">
        <v>3412</v>
      </c>
      <c r="O194" s="3">
        <v>3532</v>
      </c>
      <c r="P194" s="3">
        <v>3575</v>
      </c>
      <c r="Q194" s="3">
        <v>3706</v>
      </c>
      <c r="R194" s="3">
        <v>3848</v>
      </c>
      <c r="S194" s="3">
        <v>4157</v>
      </c>
      <c r="T194" s="3">
        <v>4171</v>
      </c>
      <c r="U194" s="3">
        <v>4240</v>
      </c>
      <c r="V194" s="3">
        <v>4291</v>
      </c>
      <c r="W194" s="3">
        <v>4195</v>
      </c>
      <c r="X194" s="3">
        <v>4005</v>
      </c>
      <c r="Y194" s="3">
        <v>3771</v>
      </c>
      <c r="Z194" s="3">
        <v>3735</v>
      </c>
      <c r="AA194" s="3">
        <v>3689</v>
      </c>
      <c r="AB194" s="3">
        <v>3604</v>
      </c>
      <c r="AC194" s="3">
        <v>3477</v>
      </c>
      <c r="AD194" s="3">
        <v>3442</v>
      </c>
      <c r="AE194" s="3">
        <v>3424</v>
      </c>
      <c r="AF194" s="3">
        <v>3407</v>
      </c>
      <c r="AG194" s="3">
        <v>3424</v>
      </c>
      <c r="AH194" s="3">
        <v>3625</v>
      </c>
      <c r="AI194" s="3">
        <v>3740</v>
      </c>
      <c r="AJ194" s="3">
        <v>3967</v>
      </c>
      <c r="AK194" s="3">
        <v>4083</v>
      </c>
      <c r="AL194" s="3">
        <v>4383</v>
      </c>
      <c r="AM194" s="3">
        <v>4409</v>
      </c>
      <c r="AN194" s="3">
        <v>4784</v>
      </c>
      <c r="AO194" s="3">
        <v>4613</v>
      </c>
    </row>
    <row r="195" spans="1:41" x14ac:dyDescent="0.2">
      <c r="A195" s="126"/>
      <c r="B195" s="9">
        <v>84</v>
      </c>
      <c r="C195" s="3">
        <v>1378</v>
      </c>
      <c r="D195" s="3">
        <v>1399</v>
      </c>
      <c r="E195" s="3">
        <v>1343</v>
      </c>
      <c r="F195" s="3">
        <v>1383</v>
      </c>
      <c r="G195" s="3">
        <v>1382</v>
      </c>
      <c r="H195" s="3">
        <v>1279</v>
      </c>
      <c r="I195" s="3">
        <v>1339</v>
      </c>
      <c r="J195" s="3">
        <v>1383</v>
      </c>
      <c r="K195" s="3">
        <v>2007</v>
      </c>
      <c r="L195" s="3">
        <v>2393</v>
      </c>
      <c r="M195" s="3">
        <v>2719</v>
      </c>
      <c r="N195" s="3">
        <v>2964</v>
      </c>
      <c r="O195" s="3">
        <v>3106</v>
      </c>
      <c r="P195" s="3">
        <v>3220</v>
      </c>
      <c r="Q195" s="3">
        <v>3262</v>
      </c>
      <c r="R195" s="3">
        <v>3385</v>
      </c>
      <c r="S195" s="3">
        <v>3517</v>
      </c>
      <c r="T195" s="3">
        <v>3803</v>
      </c>
      <c r="U195" s="3">
        <v>3818</v>
      </c>
      <c r="V195" s="3">
        <v>3883</v>
      </c>
      <c r="W195" s="3">
        <v>3934</v>
      </c>
      <c r="X195" s="3">
        <v>3847</v>
      </c>
      <c r="Y195" s="3">
        <v>3676</v>
      </c>
      <c r="Z195" s="3">
        <v>3465</v>
      </c>
      <c r="AA195" s="3">
        <v>3437</v>
      </c>
      <c r="AB195" s="3">
        <v>3395</v>
      </c>
      <c r="AC195" s="3">
        <v>3319</v>
      </c>
      <c r="AD195" s="3">
        <v>3208</v>
      </c>
      <c r="AE195" s="3">
        <v>3179</v>
      </c>
      <c r="AF195" s="3">
        <v>3162</v>
      </c>
      <c r="AG195" s="3">
        <v>3150</v>
      </c>
      <c r="AH195" s="3">
        <v>3166</v>
      </c>
      <c r="AI195" s="3">
        <v>3356</v>
      </c>
      <c r="AJ195" s="3">
        <v>3463</v>
      </c>
      <c r="AK195" s="3">
        <v>3677</v>
      </c>
      <c r="AL195" s="3">
        <v>3782</v>
      </c>
      <c r="AM195" s="3">
        <v>4060</v>
      </c>
      <c r="AN195" s="3">
        <v>4090</v>
      </c>
      <c r="AO195" s="3">
        <v>4439</v>
      </c>
    </row>
    <row r="196" spans="1:41" x14ac:dyDescent="0.2">
      <c r="A196" s="126"/>
      <c r="B196" s="9">
        <v>85</v>
      </c>
      <c r="C196" s="3">
        <v>1320</v>
      </c>
      <c r="D196" s="3">
        <v>1229</v>
      </c>
      <c r="E196" s="3">
        <v>1248</v>
      </c>
      <c r="F196" s="3">
        <v>1198</v>
      </c>
      <c r="G196" s="3">
        <v>1236</v>
      </c>
      <c r="H196" s="3">
        <v>1239</v>
      </c>
      <c r="I196" s="3">
        <v>1148</v>
      </c>
      <c r="J196" s="3">
        <v>1207</v>
      </c>
      <c r="K196" s="3">
        <v>1244</v>
      </c>
      <c r="L196" s="3">
        <v>1809</v>
      </c>
      <c r="M196" s="3">
        <v>2158</v>
      </c>
      <c r="N196" s="3">
        <v>2452</v>
      </c>
      <c r="O196" s="3">
        <v>2677</v>
      </c>
      <c r="P196" s="3">
        <v>2807</v>
      </c>
      <c r="Q196" s="3">
        <v>2914</v>
      </c>
      <c r="R196" s="3">
        <v>2954</v>
      </c>
      <c r="S196" s="3">
        <v>3072</v>
      </c>
      <c r="T196" s="3">
        <v>3189</v>
      </c>
      <c r="U196" s="3">
        <v>3452</v>
      </c>
      <c r="V196" s="3">
        <v>3468</v>
      </c>
      <c r="W196" s="3">
        <v>3535</v>
      </c>
      <c r="X196" s="3">
        <v>3583</v>
      </c>
      <c r="Y196" s="3">
        <v>3508</v>
      </c>
      <c r="Z196" s="3">
        <v>3355</v>
      </c>
      <c r="AA196" s="3">
        <v>3161</v>
      </c>
      <c r="AB196" s="3">
        <v>3138</v>
      </c>
      <c r="AC196" s="3">
        <v>3105</v>
      </c>
      <c r="AD196" s="3">
        <v>3036</v>
      </c>
      <c r="AE196" s="3">
        <v>2940</v>
      </c>
      <c r="AF196" s="3">
        <v>2912</v>
      </c>
      <c r="AG196" s="3">
        <v>2902</v>
      </c>
      <c r="AH196" s="3">
        <v>2890</v>
      </c>
      <c r="AI196" s="3">
        <v>2916</v>
      </c>
      <c r="AJ196" s="3">
        <v>3083</v>
      </c>
      <c r="AK196" s="3">
        <v>3188</v>
      </c>
      <c r="AL196" s="3">
        <v>3388</v>
      </c>
      <c r="AM196" s="3">
        <v>3486</v>
      </c>
      <c r="AN196" s="3">
        <v>3742</v>
      </c>
      <c r="AO196" s="3">
        <v>3773</v>
      </c>
    </row>
    <row r="197" spans="1:41" x14ac:dyDescent="0.2">
      <c r="A197" s="126"/>
      <c r="B197" s="9">
        <v>86</v>
      </c>
      <c r="C197" s="3">
        <v>1085</v>
      </c>
      <c r="D197" s="3">
        <v>1161</v>
      </c>
      <c r="E197" s="3">
        <v>1080</v>
      </c>
      <c r="F197" s="3">
        <v>1098</v>
      </c>
      <c r="G197" s="3">
        <v>1056</v>
      </c>
      <c r="H197" s="3">
        <v>1094</v>
      </c>
      <c r="I197" s="3">
        <v>1097</v>
      </c>
      <c r="J197" s="3">
        <v>1016</v>
      </c>
      <c r="K197" s="3">
        <v>1069</v>
      </c>
      <c r="L197" s="3">
        <v>1100</v>
      </c>
      <c r="M197" s="3">
        <v>1609</v>
      </c>
      <c r="N197" s="3">
        <v>1922</v>
      </c>
      <c r="O197" s="3">
        <v>2184</v>
      </c>
      <c r="P197" s="3">
        <v>2389</v>
      </c>
      <c r="Q197" s="3">
        <v>2511</v>
      </c>
      <c r="R197" s="3">
        <v>2607</v>
      </c>
      <c r="S197" s="3">
        <v>2647</v>
      </c>
      <c r="T197" s="3">
        <v>2755</v>
      </c>
      <c r="U197" s="3">
        <v>2863</v>
      </c>
      <c r="V197" s="3">
        <v>3099</v>
      </c>
      <c r="W197" s="3">
        <v>3117</v>
      </c>
      <c r="X197" s="3">
        <v>3180</v>
      </c>
      <c r="Y197" s="3">
        <v>3229</v>
      </c>
      <c r="Z197" s="3">
        <v>3165</v>
      </c>
      <c r="AA197" s="3">
        <v>3029</v>
      </c>
      <c r="AB197" s="3">
        <v>2853</v>
      </c>
      <c r="AC197" s="3">
        <v>2836</v>
      </c>
      <c r="AD197" s="3">
        <v>2815</v>
      </c>
      <c r="AE197" s="3">
        <v>2752</v>
      </c>
      <c r="AF197" s="3">
        <v>2665</v>
      </c>
      <c r="AG197" s="3">
        <v>2643</v>
      </c>
      <c r="AH197" s="3">
        <v>2634</v>
      </c>
      <c r="AI197" s="3">
        <v>2626</v>
      </c>
      <c r="AJ197" s="3">
        <v>2656</v>
      </c>
      <c r="AK197" s="3">
        <v>2805</v>
      </c>
      <c r="AL197" s="3">
        <v>2904</v>
      </c>
      <c r="AM197" s="3">
        <v>3089</v>
      </c>
      <c r="AN197" s="3">
        <v>3183</v>
      </c>
      <c r="AO197" s="3">
        <v>3426</v>
      </c>
    </row>
    <row r="198" spans="1:41" x14ac:dyDescent="0.2">
      <c r="A198" s="126"/>
      <c r="B198" s="9">
        <v>87</v>
      </c>
      <c r="C198" s="3">
        <v>940</v>
      </c>
      <c r="D198" s="3">
        <v>940</v>
      </c>
      <c r="E198" s="3">
        <v>1008</v>
      </c>
      <c r="F198" s="3">
        <v>939</v>
      </c>
      <c r="G198" s="3">
        <v>956</v>
      </c>
      <c r="H198" s="3">
        <v>920</v>
      </c>
      <c r="I198" s="3">
        <v>957</v>
      </c>
      <c r="J198" s="3">
        <v>956</v>
      </c>
      <c r="K198" s="3">
        <v>888</v>
      </c>
      <c r="L198" s="3">
        <v>936</v>
      </c>
      <c r="M198" s="3">
        <v>964</v>
      </c>
      <c r="N198" s="3">
        <v>1415</v>
      </c>
      <c r="O198" s="3">
        <v>1694</v>
      </c>
      <c r="P198" s="3">
        <v>1927</v>
      </c>
      <c r="Q198" s="3">
        <v>2109</v>
      </c>
      <c r="R198" s="3">
        <v>2224</v>
      </c>
      <c r="S198" s="3">
        <v>2309</v>
      </c>
      <c r="T198" s="3">
        <v>2347</v>
      </c>
      <c r="U198" s="3">
        <v>2447</v>
      </c>
      <c r="V198" s="3">
        <v>2546</v>
      </c>
      <c r="W198" s="3">
        <v>2755</v>
      </c>
      <c r="X198" s="3">
        <v>2780</v>
      </c>
      <c r="Y198" s="3">
        <v>2839</v>
      </c>
      <c r="Z198" s="3">
        <v>2885</v>
      </c>
      <c r="AA198" s="3">
        <v>2829</v>
      </c>
      <c r="AB198" s="3">
        <v>2712</v>
      </c>
      <c r="AC198" s="3">
        <v>2553</v>
      </c>
      <c r="AD198" s="3">
        <v>2544</v>
      </c>
      <c r="AE198" s="3">
        <v>2526</v>
      </c>
      <c r="AF198" s="3">
        <v>2473</v>
      </c>
      <c r="AG198" s="3">
        <v>2395</v>
      </c>
      <c r="AH198" s="3">
        <v>2379</v>
      </c>
      <c r="AI198" s="3">
        <v>2370</v>
      </c>
      <c r="AJ198" s="3">
        <v>2369</v>
      </c>
      <c r="AK198" s="3">
        <v>2393</v>
      </c>
      <c r="AL198" s="3">
        <v>2531</v>
      </c>
      <c r="AM198" s="3">
        <v>2627</v>
      </c>
      <c r="AN198" s="3">
        <v>2794</v>
      </c>
      <c r="AO198" s="3">
        <v>2883</v>
      </c>
    </row>
    <row r="199" spans="1:41" x14ac:dyDescent="0.2">
      <c r="A199" s="126"/>
      <c r="B199" s="9">
        <v>88</v>
      </c>
      <c r="C199" s="3">
        <v>726</v>
      </c>
      <c r="D199" s="3">
        <v>802</v>
      </c>
      <c r="E199" s="3">
        <v>804</v>
      </c>
      <c r="F199" s="3">
        <v>861</v>
      </c>
      <c r="G199" s="3">
        <v>805</v>
      </c>
      <c r="H199" s="3">
        <v>817</v>
      </c>
      <c r="I199" s="3">
        <v>794</v>
      </c>
      <c r="J199" s="3">
        <v>823</v>
      </c>
      <c r="K199" s="3">
        <v>827</v>
      </c>
      <c r="L199" s="3">
        <v>769</v>
      </c>
      <c r="M199" s="3">
        <v>809</v>
      </c>
      <c r="N199" s="3">
        <v>836</v>
      </c>
      <c r="O199" s="3">
        <v>1235</v>
      </c>
      <c r="P199" s="3">
        <v>1478</v>
      </c>
      <c r="Q199" s="3">
        <v>1684</v>
      </c>
      <c r="R199" s="3">
        <v>1846</v>
      </c>
      <c r="S199" s="3">
        <v>1952</v>
      </c>
      <c r="T199" s="3">
        <v>2029</v>
      </c>
      <c r="U199" s="3">
        <v>2061</v>
      </c>
      <c r="V199" s="3">
        <v>2151</v>
      </c>
      <c r="W199" s="3">
        <v>2244</v>
      </c>
      <c r="X199" s="3">
        <v>2431</v>
      </c>
      <c r="Y199" s="3">
        <v>2458</v>
      </c>
      <c r="Z199" s="3">
        <v>2511</v>
      </c>
      <c r="AA199" s="3">
        <v>2552</v>
      </c>
      <c r="AB199" s="3">
        <v>2509</v>
      </c>
      <c r="AC199" s="3">
        <v>2405</v>
      </c>
      <c r="AD199" s="3">
        <v>2265</v>
      </c>
      <c r="AE199" s="3">
        <v>2260</v>
      </c>
      <c r="AF199" s="3">
        <v>2247</v>
      </c>
      <c r="AG199" s="3">
        <v>2205</v>
      </c>
      <c r="AH199" s="3">
        <v>2138</v>
      </c>
      <c r="AI199" s="3">
        <v>2122</v>
      </c>
      <c r="AJ199" s="3">
        <v>2117</v>
      </c>
      <c r="AK199" s="3">
        <v>2119</v>
      </c>
      <c r="AL199" s="3">
        <v>2143</v>
      </c>
      <c r="AM199" s="3">
        <v>2267</v>
      </c>
      <c r="AN199" s="3">
        <v>2355</v>
      </c>
      <c r="AO199" s="3">
        <v>2509</v>
      </c>
    </row>
    <row r="200" spans="1:41" x14ac:dyDescent="0.2">
      <c r="A200" s="126"/>
      <c r="B200" s="9">
        <v>89</v>
      </c>
      <c r="C200" s="3">
        <v>621</v>
      </c>
      <c r="D200" s="3">
        <v>617</v>
      </c>
      <c r="E200" s="3">
        <v>681</v>
      </c>
      <c r="F200" s="3">
        <v>688</v>
      </c>
      <c r="G200" s="3">
        <v>740</v>
      </c>
      <c r="H200" s="3">
        <v>691</v>
      </c>
      <c r="I200" s="3">
        <v>702</v>
      </c>
      <c r="J200" s="3">
        <v>682</v>
      </c>
      <c r="K200" s="3">
        <v>709</v>
      </c>
      <c r="L200" s="3">
        <v>715</v>
      </c>
      <c r="M200" s="3">
        <v>665</v>
      </c>
      <c r="N200" s="3">
        <v>705</v>
      </c>
      <c r="O200" s="3">
        <v>724</v>
      </c>
      <c r="P200" s="3">
        <v>1072</v>
      </c>
      <c r="Q200" s="3">
        <v>1283</v>
      </c>
      <c r="R200" s="3">
        <v>1469</v>
      </c>
      <c r="S200" s="3">
        <v>1607</v>
      </c>
      <c r="T200" s="3">
        <v>1706</v>
      </c>
      <c r="U200" s="3">
        <v>1773</v>
      </c>
      <c r="V200" s="3">
        <v>1802</v>
      </c>
      <c r="W200" s="3">
        <v>1884</v>
      </c>
      <c r="X200" s="3">
        <v>1972</v>
      </c>
      <c r="Y200" s="3">
        <v>2137</v>
      </c>
      <c r="Z200" s="3">
        <v>2161</v>
      </c>
      <c r="AA200" s="3">
        <v>2208</v>
      </c>
      <c r="AB200" s="3">
        <v>2249</v>
      </c>
      <c r="AC200" s="3">
        <v>2214</v>
      </c>
      <c r="AD200" s="3">
        <v>2125</v>
      </c>
      <c r="AE200" s="3">
        <v>2001</v>
      </c>
      <c r="AF200" s="3">
        <v>2002</v>
      </c>
      <c r="AG200" s="3">
        <v>1989</v>
      </c>
      <c r="AH200" s="3">
        <v>1955</v>
      </c>
      <c r="AI200" s="3">
        <v>1895</v>
      </c>
      <c r="AJ200" s="3">
        <v>1885</v>
      </c>
      <c r="AK200" s="3">
        <v>1880</v>
      </c>
      <c r="AL200" s="3">
        <v>1888</v>
      </c>
      <c r="AM200" s="3">
        <v>1911</v>
      </c>
      <c r="AN200" s="3">
        <v>2025</v>
      </c>
      <c r="AO200" s="3">
        <v>2108</v>
      </c>
    </row>
    <row r="201" spans="1:41" x14ac:dyDescent="0.2">
      <c r="A201" s="126"/>
      <c r="B201" s="9">
        <v>90</v>
      </c>
      <c r="C201" s="3">
        <v>536</v>
      </c>
      <c r="D201" s="3">
        <v>523</v>
      </c>
      <c r="E201" s="3">
        <v>522</v>
      </c>
      <c r="F201" s="3">
        <v>574</v>
      </c>
      <c r="G201" s="3">
        <v>584</v>
      </c>
      <c r="H201" s="3">
        <v>628</v>
      </c>
      <c r="I201" s="3">
        <v>587</v>
      </c>
      <c r="J201" s="3">
        <v>597</v>
      </c>
      <c r="K201" s="3">
        <v>581</v>
      </c>
      <c r="L201" s="3">
        <v>606</v>
      </c>
      <c r="M201" s="3">
        <v>612</v>
      </c>
      <c r="N201" s="3">
        <v>572</v>
      </c>
      <c r="O201" s="3">
        <v>607</v>
      </c>
      <c r="P201" s="3">
        <v>623</v>
      </c>
      <c r="Q201" s="3">
        <v>924</v>
      </c>
      <c r="R201" s="3">
        <v>1107</v>
      </c>
      <c r="S201" s="3">
        <v>1268</v>
      </c>
      <c r="T201" s="3">
        <v>1388</v>
      </c>
      <c r="U201" s="3">
        <v>1474</v>
      </c>
      <c r="V201" s="3">
        <v>1537</v>
      </c>
      <c r="W201" s="3">
        <v>1564</v>
      </c>
      <c r="X201" s="3">
        <v>1639</v>
      </c>
      <c r="Y201" s="3">
        <v>1718</v>
      </c>
      <c r="Z201" s="3">
        <v>1861</v>
      </c>
      <c r="AA201" s="3">
        <v>1889</v>
      </c>
      <c r="AB201" s="3">
        <v>1929</v>
      </c>
      <c r="AC201" s="3">
        <v>1964</v>
      </c>
      <c r="AD201" s="3">
        <v>1938</v>
      </c>
      <c r="AE201" s="3">
        <v>1864</v>
      </c>
      <c r="AF201" s="3">
        <v>1757</v>
      </c>
      <c r="AG201" s="3">
        <v>1762</v>
      </c>
      <c r="AH201" s="3">
        <v>1747</v>
      </c>
      <c r="AI201" s="3">
        <v>1722</v>
      </c>
      <c r="AJ201" s="3">
        <v>1674</v>
      </c>
      <c r="AK201" s="3">
        <v>1664</v>
      </c>
      <c r="AL201" s="3">
        <v>1661</v>
      </c>
      <c r="AM201" s="3">
        <v>1672</v>
      </c>
      <c r="AN201" s="3">
        <v>1692</v>
      </c>
      <c r="AO201" s="3">
        <v>1799</v>
      </c>
    </row>
    <row r="202" spans="1:41" x14ac:dyDescent="0.2">
      <c r="A202" s="126"/>
      <c r="B202" s="9">
        <v>91</v>
      </c>
      <c r="C202" s="3">
        <v>372</v>
      </c>
      <c r="D202" s="3">
        <v>440</v>
      </c>
      <c r="E202" s="3">
        <v>430</v>
      </c>
      <c r="F202" s="3">
        <v>433</v>
      </c>
      <c r="G202" s="3">
        <v>475</v>
      </c>
      <c r="H202" s="3">
        <v>488</v>
      </c>
      <c r="I202" s="3">
        <v>521</v>
      </c>
      <c r="J202" s="3">
        <v>492</v>
      </c>
      <c r="K202" s="3">
        <v>501</v>
      </c>
      <c r="L202" s="3">
        <v>489</v>
      </c>
      <c r="M202" s="3">
        <v>508</v>
      </c>
      <c r="N202" s="3">
        <v>512</v>
      </c>
      <c r="O202" s="3">
        <v>483</v>
      </c>
      <c r="P202" s="3">
        <v>514</v>
      </c>
      <c r="Q202" s="3">
        <v>525</v>
      </c>
      <c r="R202" s="3">
        <v>783</v>
      </c>
      <c r="S202" s="3">
        <v>940</v>
      </c>
      <c r="T202" s="3">
        <v>1080</v>
      </c>
      <c r="U202" s="3">
        <v>1183</v>
      </c>
      <c r="V202" s="3">
        <v>1258</v>
      </c>
      <c r="W202" s="3">
        <v>1309</v>
      </c>
      <c r="X202" s="3">
        <v>1338</v>
      </c>
      <c r="Y202" s="3">
        <v>1402</v>
      </c>
      <c r="Z202" s="3">
        <v>1472</v>
      </c>
      <c r="AA202" s="3">
        <v>1594</v>
      </c>
      <c r="AB202" s="3">
        <v>1620</v>
      </c>
      <c r="AC202" s="3">
        <v>1657</v>
      </c>
      <c r="AD202" s="3">
        <v>1691</v>
      </c>
      <c r="AE202" s="3">
        <v>1675</v>
      </c>
      <c r="AF202" s="3">
        <v>1610</v>
      </c>
      <c r="AG202" s="3">
        <v>1515</v>
      </c>
      <c r="AH202" s="3">
        <v>1526</v>
      </c>
      <c r="AI202" s="3">
        <v>1515</v>
      </c>
      <c r="AJ202" s="3">
        <v>1497</v>
      </c>
      <c r="AK202" s="3">
        <v>1455</v>
      </c>
      <c r="AL202" s="3">
        <v>1448</v>
      </c>
      <c r="AM202" s="3">
        <v>1446</v>
      </c>
      <c r="AN202" s="3">
        <v>1457</v>
      </c>
      <c r="AO202" s="3">
        <v>1475</v>
      </c>
    </row>
    <row r="203" spans="1:41" x14ac:dyDescent="0.2">
      <c r="A203" s="126"/>
      <c r="B203" s="9">
        <v>92</v>
      </c>
      <c r="C203" s="3">
        <v>307</v>
      </c>
      <c r="D203" s="3">
        <v>299</v>
      </c>
      <c r="E203" s="3">
        <v>352</v>
      </c>
      <c r="F203" s="3">
        <v>349</v>
      </c>
      <c r="G203" s="3">
        <v>353</v>
      </c>
      <c r="H203" s="3">
        <v>384</v>
      </c>
      <c r="I203" s="3">
        <v>401</v>
      </c>
      <c r="J203" s="3">
        <v>425</v>
      </c>
      <c r="K203" s="3">
        <v>404</v>
      </c>
      <c r="L203" s="3">
        <v>411</v>
      </c>
      <c r="M203" s="3">
        <v>402</v>
      </c>
      <c r="N203" s="3">
        <v>422</v>
      </c>
      <c r="O203" s="3">
        <v>422</v>
      </c>
      <c r="P203" s="3">
        <v>399</v>
      </c>
      <c r="Q203" s="3">
        <v>426</v>
      </c>
      <c r="R203" s="3">
        <v>436</v>
      </c>
      <c r="S203" s="3">
        <v>652</v>
      </c>
      <c r="T203" s="3">
        <v>784</v>
      </c>
      <c r="U203" s="3">
        <v>900</v>
      </c>
      <c r="V203" s="3">
        <v>994</v>
      </c>
      <c r="W203" s="3">
        <v>1055</v>
      </c>
      <c r="X203" s="3">
        <v>1101</v>
      </c>
      <c r="Y203" s="3">
        <v>1127</v>
      </c>
      <c r="Z203" s="3">
        <v>1179</v>
      </c>
      <c r="AA203" s="3">
        <v>1243</v>
      </c>
      <c r="AB203" s="3">
        <v>1345</v>
      </c>
      <c r="AC203" s="3">
        <v>1369</v>
      </c>
      <c r="AD203" s="3">
        <v>1401</v>
      </c>
      <c r="AE203" s="3">
        <v>1434</v>
      </c>
      <c r="AF203" s="3">
        <v>1422</v>
      </c>
      <c r="AG203" s="3">
        <v>1371</v>
      </c>
      <c r="AH203" s="3">
        <v>1292</v>
      </c>
      <c r="AI203" s="3">
        <v>1303</v>
      </c>
      <c r="AJ203" s="3">
        <v>1292</v>
      </c>
      <c r="AK203" s="3">
        <v>1281</v>
      </c>
      <c r="AL203" s="3">
        <v>1245</v>
      </c>
      <c r="AM203" s="3">
        <v>1240</v>
      </c>
      <c r="AN203" s="3">
        <v>1239</v>
      </c>
      <c r="AO203" s="3">
        <v>1258</v>
      </c>
    </row>
    <row r="204" spans="1:41" x14ac:dyDescent="0.2">
      <c r="A204" s="126"/>
      <c r="B204" s="9">
        <v>93</v>
      </c>
      <c r="C204" s="3">
        <v>233</v>
      </c>
      <c r="D204" s="3">
        <v>246</v>
      </c>
      <c r="E204" s="3">
        <v>236</v>
      </c>
      <c r="F204" s="3">
        <v>285</v>
      </c>
      <c r="G204" s="3">
        <v>280</v>
      </c>
      <c r="H204" s="3">
        <v>282</v>
      </c>
      <c r="I204" s="3">
        <v>310</v>
      </c>
      <c r="J204" s="3">
        <v>322</v>
      </c>
      <c r="K204" s="3">
        <v>342</v>
      </c>
      <c r="L204" s="3">
        <v>325</v>
      </c>
      <c r="M204" s="3">
        <v>334</v>
      </c>
      <c r="N204" s="3">
        <v>325</v>
      </c>
      <c r="O204" s="3">
        <v>344</v>
      </c>
      <c r="P204" s="3">
        <v>342</v>
      </c>
      <c r="Q204" s="3">
        <v>326</v>
      </c>
      <c r="R204" s="3">
        <v>348</v>
      </c>
      <c r="S204" s="3">
        <v>355</v>
      </c>
      <c r="T204" s="3">
        <v>543</v>
      </c>
      <c r="U204" s="3">
        <v>651</v>
      </c>
      <c r="V204" s="3">
        <v>747</v>
      </c>
      <c r="W204" s="3">
        <v>826</v>
      </c>
      <c r="X204" s="3">
        <v>878</v>
      </c>
      <c r="Y204" s="3">
        <v>922</v>
      </c>
      <c r="Z204" s="3">
        <v>942</v>
      </c>
      <c r="AA204" s="3">
        <v>984</v>
      </c>
      <c r="AB204" s="3">
        <v>1040</v>
      </c>
      <c r="AC204" s="3">
        <v>1128</v>
      </c>
      <c r="AD204" s="3">
        <v>1151</v>
      </c>
      <c r="AE204" s="3">
        <v>1180</v>
      </c>
      <c r="AF204" s="3">
        <v>1209</v>
      </c>
      <c r="AG204" s="3">
        <v>1200</v>
      </c>
      <c r="AH204" s="3">
        <v>1158</v>
      </c>
      <c r="AI204" s="3">
        <v>1096</v>
      </c>
      <c r="AJ204" s="3">
        <v>1105</v>
      </c>
      <c r="AK204" s="3">
        <v>1099</v>
      </c>
      <c r="AL204" s="3">
        <v>1093</v>
      </c>
      <c r="AM204" s="3">
        <v>1062</v>
      </c>
      <c r="AN204" s="3">
        <v>1057</v>
      </c>
      <c r="AO204" s="3">
        <v>1060</v>
      </c>
    </row>
    <row r="205" spans="1:41" x14ac:dyDescent="0.2">
      <c r="A205" s="126"/>
      <c r="B205" s="9">
        <v>94</v>
      </c>
      <c r="C205" s="3">
        <v>157</v>
      </c>
      <c r="D205" s="3">
        <v>182</v>
      </c>
      <c r="E205" s="3">
        <v>194</v>
      </c>
      <c r="F205" s="3">
        <v>189</v>
      </c>
      <c r="G205" s="3">
        <v>225</v>
      </c>
      <c r="H205" s="3">
        <v>220</v>
      </c>
      <c r="I205" s="3">
        <v>222</v>
      </c>
      <c r="J205" s="3">
        <v>245</v>
      </c>
      <c r="K205" s="3">
        <v>256</v>
      </c>
      <c r="L205" s="3">
        <v>274</v>
      </c>
      <c r="M205" s="3">
        <v>263</v>
      </c>
      <c r="N205" s="3">
        <v>266</v>
      </c>
      <c r="O205" s="3">
        <v>263</v>
      </c>
      <c r="P205" s="3">
        <v>276</v>
      </c>
      <c r="Q205" s="3">
        <v>275</v>
      </c>
      <c r="R205" s="3">
        <v>265</v>
      </c>
      <c r="S205" s="3">
        <v>282</v>
      </c>
      <c r="T205" s="3">
        <v>288</v>
      </c>
      <c r="U205" s="3">
        <v>440</v>
      </c>
      <c r="V205" s="3">
        <v>531</v>
      </c>
      <c r="W205" s="3">
        <v>607</v>
      </c>
      <c r="X205" s="3">
        <v>674</v>
      </c>
      <c r="Y205" s="3">
        <v>719</v>
      </c>
      <c r="Z205" s="3">
        <v>755</v>
      </c>
      <c r="AA205" s="3">
        <v>774</v>
      </c>
      <c r="AB205" s="3">
        <v>811</v>
      </c>
      <c r="AC205" s="3">
        <v>854</v>
      </c>
      <c r="AD205" s="3">
        <v>932</v>
      </c>
      <c r="AE205" s="3">
        <v>954</v>
      </c>
      <c r="AF205" s="3">
        <v>981</v>
      </c>
      <c r="AG205" s="3">
        <v>1006</v>
      </c>
      <c r="AH205" s="3">
        <v>1001</v>
      </c>
      <c r="AI205" s="3">
        <v>965</v>
      </c>
      <c r="AJ205" s="3">
        <v>915</v>
      </c>
      <c r="AK205" s="3">
        <v>923</v>
      </c>
      <c r="AL205" s="3">
        <v>919</v>
      </c>
      <c r="AM205" s="3">
        <v>916</v>
      </c>
      <c r="AN205" s="3">
        <v>888</v>
      </c>
      <c r="AO205" s="3">
        <v>887</v>
      </c>
    </row>
    <row r="206" spans="1:41" x14ac:dyDescent="0.2">
      <c r="A206" s="126"/>
      <c r="B206" s="9">
        <v>95</v>
      </c>
      <c r="C206" s="3">
        <v>116</v>
      </c>
      <c r="D206" s="3">
        <v>124</v>
      </c>
      <c r="E206" s="3">
        <v>144</v>
      </c>
      <c r="F206" s="3">
        <v>150</v>
      </c>
      <c r="G206" s="3">
        <v>147</v>
      </c>
      <c r="H206" s="3">
        <v>173</v>
      </c>
      <c r="I206" s="3">
        <v>171</v>
      </c>
      <c r="J206" s="3">
        <v>179</v>
      </c>
      <c r="K206" s="3">
        <v>195</v>
      </c>
      <c r="L206" s="3">
        <v>202</v>
      </c>
      <c r="M206" s="3">
        <v>217</v>
      </c>
      <c r="N206" s="3">
        <v>210</v>
      </c>
      <c r="O206" s="3">
        <v>213</v>
      </c>
      <c r="P206" s="3">
        <v>208</v>
      </c>
      <c r="Q206" s="3">
        <v>221</v>
      </c>
      <c r="R206" s="3">
        <v>221</v>
      </c>
      <c r="S206" s="3">
        <v>212</v>
      </c>
      <c r="T206" s="3">
        <v>228</v>
      </c>
      <c r="U206" s="3">
        <v>231</v>
      </c>
      <c r="V206" s="3">
        <v>356</v>
      </c>
      <c r="W206" s="3">
        <v>431</v>
      </c>
      <c r="X206" s="3">
        <v>489</v>
      </c>
      <c r="Y206" s="3">
        <v>542</v>
      </c>
      <c r="Z206" s="3">
        <v>582</v>
      </c>
      <c r="AA206" s="3">
        <v>611</v>
      </c>
      <c r="AB206" s="3">
        <v>627</v>
      </c>
      <c r="AC206" s="3">
        <v>658</v>
      </c>
      <c r="AD206" s="3">
        <v>700</v>
      </c>
      <c r="AE206" s="3">
        <v>755</v>
      </c>
      <c r="AF206" s="3">
        <v>777</v>
      </c>
      <c r="AG206" s="3">
        <v>801</v>
      </c>
      <c r="AH206" s="3">
        <v>822</v>
      </c>
      <c r="AI206" s="3">
        <v>817</v>
      </c>
      <c r="AJ206" s="3">
        <v>789</v>
      </c>
      <c r="AK206" s="3">
        <v>751</v>
      </c>
      <c r="AL206" s="3">
        <v>760</v>
      </c>
      <c r="AM206" s="3">
        <v>757</v>
      </c>
      <c r="AN206" s="3">
        <v>755</v>
      </c>
      <c r="AO206" s="3">
        <v>736</v>
      </c>
    </row>
    <row r="207" spans="1:41" x14ac:dyDescent="0.2">
      <c r="A207" s="126"/>
      <c r="B207" s="9">
        <v>96</v>
      </c>
      <c r="C207" s="3">
        <v>72</v>
      </c>
      <c r="D207" s="3">
        <v>88</v>
      </c>
      <c r="E207" s="3">
        <v>96</v>
      </c>
      <c r="F207" s="3">
        <v>107</v>
      </c>
      <c r="G207" s="3">
        <v>113</v>
      </c>
      <c r="H207" s="3">
        <v>114</v>
      </c>
      <c r="I207" s="3">
        <v>128</v>
      </c>
      <c r="J207" s="3">
        <v>129</v>
      </c>
      <c r="K207" s="3">
        <v>134</v>
      </c>
      <c r="L207" s="3">
        <v>150</v>
      </c>
      <c r="M207" s="3">
        <v>150</v>
      </c>
      <c r="N207" s="3">
        <v>161</v>
      </c>
      <c r="O207" s="3">
        <v>158</v>
      </c>
      <c r="P207" s="3">
        <v>161</v>
      </c>
      <c r="Q207" s="3">
        <v>159</v>
      </c>
      <c r="R207" s="3">
        <v>170</v>
      </c>
      <c r="S207" s="3">
        <v>169</v>
      </c>
      <c r="T207" s="3">
        <v>162</v>
      </c>
      <c r="U207" s="3">
        <v>177</v>
      </c>
      <c r="V207" s="3">
        <v>181</v>
      </c>
      <c r="W207" s="3">
        <v>281</v>
      </c>
      <c r="X207" s="3">
        <v>341</v>
      </c>
      <c r="Y207" s="3">
        <v>383</v>
      </c>
      <c r="Z207" s="3">
        <v>425</v>
      </c>
      <c r="AA207" s="3">
        <v>462</v>
      </c>
      <c r="AB207" s="3">
        <v>484</v>
      </c>
      <c r="AC207" s="3">
        <v>496</v>
      </c>
      <c r="AD207" s="3">
        <v>524</v>
      </c>
      <c r="AE207" s="3">
        <v>560</v>
      </c>
      <c r="AF207" s="3">
        <v>604</v>
      </c>
      <c r="AG207" s="3">
        <v>622</v>
      </c>
      <c r="AH207" s="3">
        <v>644</v>
      </c>
      <c r="AI207" s="3">
        <v>665</v>
      </c>
      <c r="AJ207" s="3">
        <v>655</v>
      </c>
      <c r="AK207" s="3">
        <v>639</v>
      </c>
      <c r="AL207" s="3">
        <v>606</v>
      </c>
      <c r="AM207" s="3">
        <v>617</v>
      </c>
      <c r="AN207" s="3">
        <v>616</v>
      </c>
      <c r="AO207" s="3">
        <v>617</v>
      </c>
    </row>
    <row r="208" spans="1:41" x14ac:dyDescent="0.2">
      <c r="A208" s="126"/>
      <c r="B208" s="9">
        <v>97</v>
      </c>
      <c r="C208" s="3">
        <v>41</v>
      </c>
      <c r="D208" s="3">
        <v>52</v>
      </c>
      <c r="E208" s="3">
        <v>63</v>
      </c>
      <c r="F208" s="3">
        <v>68</v>
      </c>
      <c r="G208" s="3">
        <v>78</v>
      </c>
      <c r="H208" s="3">
        <v>82</v>
      </c>
      <c r="I208" s="3">
        <v>83</v>
      </c>
      <c r="J208" s="3">
        <v>92</v>
      </c>
      <c r="K208" s="3">
        <v>96</v>
      </c>
      <c r="L208" s="3">
        <v>99</v>
      </c>
      <c r="M208" s="3">
        <v>113</v>
      </c>
      <c r="N208" s="3">
        <v>112</v>
      </c>
      <c r="O208" s="3">
        <v>120</v>
      </c>
      <c r="P208" s="3">
        <v>119</v>
      </c>
      <c r="Q208" s="3">
        <v>122</v>
      </c>
      <c r="R208" s="3">
        <v>123</v>
      </c>
      <c r="S208" s="3">
        <v>133</v>
      </c>
      <c r="T208" s="3">
        <v>132</v>
      </c>
      <c r="U208" s="3">
        <v>122</v>
      </c>
      <c r="V208" s="3">
        <v>137</v>
      </c>
      <c r="W208" s="3">
        <v>142</v>
      </c>
      <c r="X208" s="3">
        <v>210</v>
      </c>
      <c r="Y208" s="3">
        <v>261</v>
      </c>
      <c r="Z208" s="3">
        <v>292</v>
      </c>
      <c r="AA208" s="3">
        <v>332</v>
      </c>
      <c r="AB208" s="3">
        <v>354</v>
      </c>
      <c r="AC208" s="3">
        <v>374</v>
      </c>
      <c r="AD208" s="3">
        <v>384</v>
      </c>
      <c r="AE208" s="3">
        <v>409</v>
      </c>
      <c r="AF208" s="3">
        <v>439</v>
      </c>
      <c r="AG208" s="3">
        <v>472</v>
      </c>
      <c r="AH208" s="3">
        <v>487</v>
      </c>
      <c r="AI208" s="3">
        <v>506</v>
      </c>
      <c r="AJ208" s="3">
        <v>519</v>
      </c>
      <c r="AK208" s="3">
        <v>514</v>
      </c>
      <c r="AL208" s="3">
        <v>502</v>
      </c>
      <c r="AM208" s="3">
        <v>483</v>
      </c>
      <c r="AN208" s="3">
        <v>491</v>
      </c>
      <c r="AO208" s="3">
        <v>488</v>
      </c>
    </row>
    <row r="209" spans="1:41" x14ac:dyDescent="0.2">
      <c r="A209" s="126"/>
      <c r="B209" s="9">
        <v>98</v>
      </c>
      <c r="C209" s="3">
        <v>29</v>
      </c>
      <c r="D209" s="3">
        <v>32</v>
      </c>
      <c r="E209" s="3">
        <v>40</v>
      </c>
      <c r="F209" s="3">
        <v>48</v>
      </c>
      <c r="G209" s="3">
        <v>53</v>
      </c>
      <c r="H209" s="3">
        <v>59</v>
      </c>
      <c r="I209" s="3">
        <v>65</v>
      </c>
      <c r="J209" s="3">
        <v>66</v>
      </c>
      <c r="K209" s="3">
        <v>73</v>
      </c>
      <c r="L209" s="3">
        <v>74</v>
      </c>
      <c r="M209" s="3">
        <v>75</v>
      </c>
      <c r="N209" s="3">
        <v>84</v>
      </c>
      <c r="O209" s="3">
        <v>89</v>
      </c>
      <c r="P209" s="3">
        <v>90</v>
      </c>
      <c r="Q209" s="3">
        <v>94</v>
      </c>
      <c r="R209" s="3">
        <v>88</v>
      </c>
      <c r="S209" s="3">
        <v>90</v>
      </c>
      <c r="T209" s="3">
        <v>102</v>
      </c>
      <c r="U209" s="3">
        <v>101</v>
      </c>
      <c r="V209" s="3">
        <v>94</v>
      </c>
      <c r="W209" s="3">
        <v>104</v>
      </c>
      <c r="X209" s="3">
        <v>109</v>
      </c>
      <c r="Y209" s="3">
        <v>162</v>
      </c>
      <c r="Z209" s="3">
        <v>201</v>
      </c>
      <c r="AA209" s="3">
        <v>228</v>
      </c>
      <c r="AB209" s="3">
        <v>257</v>
      </c>
      <c r="AC209" s="3">
        <v>269</v>
      </c>
      <c r="AD209" s="3">
        <v>289</v>
      </c>
      <c r="AE209" s="3">
        <v>296</v>
      </c>
      <c r="AF209" s="3">
        <v>319</v>
      </c>
      <c r="AG209" s="3">
        <v>346</v>
      </c>
      <c r="AH209" s="3">
        <v>372</v>
      </c>
      <c r="AI209" s="3">
        <v>381</v>
      </c>
      <c r="AJ209" s="3">
        <v>393</v>
      </c>
      <c r="AK209" s="3">
        <v>409</v>
      </c>
      <c r="AL209" s="3">
        <v>406</v>
      </c>
      <c r="AM209" s="3">
        <v>397</v>
      </c>
      <c r="AN209" s="3">
        <v>386</v>
      </c>
      <c r="AO209" s="3">
        <v>391</v>
      </c>
    </row>
    <row r="210" spans="1:41" x14ac:dyDescent="0.2">
      <c r="A210" s="126"/>
      <c r="B210" s="9">
        <v>99</v>
      </c>
      <c r="C210" s="3">
        <v>28</v>
      </c>
      <c r="D210" s="3">
        <v>21</v>
      </c>
      <c r="E210" s="3">
        <v>22</v>
      </c>
      <c r="F210" s="3">
        <v>27</v>
      </c>
      <c r="G210" s="3">
        <v>32</v>
      </c>
      <c r="H210" s="3">
        <v>36</v>
      </c>
      <c r="I210" s="3">
        <v>41</v>
      </c>
      <c r="J210" s="3">
        <v>46</v>
      </c>
      <c r="K210" s="3">
        <v>47</v>
      </c>
      <c r="L210" s="3">
        <v>52</v>
      </c>
      <c r="M210" s="3">
        <v>54</v>
      </c>
      <c r="N210" s="3">
        <v>51</v>
      </c>
      <c r="O210" s="3">
        <v>61</v>
      </c>
      <c r="P210" s="3">
        <v>63</v>
      </c>
      <c r="Q210" s="3">
        <v>62</v>
      </c>
      <c r="R210" s="3">
        <v>68</v>
      </c>
      <c r="S210" s="3">
        <v>65</v>
      </c>
      <c r="T210" s="3">
        <v>66</v>
      </c>
      <c r="U210" s="3">
        <v>73</v>
      </c>
      <c r="V210" s="3">
        <v>72</v>
      </c>
      <c r="W210" s="3">
        <v>72</v>
      </c>
      <c r="X210" s="3">
        <v>78</v>
      </c>
      <c r="Y210" s="3">
        <v>79</v>
      </c>
      <c r="Z210" s="3">
        <v>120</v>
      </c>
      <c r="AA210" s="3">
        <v>152</v>
      </c>
      <c r="AB210" s="3">
        <v>177</v>
      </c>
      <c r="AC210" s="3">
        <v>195</v>
      </c>
      <c r="AD210" s="3">
        <v>205</v>
      </c>
      <c r="AE210" s="3">
        <v>221</v>
      </c>
      <c r="AF210" s="3">
        <v>228</v>
      </c>
      <c r="AG210" s="3">
        <v>247</v>
      </c>
      <c r="AH210" s="3">
        <v>265</v>
      </c>
      <c r="AI210" s="3">
        <v>282</v>
      </c>
      <c r="AJ210" s="3">
        <v>289</v>
      </c>
      <c r="AK210" s="3">
        <v>297</v>
      </c>
      <c r="AL210" s="3">
        <v>310</v>
      </c>
      <c r="AM210" s="3">
        <v>311</v>
      </c>
      <c r="AN210" s="3">
        <v>305</v>
      </c>
      <c r="AO210" s="3">
        <v>296</v>
      </c>
    </row>
    <row r="211" spans="1:41" x14ac:dyDescent="0.2">
      <c r="A211" s="126"/>
      <c r="B211" s="9" t="s">
        <v>79</v>
      </c>
      <c r="C211" s="3">
        <v>37</v>
      </c>
      <c r="D211" s="3">
        <v>42</v>
      </c>
      <c r="E211" s="3">
        <v>42</v>
      </c>
      <c r="F211" s="3">
        <v>40</v>
      </c>
      <c r="G211" s="3">
        <v>45</v>
      </c>
      <c r="H211" s="3">
        <v>53</v>
      </c>
      <c r="I211" s="3">
        <v>61</v>
      </c>
      <c r="J211" s="3">
        <v>71</v>
      </c>
      <c r="K211" s="3">
        <v>79</v>
      </c>
      <c r="L211" s="3">
        <v>88</v>
      </c>
      <c r="M211" s="3">
        <v>98</v>
      </c>
      <c r="N211" s="3">
        <v>102</v>
      </c>
      <c r="O211" s="3">
        <v>106</v>
      </c>
      <c r="P211" s="3">
        <v>117</v>
      </c>
      <c r="Q211" s="3">
        <v>122</v>
      </c>
      <c r="R211" s="3">
        <v>128</v>
      </c>
      <c r="S211" s="3">
        <v>131</v>
      </c>
      <c r="T211" s="3">
        <v>135</v>
      </c>
      <c r="U211" s="3">
        <v>137</v>
      </c>
      <c r="V211" s="3">
        <v>140</v>
      </c>
      <c r="W211" s="3">
        <v>143</v>
      </c>
      <c r="X211" s="3">
        <v>149</v>
      </c>
      <c r="Y211" s="3">
        <v>152</v>
      </c>
      <c r="Z211" s="3">
        <v>156</v>
      </c>
      <c r="AA211" s="3">
        <v>188</v>
      </c>
      <c r="AB211" s="3">
        <v>240</v>
      </c>
      <c r="AC211" s="3">
        <v>294</v>
      </c>
      <c r="AD211" s="3">
        <v>346</v>
      </c>
      <c r="AE211" s="3">
        <v>390</v>
      </c>
      <c r="AF211" s="3">
        <v>439</v>
      </c>
      <c r="AG211" s="3">
        <v>477</v>
      </c>
      <c r="AH211" s="3">
        <v>517</v>
      </c>
      <c r="AI211" s="3">
        <v>560</v>
      </c>
      <c r="AJ211" s="3">
        <v>601</v>
      </c>
      <c r="AK211" s="3">
        <v>638</v>
      </c>
      <c r="AL211" s="3">
        <v>671</v>
      </c>
      <c r="AM211" s="3">
        <v>705</v>
      </c>
      <c r="AN211" s="3">
        <v>732</v>
      </c>
      <c r="AO211" s="3">
        <v>750</v>
      </c>
    </row>
    <row r="212" spans="1:41" x14ac:dyDescent="0.2">
      <c r="A212" s="126" t="s">
        <v>51</v>
      </c>
      <c r="B212" s="71" t="s">
        <v>52</v>
      </c>
      <c r="C212" s="70">
        <v>699387</v>
      </c>
      <c r="D212" s="70">
        <v>695857</v>
      </c>
      <c r="E212" s="70">
        <v>692312</v>
      </c>
      <c r="F212" s="70">
        <v>688794</v>
      </c>
      <c r="G212" s="70">
        <v>685276</v>
      </c>
      <c r="H212" s="70">
        <v>683043</v>
      </c>
      <c r="I212" s="70">
        <v>681232</v>
      </c>
      <c r="J212" s="70">
        <v>678355</v>
      </c>
      <c r="K212" s="70">
        <v>674930</v>
      </c>
      <c r="L212" s="70">
        <v>671205</v>
      </c>
      <c r="M212" s="70">
        <v>667303</v>
      </c>
      <c r="N212" s="70">
        <v>663210</v>
      </c>
      <c r="O212" s="70">
        <v>658942</v>
      </c>
      <c r="P212" s="70">
        <v>654550</v>
      </c>
      <c r="Q212" s="70">
        <v>650038</v>
      </c>
      <c r="R212" s="70">
        <v>645400</v>
      </c>
      <c r="S212" s="70">
        <v>640638</v>
      </c>
      <c r="T212" s="70">
        <v>635792</v>
      </c>
      <c r="U212" s="70">
        <v>630855</v>
      </c>
      <c r="V212" s="70">
        <v>625819</v>
      </c>
      <c r="W212" s="70">
        <v>620706</v>
      </c>
      <c r="X212" s="70">
        <v>615533</v>
      </c>
      <c r="Y212" s="70">
        <v>610263</v>
      </c>
      <c r="Z212" s="70">
        <v>604867</v>
      </c>
      <c r="AA212" s="70">
        <v>599415</v>
      </c>
      <c r="AB212" s="70">
        <v>593944</v>
      </c>
      <c r="AC212" s="70">
        <v>588476</v>
      </c>
      <c r="AD212" s="70">
        <v>583066</v>
      </c>
      <c r="AE212" s="70">
        <v>577638</v>
      </c>
      <c r="AF212" s="70">
        <v>572228</v>
      </c>
      <c r="AG212" s="70">
        <v>566747</v>
      </c>
      <c r="AH212" s="70">
        <v>561286</v>
      </c>
      <c r="AI212" s="70">
        <v>555845</v>
      </c>
      <c r="AJ212" s="70">
        <v>550396</v>
      </c>
      <c r="AK212" s="70">
        <v>544984</v>
      </c>
      <c r="AL212" s="70">
        <v>539579</v>
      </c>
      <c r="AM212" s="70">
        <v>534085</v>
      </c>
      <c r="AN212" s="70">
        <v>528628</v>
      </c>
      <c r="AO212" s="70">
        <v>523197</v>
      </c>
    </row>
    <row r="213" spans="1:41" x14ac:dyDescent="0.2">
      <c r="A213" s="126"/>
      <c r="B213" s="9">
        <v>0</v>
      </c>
      <c r="C213" s="3">
        <v>4737</v>
      </c>
      <c r="D213" s="3">
        <v>4537</v>
      </c>
      <c r="E213" s="3">
        <v>4447</v>
      </c>
      <c r="F213" s="3">
        <v>4393</v>
      </c>
      <c r="G213" s="3">
        <v>4355</v>
      </c>
      <c r="H213" s="3">
        <v>4311</v>
      </c>
      <c r="I213" s="3">
        <v>4297</v>
      </c>
      <c r="J213" s="3">
        <v>4274</v>
      </c>
      <c r="K213" s="3">
        <v>4259</v>
      </c>
      <c r="L213" s="3">
        <v>4244</v>
      </c>
      <c r="M213" s="3">
        <v>4222</v>
      </c>
      <c r="N213" s="3">
        <v>4210</v>
      </c>
      <c r="O213" s="3">
        <v>4202</v>
      </c>
      <c r="P213" s="3">
        <v>4198</v>
      </c>
      <c r="Q213" s="3">
        <v>4209</v>
      </c>
      <c r="R213" s="3">
        <v>4214</v>
      </c>
      <c r="S213" s="3">
        <v>4222</v>
      </c>
      <c r="T213" s="3">
        <v>4225</v>
      </c>
      <c r="U213" s="3">
        <v>4234</v>
      </c>
      <c r="V213" s="3">
        <v>4231</v>
      </c>
      <c r="W213" s="3">
        <v>4222</v>
      </c>
      <c r="X213" s="3">
        <v>4201</v>
      </c>
      <c r="Y213" s="3">
        <v>4172</v>
      </c>
      <c r="Z213" s="3">
        <v>4122</v>
      </c>
      <c r="AA213" s="3">
        <v>4074</v>
      </c>
      <c r="AB213" s="3">
        <v>4008</v>
      </c>
      <c r="AC213" s="3">
        <v>3946</v>
      </c>
      <c r="AD213" s="3">
        <v>3864</v>
      </c>
      <c r="AE213" s="3">
        <v>3783</v>
      </c>
      <c r="AF213" s="3">
        <v>3697</v>
      </c>
      <c r="AG213" s="3">
        <v>3616</v>
      </c>
      <c r="AH213" s="3">
        <v>3529</v>
      </c>
      <c r="AI213" s="3">
        <v>3440</v>
      </c>
      <c r="AJ213" s="3">
        <v>3357</v>
      </c>
      <c r="AK213" s="3">
        <v>3284</v>
      </c>
      <c r="AL213" s="3">
        <v>3219</v>
      </c>
      <c r="AM213" s="3">
        <v>3162</v>
      </c>
      <c r="AN213" s="3">
        <v>3101</v>
      </c>
      <c r="AO213" s="3">
        <v>3068</v>
      </c>
    </row>
    <row r="214" spans="1:41" x14ac:dyDescent="0.2">
      <c r="A214" s="126"/>
      <c r="B214" s="9">
        <v>1</v>
      </c>
      <c r="C214" s="3">
        <v>5154</v>
      </c>
      <c r="D214" s="3">
        <v>4764</v>
      </c>
      <c r="E214" s="3">
        <v>4567</v>
      </c>
      <c r="F214" s="3">
        <v>4480</v>
      </c>
      <c r="G214" s="3">
        <v>4432</v>
      </c>
      <c r="H214" s="3">
        <v>4408</v>
      </c>
      <c r="I214" s="3">
        <v>4369</v>
      </c>
      <c r="J214" s="3">
        <v>4349</v>
      </c>
      <c r="K214" s="3">
        <v>4323</v>
      </c>
      <c r="L214" s="3">
        <v>4307</v>
      </c>
      <c r="M214" s="3">
        <v>4291</v>
      </c>
      <c r="N214" s="3">
        <v>4271</v>
      </c>
      <c r="O214" s="3">
        <v>4259</v>
      </c>
      <c r="P214" s="3">
        <v>4252</v>
      </c>
      <c r="Q214" s="3">
        <v>4249</v>
      </c>
      <c r="R214" s="3">
        <v>4259</v>
      </c>
      <c r="S214" s="3">
        <v>4265</v>
      </c>
      <c r="T214" s="3">
        <v>4273</v>
      </c>
      <c r="U214" s="3">
        <v>4277</v>
      </c>
      <c r="V214" s="3">
        <v>4288</v>
      </c>
      <c r="W214" s="3">
        <v>4285</v>
      </c>
      <c r="X214" s="3">
        <v>4275</v>
      </c>
      <c r="Y214" s="3">
        <v>4253</v>
      </c>
      <c r="Z214" s="3">
        <v>4226</v>
      </c>
      <c r="AA214" s="3">
        <v>4179</v>
      </c>
      <c r="AB214" s="3">
        <v>4131</v>
      </c>
      <c r="AC214" s="3">
        <v>4067</v>
      </c>
      <c r="AD214" s="3">
        <v>4006</v>
      </c>
      <c r="AE214" s="3">
        <v>3923</v>
      </c>
      <c r="AF214" s="3">
        <v>3843</v>
      </c>
      <c r="AG214" s="3">
        <v>3755</v>
      </c>
      <c r="AH214" s="3">
        <v>3673</v>
      </c>
      <c r="AI214" s="3">
        <v>3582</v>
      </c>
      <c r="AJ214" s="3">
        <v>3493</v>
      </c>
      <c r="AK214" s="3">
        <v>3414</v>
      </c>
      <c r="AL214" s="3">
        <v>3343</v>
      </c>
      <c r="AM214" s="3">
        <v>3278</v>
      </c>
      <c r="AN214" s="3">
        <v>3221</v>
      </c>
      <c r="AO214" s="3">
        <v>3161</v>
      </c>
    </row>
    <row r="215" spans="1:41" x14ac:dyDescent="0.2">
      <c r="A215" s="126"/>
      <c r="B215" s="9">
        <v>2</v>
      </c>
      <c r="C215" s="3">
        <v>5847</v>
      </c>
      <c r="D215" s="3">
        <v>5177</v>
      </c>
      <c r="E215" s="3">
        <v>4788</v>
      </c>
      <c r="F215" s="3">
        <v>4594</v>
      </c>
      <c r="G215" s="3">
        <v>4510</v>
      </c>
      <c r="H215" s="3">
        <v>4476</v>
      </c>
      <c r="I215" s="3">
        <v>4463</v>
      </c>
      <c r="J215" s="3">
        <v>4411</v>
      </c>
      <c r="K215" s="3">
        <v>4383</v>
      </c>
      <c r="L215" s="3">
        <v>4356</v>
      </c>
      <c r="M215" s="3">
        <v>4336</v>
      </c>
      <c r="N215" s="3">
        <v>4318</v>
      </c>
      <c r="O215" s="3">
        <v>4297</v>
      </c>
      <c r="P215" s="3">
        <v>4285</v>
      </c>
      <c r="Q215" s="3">
        <v>4276</v>
      </c>
      <c r="R215" s="3">
        <v>4274</v>
      </c>
      <c r="S215" s="3">
        <v>4286</v>
      </c>
      <c r="T215" s="3">
        <v>4293</v>
      </c>
      <c r="U215" s="3">
        <v>4302</v>
      </c>
      <c r="V215" s="3">
        <v>4307</v>
      </c>
      <c r="W215" s="3">
        <v>4319</v>
      </c>
      <c r="X215" s="3">
        <v>4317</v>
      </c>
      <c r="Y215" s="3">
        <v>4308</v>
      </c>
      <c r="Z215" s="3">
        <v>4286</v>
      </c>
      <c r="AA215" s="3">
        <v>4258</v>
      </c>
      <c r="AB215" s="3">
        <v>4212</v>
      </c>
      <c r="AC215" s="3">
        <v>4166</v>
      </c>
      <c r="AD215" s="3">
        <v>4104</v>
      </c>
      <c r="AE215" s="3">
        <v>4046</v>
      </c>
      <c r="AF215" s="3">
        <v>3966</v>
      </c>
      <c r="AG215" s="3">
        <v>3890</v>
      </c>
      <c r="AH215" s="3">
        <v>3803</v>
      </c>
      <c r="AI215" s="3">
        <v>3723</v>
      </c>
      <c r="AJ215" s="3">
        <v>3635</v>
      </c>
      <c r="AK215" s="3">
        <v>3547</v>
      </c>
      <c r="AL215" s="3">
        <v>3467</v>
      </c>
      <c r="AM215" s="3">
        <v>3394</v>
      </c>
      <c r="AN215" s="3">
        <v>3328</v>
      </c>
      <c r="AO215" s="3">
        <v>3276</v>
      </c>
    </row>
    <row r="216" spans="1:41" x14ac:dyDescent="0.2">
      <c r="A216" s="126"/>
      <c r="B216" s="9">
        <v>3</v>
      </c>
      <c r="C216" s="3">
        <v>6375</v>
      </c>
      <c r="D216" s="3">
        <v>5861</v>
      </c>
      <c r="E216" s="3">
        <v>5196</v>
      </c>
      <c r="F216" s="3">
        <v>4812</v>
      </c>
      <c r="G216" s="3">
        <v>4621</v>
      </c>
      <c r="H216" s="3">
        <v>4564</v>
      </c>
      <c r="I216" s="3">
        <v>4539</v>
      </c>
      <c r="J216" s="3">
        <v>4507</v>
      </c>
      <c r="K216" s="3">
        <v>4449</v>
      </c>
      <c r="L216" s="3">
        <v>4416</v>
      </c>
      <c r="M216" s="3">
        <v>4388</v>
      </c>
      <c r="N216" s="3">
        <v>4367</v>
      </c>
      <c r="O216" s="3">
        <v>4349</v>
      </c>
      <c r="P216" s="3">
        <v>4328</v>
      </c>
      <c r="Q216" s="3">
        <v>4317</v>
      </c>
      <c r="R216" s="3">
        <v>4309</v>
      </c>
      <c r="S216" s="3">
        <v>4307</v>
      </c>
      <c r="T216" s="3">
        <v>4320</v>
      </c>
      <c r="U216" s="3">
        <v>4327</v>
      </c>
      <c r="V216" s="3">
        <v>4339</v>
      </c>
      <c r="W216" s="3">
        <v>4342</v>
      </c>
      <c r="X216" s="3">
        <v>4355</v>
      </c>
      <c r="Y216" s="3">
        <v>4352</v>
      </c>
      <c r="Z216" s="3">
        <v>4345</v>
      </c>
      <c r="AA216" s="3">
        <v>4324</v>
      </c>
      <c r="AB216" s="3">
        <v>4297</v>
      </c>
      <c r="AC216" s="3">
        <v>4251</v>
      </c>
      <c r="AD216" s="3">
        <v>4206</v>
      </c>
      <c r="AE216" s="3">
        <v>4145</v>
      </c>
      <c r="AF216" s="3">
        <v>4090</v>
      </c>
      <c r="AG216" s="3">
        <v>4012</v>
      </c>
      <c r="AH216" s="3">
        <v>3935</v>
      </c>
      <c r="AI216" s="3">
        <v>3844</v>
      </c>
      <c r="AJ216" s="3">
        <v>3763</v>
      </c>
      <c r="AK216" s="3">
        <v>3678</v>
      </c>
      <c r="AL216" s="3">
        <v>3591</v>
      </c>
      <c r="AM216" s="3">
        <v>3509</v>
      </c>
      <c r="AN216" s="3">
        <v>3437</v>
      </c>
      <c r="AO216" s="3">
        <v>3374</v>
      </c>
    </row>
    <row r="217" spans="1:41" x14ac:dyDescent="0.2">
      <c r="A217" s="126"/>
      <c r="B217" s="9">
        <v>4</v>
      </c>
      <c r="C217" s="3">
        <v>6723</v>
      </c>
      <c r="D217" s="3">
        <v>6392</v>
      </c>
      <c r="E217" s="3">
        <v>5886</v>
      </c>
      <c r="F217" s="3">
        <v>5231</v>
      </c>
      <c r="G217" s="3">
        <v>4847</v>
      </c>
      <c r="H217" s="3">
        <v>4681</v>
      </c>
      <c r="I217" s="3">
        <v>4638</v>
      </c>
      <c r="J217" s="3">
        <v>4591</v>
      </c>
      <c r="K217" s="3">
        <v>4552</v>
      </c>
      <c r="L217" s="3">
        <v>4496</v>
      </c>
      <c r="M217" s="3">
        <v>4464</v>
      </c>
      <c r="N217" s="3">
        <v>4434</v>
      </c>
      <c r="O217" s="3">
        <v>4413</v>
      </c>
      <c r="P217" s="3">
        <v>4393</v>
      </c>
      <c r="Q217" s="3">
        <v>4371</v>
      </c>
      <c r="R217" s="3">
        <v>4360</v>
      </c>
      <c r="S217" s="3">
        <v>4353</v>
      </c>
      <c r="T217" s="3">
        <v>4350</v>
      </c>
      <c r="U217" s="3">
        <v>4363</v>
      </c>
      <c r="V217" s="3">
        <v>4371</v>
      </c>
      <c r="W217" s="3">
        <v>4383</v>
      </c>
      <c r="X217" s="3">
        <v>4386</v>
      </c>
      <c r="Y217" s="3">
        <v>4397</v>
      </c>
      <c r="Z217" s="3">
        <v>4394</v>
      </c>
      <c r="AA217" s="3">
        <v>4387</v>
      </c>
      <c r="AB217" s="3">
        <v>4366</v>
      </c>
      <c r="AC217" s="3">
        <v>4342</v>
      </c>
      <c r="AD217" s="3">
        <v>4296</v>
      </c>
      <c r="AE217" s="3">
        <v>4251</v>
      </c>
      <c r="AF217" s="3">
        <v>4195</v>
      </c>
      <c r="AG217" s="3">
        <v>4143</v>
      </c>
      <c r="AH217" s="3">
        <v>4063</v>
      </c>
      <c r="AI217" s="3">
        <v>3986</v>
      </c>
      <c r="AJ217" s="3">
        <v>3897</v>
      </c>
      <c r="AK217" s="3">
        <v>3815</v>
      </c>
      <c r="AL217" s="3">
        <v>3732</v>
      </c>
      <c r="AM217" s="3">
        <v>3644</v>
      </c>
      <c r="AN217" s="3">
        <v>3563</v>
      </c>
      <c r="AO217" s="3">
        <v>3489</v>
      </c>
    </row>
    <row r="218" spans="1:41" x14ac:dyDescent="0.2">
      <c r="A218" s="126"/>
      <c r="B218" s="9">
        <v>5</v>
      </c>
      <c r="C218" s="3">
        <v>7278</v>
      </c>
      <c r="D218" s="3">
        <v>6735</v>
      </c>
      <c r="E218" s="3">
        <v>6404</v>
      </c>
      <c r="F218" s="3">
        <v>5903</v>
      </c>
      <c r="G218" s="3">
        <v>5256</v>
      </c>
      <c r="H218" s="3">
        <v>4899</v>
      </c>
      <c r="I218" s="3">
        <v>4749</v>
      </c>
      <c r="J218" s="3">
        <v>4688</v>
      </c>
      <c r="K218" s="3">
        <v>4635</v>
      </c>
      <c r="L218" s="3">
        <v>4589</v>
      </c>
      <c r="M218" s="3">
        <v>4530</v>
      </c>
      <c r="N218" s="3">
        <v>4498</v>
      </c>
      <c r="O218" s="3">
        <v>4464</v>
      </c>
      <c r="P218" s="3">
        <v>4446</v>
      </c>
      <c r="Q218" s="3">
        <v>4426</v>
      </c>
      <c r="R218" s="3">
        <v>4405</v>
      </c>
      <c r="S218" s="3">
        <v>4396</v>
      </c>
      <c r="T218" s="3">
        <v>4391</v>
      </c>
      <c r="U218" s="3">
        <v>4388</v>
      </c>
      <c r="V218" s="3">
        <v>4401</v>
      </c>
      <c r="W218" s="3">
        <v>4410</v>
      </c>
      <c r="X218" s="3">
        <v>4422</v>
      </c>
      <c r="Y218" s="3">
        <v>4426</v>
      </c>
      <c r="Z218" s="3">
        <v>4437</v>
      </c>
      <c r="AA218" s="3">
        <v>4435</v>
      </c>
      <c r="AB218" s="3">
        <v>4428</v>
      </c>
      <c r="AC218" s="3">
        <v>4407</v>
      </c>
      <c r="AD218" s="3">
        <v>4383</v>
      </c>
      <c r="AE218" s="3">
        <v>4336</v>
      </c>
      <c r="AF218" s="3">
        <v>4292</v>
      </c>
      <c r="AG218" s="3">
        <v>4237</v>
      </c>
      <c r="AH218" s="3">
        <v>4185</v>
      </c>
      <c r="AI218" s="3">
        <v>4108</v>
      </c>
      <c r="AJ218" s="3">
        <v>4032</v>
      </c>
      <c r="AK218" s="3">
        <v>3942</v>
      </c>
      <c r="AL218" s="3">
        <v>3858</v>
      </c>
      <c r="AM218" s="3">
        <v>3775</v>
      </c>
      <c r="AN218" s="3">
        <v>3687</v>
      </c>
      <c r="AO218" s="3">
        <v>3605</v>
      </c>
    </row>
    <row r="219" spans="1:41" x14ac:dyDescent="0.2">
      <c r="A219" s="126"/>
      <c r="B219" s="9">
        <v>6</v>
      </c>
      <c r="C219" s="3">
        <v>6807</v>
      </c>
      <c r="D219" s="3">
        <v>7282</v>
      </c>
      <c r="E219" s="3">
        <v>6743</v>
      </c>
      <c r="F219" s="3">
        <v>6414</v>
      </c>
      <c r="G219" s="3">
        <v>5918</v>
      </c>
      <c r="H219" s="3">
        <v>5303</v>
      </c>
      <c r="I219" s="3">
        <v>4958</v>
      </c>
      <c r="J219" s="3">
        <v>4789</v>
      </c>
      <c r="K219" s="3">
        <v>4719</v>
      </c>
      <c r="L219" s="3">
        <v>4661</v>
      </c>
      <c r="M219" s="3">
        <v>4611</v>
      </c>
      <c r="N219" s="3">
        <v>4550</v>
      </c>
      <c r="O219" s="3">
        <v>4519</v>
      </c>
      <c r="P219" s="3">
        <v>4484</v>
      </c>
      <c r="Q219" s="3">
        <v>4466</v>
      </c>
      <c r="R219" s="3">
        <v>4444</v>
      </c>
      <c r="S219" s="3">
        <v>4423</v>
      </c>
      <c r="T219" s="3">
        <v>4413</v>
      </c>
      <c r="U219" s="3">
        <v>4407</v>
      </c>
      <c r="V219" s="3">
        <v>4405</v>
      </c>
      <c r="W219" s="3">
        <v>4417</v>
      </c>
      <c r="X219" s="3">
        <v>4426</v>
      </c>
      <c r="Y219" s="3">
        <v>4440</v>
      </c>
      <c r="Z219" s="3">
        <v>4445</v>
      </c>
      <c r="AA219" s="3">
        <v>4457</v>
      </c>
      <c r="AB219" s="3">
        <v>4455</v>
      </c>
      <c r="AC219" s="3">
        <v>4449</v>
      </c>
      <c r="AD219" s="3">
        <v>4431</v>
      </c>
      <c r="AE219" s="3">
        <v>4407</v>
      </c>
      <c r="AF219" s="3">
        <v>4360</v>
      </c>
      <c r="AG219" s="3">
        <v>4317</v>
      </c>
      <c r="AH219" s="3">
        <v>4263</v>
      </c>
      <c r="AI219" s="3">
        <v>4209</v>
      </c>
      <c r="AJ219" s="3">
        <v>4132</v>
      </c>
      <c r="AK219" s="3">
        <v>4059</v>
      </c>
      <c r="AL219" s="3">
        <v>3970</v>
      </c>
      <c r="AM219" s="3">
        <v>3886</v>
      </c>
      <c r="AN219" s="3">
        <v>3807</v>
      </c>
      <c r="AO219" s="3">
        <v>3719</v>
      </c>
    </row>
    <row r="220" spans="1:41" x14ac:dyDescent="0.2">
      <c r="A220" s="126"/>
      <c r="B220" s="9">
        <v>7</v>
      </c>
      <c r="C220" s="3">
        <v>6572</v>
      </c>
      <c r="D220" s="3">
        <v>6819</v>
      </c>
      <c r="E220" s="3">
        <v>7294</v>
      </c>
      <c r="F220" s="3">
        <v>6756</v>
      </c>
      <c r="G220" s="3">
        <v>6432</v>
      </c>
      <c r="H220" s="3">
        <v>5963</v>
      </c>
      <c r="I220" s="3">
        <v>5362</v>
      </c>
      <c r="J220" s="3">
        <v>5002</v>
      </c>
      <c r="K220" s="3">
        <v>4814</v>
      </c>
      <c r="L220" s="3">
        <v>4745</v>
      </c>
      <c r="M220" s="3">
        <v>4684</v>
      </c>
      <c r="N220" s="3">
        <v>4636</v>
      </c>
      <c r="O220" s="3">
        <v>4575</v>
      </c>
      <c r="P220" s="3">
        <v>4544</v>
      </c>
      <c r="Q220" s="3">
        <v>4508</v>
      </c>
      <c r="R220" s="3">
        <v>4490</v>
      </c>
      <c r="S220" s="3">
        <v>4470</v>
      </c>
      <c r="T220" s="3">
        <v>4448</v>
      </c>
      <c r="U220" s="3">
        <v>4437</v>
      </c>
      <c r="V220" s="3">
        <v>4433</v>
      </c>
      <c r="W220" s="3">
        <v>4430</v>
      </c>
      <c r="X220" s="3">
        <v>4441</v>
      </c>
      <c r="Y220" s="3">
        <v>4450</v>
      </c>
      <c r="Z220" s="3">
        <v>4464</v>
      </c>
      <c r="AA220" s="3">
        <v>4471</v>
      </c>
      <c r="AB220" s="3">
        <v>4484</v>
      </c>
      <c r="AC220" s="3">
        <v>4482</v>
      </c>
      <c r="AD220" s="3">
        <v>4477</v>
      </c>
      <c r="AE220" s="3">
        <v>4461</v>
      </c>
      <c r="AF220" s="3">
        <v>4438</v>
      </c>
      <c r="AG220" s="3">
        <v>4392</v>
      </c>
      <c r="AH220" s="3">
        <v>4350</v>
      </c>
      <c r="AI220" s="3">
        <v>4295</v>
      </c>
      <c r="AJ220" s="3">
        <v>4240</v>
      </c>
      <c r="AK220" s="3">
        <v>4164</v>
      </c>
      <c r="AL220" s="3">
        <v>4091</v>
      </c>
      <c r="AM220" s="3">
        <v>4001</v>
      </c>
      <c r="AN220" s="3">
        <v>3916</v>
      </c>
      <c r="AO220" s="3">
        <v>3837</v>
      </c>
    </row>
    <row r="221" spans="1:41" x14ac:dyDescent="0.2">
      <c r="A221" s="126"/>
      <c r="B221" s="9">
        <v>8</v>
      </c>
      <c r="C221" s="3">
        <v>6836</v>
      </c>
      <c r="D221" s="3">
        <v>6574</v>
      </c>
      <c r="E221" s="3">
        <v>6819</v>
      </c>
      <c r="F221" s="3">
        <v>7299</v>
      </c>
      <c r="G221" s="3">
        <v>6758</v>
      </c>
      <c r="H221" s="3">
        <v>6478</v>
      </c>
      <c r="I221" s="3">
        <v>6023</v>
      </c>
      <c r="J221" s="3">
        <v>5405</v>
      </c>
      <c r="K221" s="3">
        <v>5033</v>
      </c>
      <c r="L221" s="3">
        <v>4843</v>
      </c>
      <c r="M221" s="3">
        <v>4772</v>
      </c>
      <c r="N221" s="3">
        <v>4710</v>
      </c>
      <c r="O221" s="3">
        <v>4659</v>
      </c>
      <c r="P221" s="3">
        <v>4597</v>
      </c>
      <c r="Q221" s="3">
        <v>4565</v>
      </c>
      <c r="R221" s="3">
        <v>4527</v>
      </c>
      <c r="S221" s="3">
        <v>4511</v>
      </c>
      <c r="T221" s="3">
        <v>4488</v>
      </c>
      <c r="U221" s="3">
        <v>4467</v>
      </c>
      <c r="V221" s="3">
        <v>4456</v>
      </c>
      <c r="W221" s="3">
        <v>4452</v>
      </c>
      <c r="X221" s="3">
        <v>4449</v>
      </c>
      <c r="Y221" s="3">
        <v>4461</v>
      </c>
      <c r="Z221" s="3">
        <v>4469</v>
      </c>
      <c r="AA221" s="3">
        <v>4482</v>
      </c>
      <c r="AB221" s="3">
        <v>4489</v>
      </c>
      <c r="AC221" s="3">
        <v>4503</v>
      </c>
      <c r="AD221" s="3">
        <v>4502</v>
      </c>
      <c r="AE221" s="3">
        <v>4499</v>
      </c>
      <c r="AF221" s="3">
        <v>4484</v>
      </c>
      <c r="AG221" s="3">
        <v>4461</v>
      </c>
      <c r="AH221" s="3">
        <v>4417</v>
      </c>
      <c r="AI221" s="3">
        <v>4376</v>
      </c>
      <c r="AJ221" s="3">
        <v>4321</v>
      </c>
      <c r="AK221" s="3">
        <v>4266</v>
      </c>
      <c r="AL221" s="3">
        <v>4191</v>
      </c>
      <c r="AM221" s="3">
        <v>4117</v>
      </c>
      <c r="AN221" s="3">
        <v>4026</v>
      </c>
      <c r="AO221" s="3">
        <v>3939</v>
      </c>
    </row>
    <row r="222" spans="1:41" x14ac:dyDescent="0.2">
      <c r="A222" s="126"/>
      <c r="B222" s="9">
        <v>9</v>
      </c>
      <c r="C222" s="3">
        <v>6664</v>
      </c>
      <c r="D222" s="3">
        <v>6832</v>
      </c>
      <c r="E222" s="3">
        <v>6571</v>
      </c>
      <c r="F222" s="3">
        <v>6817</v>
      </c>
      <c r="G222" s="3">
        <v>7304</v>
      </c>
      <c r="H222" s="3">
        <v>6796</v>
      </c>
      <c r="I222" s="3">
        <v>6522</v>
      </c>
      <c r="J222" s="3">
        <v>6049</v>
      </c>
      <c r="K222" s="3">
        <v>5422</v>
      </c>
      <c r="L222" s="3">
        <v>5047</v>
      </c>
      <c r="M222" s="3">
        <v>4855</v>
      </c>
      <c r="N222" s="3">
        <v>4787</v>
      </c>
      <c r="O222" s="3">
        <v>4720</v>
      </c>
      <c r="P222" s="3">
        <v>4669</v>
      </c>
      <c r="Q222" s="3">
        <v>4606</v>
      </c>
      <c r="R222" s="3">
        <v>4575</v>
      </c>
      <c r="S222" s="3">
        <v>4538</v>
      </c>
      <c r="T222" s="3">
        <v>4522</v>
      </c>
      <c r="U222" s="3">
        <v>4499</v>
      </c>
      <c r="V222" s="3">
        <v>4476</v>
      </c>
      <c r="W222" s="3">
        <v>4465</v>
      </c>
      <c r="X222" s="3">
        <v>4461</v>
      </c>
      <c r="Y222" s="3">
        <v>4459</v>
      </c>
      <c r="Z222" s="3">
        <v>4471</v>
      </c>
      <c r="AA222" s="3">
        <v>4480</v>
      </c>
      <c r="AB222" s="3">
        <v>4493</v>
      </c>
      <c r="AC222" s="3">
        <v>4500</v>
      </c>
      <c r="AD222" s="3">
        <v>4514</v>
      </c>
      <c r="AE222" s="3">
        <v>4513</v>
      </c>
      <c r="AF222" s="3">
        <v>4510</v>
      </c>
      <c r="AG222" s="3">
        <v>4495</v>
      </c>
      <c r="AH222" s="3">
        <v>4473</v>
      </c>
      <c r="AI222" s="3">
        <v>4429</v>
      </c>
      <c r="AJ222" s="3">
        <v>4390</v>
      </c>
      <c r="AK222" s="3">
        <v>4334</v>
      </c>
      <c r="AL222" s="3">
        <v>4279</v>
      </c>
      <c r="AM222" s="3">
        <v>4205</v>
      </c>
      <c r="AN222" s="3">
        <v>4131</v>
      </c>
      <c r="AO222" s="3">
        <v>4039</v>
      </c>
    </row>
    <row r="223" spans="1:41" x14ac:dyDescent="0.2">
      <c r="A223" s="126"/>
      <c r="B223" s="9">
        <v>10</v>
      </c>
      <c r="C223" s="3">
        <v>7118</v>
      </c>
      <c r="D223" s="3">
        <v>6666</v>
      </c>
      <c r="E223" s="3">
        <v>6835</v>
      </c>
      <c r="F223" s="3">
        <v>6577</v>
      </c>
      <c r="G223" s="3">
        <v>6822</v>
      </c>
      <c r="H223" s="3">
        <v>7337</v>
      </c>
      <c r="I223" s="3">
        <v>6843</v>
      </c>
      <c r="J223" s="3">
        <v>6546</v>
      </c>
      <c r="K223" s="3">
        <v>6067</v>
      </c>
      <c r="L223" s="3">
        <v>5437</v>
      </c>
      <c r="M223" s="3">
        <v>5060</v>
      </c>
      <c r="N223" s="3">
        <v>4870</v>
      </c>
      <c r="O223" s="3">
        <v>4802</v>
      </c>
      <c r="P223" s="3">
        <v>4735</v>
      </c>
      <c r="Q223" s="3">
        <v>4682</v>
      </c>
      <c r="R223" s="3">
        <v>4620</v>
      </c>
      <c r="S223" s="3">
        <v>4587</v>
      </c>
      <c r="T223" s="3">
        <v>4550</v>
      </c>
      <c r="U223" s="3">
        <v>4534</v>
      </c>
      <c r="V223" s="3">
        <v>4511</v>
      </c>
      <c r="W223" s="3">
        <v>4488</v>
      </c>
      <c r="X223" s="3">
        <v>4477</v>
      </c>
      <c r="Y223" s="3">
        <v>4473</v>
      </c>
      <c r="Z223" s="3">
        <v>4471</v>
      </c>
      <c r="AA223" s="3">
        <v>4483</v>
      </c>
      <c r="AB223" s="3">
        <v>4492</v>
      </c>
      <c r="AC223" s="3">
        <v>4505</v>
      </c>
      <c r="AD223" s="3">
        <v>4511</v>
      </c>
      <c r="AE223" s="3">
        <v>4525</v>
      </c>
      <c r="AF223" s="3">
        <v>4525</v>
      </c>
      <c r="AG223" s="3">
        <v>4522</v>
      </c>
      <c r="AH223" s="3">
        <v>4507</v>
      </c>
      <c r="AI223" s="3">
        <v>4485</v>
      </c>
      <c r="AJ223" s="3">
        <v>4442</v>
      </c>
      <c r="AK223" s="3">
        <v>4403</v>
      </c>
      <c r="AL223" s="3">
        <v>4348</v>
      </c>
      <c r="AM223" s="3">
        <v>4295</v>
      </c>
      <c r="AN223" s="3">
        <v>4223</v>
      </c>
      <c r="AO223" s="3">
        <v>4148</v>
      </c>
    </row>
    <row r="224" spans="1:41" x14ac:dyDescent="0.2">
      <c r="A224" s="126"/>
      <c r="B224" s="9">
        <v>11</v>
      </c>
      <c r="C224" s="3">
        <v>7224</v>
      </c>
      <c r="D224" s="3">
        <v>7118</v>
      </c>
      <c r="E224" s="3">
        <v>6669</v>
      </c>
      <c r="F224" s="3">
        <v>6838</v>
      </c>
      <c r="G224" s="3">
        <v>6584</v>
      </c>
      <c r="H224" s="3">
        <v>6854</v>
      </c>
      <c r="I224" s="3">
        <v>7376</v>
      </c>
      <c r="J224" s="3">
        <v>6864</v>
      </c>
      <c r="K224" s="3">
        <v>6563</v>
      </c>
      <c r="L224" s="3">
        <v>6081</v>
      </c>
      <c r="M224" s="3">
        <v>5454</v>
      </c>
      <c r="N224" s="3">
        <v>5071</v>
      </c>
      <c r="O224" s="3">
        <v>4885</v>
      </c>
      <c r="P224" s="3">
        <v>4818</v>
      </c>
      <c r="Q224" s="3">
        <v>4751</v>
      </c>
      <c r="R224" s="3">
        <v>4696</v>
      </c>
      <c r="S224" s="3">
        <v>4633</v>
      </c>
      <c r="T224" s="3">
        <v>4600</v>
      </c>
      <c r="U224" s="3">
        <v>4565</v>
      </c>
      <c r="V224" s="3">
        <v>4548</v>
      </c>
      <c r="W224" s="3">
        <v>4523</v>
      </c>
      <c r="X224" s="3">
        <v>4501</v>
      </c>
      <c r="Y224" s="3">
        <v>4489</v>
      </c>
      <c r="Z224" s="3">
        <v>4486</v>
      </c>
      <c r="AA224" s="3">
        <v>4484</v>
      </c>
      <c r="AB224" s="3">
        <v>4496</v>
      </c>
      <c r="AC224" s="3">
        <v>4506</v>
      </c>
      <c r="AD224" s="3">
        <v>4519</v>
      </c>
      <c r="AE224" s="3">
        <v>4525</v>
      </c>
      <c r="AF224" s="3">
        <v>4540</v>
      </c>
      <c r="AG224" s="3">
        <v>4543</v>
      </c>
      <c r="AH224" s="3">
        <v>4540</v>
      </c>
      <c r="AI224" s="3">
        <v>4524</v>
      </c>
      <c r="AJ224" s="3">
        <v>4502</v>
      </c>
      <c r="AK224" s="3">
        <v>4460</v>
      </c>
      <c r="AL224" s="3">
        <v>4420</v>
      </c>
      <c r="AM224" s="3">
        <v>4362</v>
      </c>
      <c r="AN224" s="3">
        <v>4310</v>
      </c>
      <c r="AO224" s="3">
        <v>4239</v>
      </c>
    </row>
    <row r="225" spans="1:41" x14ac:dyDescent="0.2">
      <c r="A225" s="126"/>
      <c r="B225" s="9">
        <v>12</v>
      </c>
      <c r="C225" s="3">
        <v>7668</v>
      </c>
      <c r="D225" s="3">
        <v>7227</v>
      </c>
      <c r="E225" s="3">
        <v>7121</v>
      </c>
      <c r="F225" s="3">
        <v>6671</v>
      </c>
      <c r="G225" s="3">
        <v>6842</v>
      </c>
      <c r="H225" s="3">
        <v>6622</v>
      </c>
      <c r="I225" s="3">
        <v>6903</v>
      </c>
      <c r="J225" s="3">
        <v>7407</v>
      </c>
      <c r="K225" s="3">
        <v>6877</v>
      </c>
      <c r="L225" s="3">
        <v>6574</v>
      </c>
      <c r="M225" s="3">
        <v>6096</v>
      </c>
      <c r="N225" s="3">
        <v>5464</v>
      </c>
      <c r="O225" s="3">
        <v>5081</v>
      </c>
      <c r="P225" s="3">
        <v>4898</v>
      </c>
      <c r="Q225" s="3">
        <v>4831</v>
      </c>
      <c r="R225" s="3">
        <v>4764</v>
      </c>
      <c r="S225" s="3">
        <v>4711</v>
      </c>
      <c r="T225" s="3">
        <v>4650</v>
      </c>
      <c r="U225" s="3">
        <v>4616</v>
      </c>
      <c r="V225" s="3">
        <v>4582</v>
      </c>
      <c r="W225" s="3">
        <v>4563</v>
      </c>
      <c r="X225" s="3">
        <v>4539</v>
      </c>
      <c r="Y225" s="3">
        <v>4516</v>
      </c>
      <c r="Z225" s="3">
        <v>4504</v>
      </c>
      <c r="AA225" s="3">
        <v>4501</v>
      </c>
      <c r="AB225" s="3">
        <v>4499</v>
      </c>
      <c r="AC225" s="3">
        <v>4511</v>
      </c>
      <c r="AD225" s="3">
        <v>4521</v>
      </c>
      <c r="AE225" s="3">
        <v>4534</v>
      </c>
      <c r="AF225" s="3">
        <v>4540</v>
      </c>
      <c r="AG225" s="3">
        <v>4555</v>
      </c>
      <c r="AH225" s="3">
        <v>4559</v>
      </c>
      <c r="AI225" s="3">
        <v>4556</v>
      </c>
      <c r="AJ225" s="3">
        <v>4541</v>
      </c>
      <c r="AK225" s="3">
        <v>4518</v>
      </c>
      <c r="AL225" s="3">
        <v>4476</v>
      </c>
      <c r="AM225" s="3">
        <v>4437</v>
      </c>
      <c r="AN225" s="3">
        <v>4378</v>
      </c>
      <c r="AO225" s="3">
        <v>4326</v>
      </c>
    </row>
    <row r="226" spans="1:41" x14ac:dyDescent="0.2">
      <c r="A226" s="126"/>
      <c r="B226" s="9">
        <v>13</v>
      </c>
      <c r="C226" s="3">
        <v>7980</v>
      </c>
      <c r="D226" s="3">
        <v>7663</v>
      </c>
      <c r="E226" s="3">
        <v>7225</v>
      </c>
      <c r="F226" s="3">
        <v>7119</v>
      </c>
      <c r="G226" s="3">
        <v>6666</v>
      </c>
      <c r="H226" s="3">
        <v>6869</v>
      </c>
      <c r="I226" s="3">
        <v>6659</v>
      </c>
      <c r="J226" s="3">
        <v>6924</v>
      </c>
      <c r="K226" s="3">
        <v>7419</v>
      </c>
      <c r="L226" s="3">
        <v>6888</v>
      </c>
      <c r="M226" s="3">
        <v>6575</v>
      </c>
      <c r="N226" s="3">
        <v>6099</v>
      </c>
      <c r="O226" s="3">
        <v>5471</v>
      </c>
      <c r="P226" s="3">
        <v>5088</v>
      </c>
      <c r="Q226" s="3">
        <v>4908</v>
      </c>
      <c r="R226" s="3">
        <v>4842</v>
      </c>
      <c r="S226" s="3">
        <v>4774</v>
      </c>
      <c r="T226" s="3">
        <v>4723</v>
      </c>
      <c r="U226" s="3">
        <v>4662</v>
      </c>
      <c r="V226" s="3">
        <v>4627</v>
      </c>
      <c r="W226" s="3">
        <v>4592</v>
      </c>
      <c r="X226" s="3">
        <v>4573</v>
      </c>
      <c r="Y226" s="3">
        <v>4549</v>
      </c>
      <c r="Z226" s="3">
        <v>4525</v>
      </c>
      <c r="AA226" s="3">
        <v>4512</v>
      </c>
      <c r="AB226" s="3">
        <v>4510</v>
      </c>
      <c r="AC226" s="3">
        <v>4508</v>
      </c>
      <c r="AD226" s="3">
        <v>4519</v>
      </c>
      <c r="AE226" s="3">
        <v>4529</v>
      </c>
      <c r="AF226" s="3">
        <v>4543</v>
      </c>
      <c r="AG226" s="3">
        <v>4549</v>
      </c>
      <c r="AH226" s="3">
        <v>4565</v>
      </c>
      <c r="AI226" s="3">
        <v>4569</v>
      </c>
      <c r="AJ226" s="3">
        <v>4565</v>
      </c>
      <c r="AK226" s="3">
        <v>4549</v>
      </c>
      <c r="AL226" s="3">
        <v>4529</v>
      </c>
      <c r="AM226" s="3">
        <v>4487</v>
      </c>
      <c r="AN226" s="3">
        <v>4448</v>
      </c>
      <c r="AO226" s="3">
        <v>4389</v>
      </c>
    </row>
    <row r="227" spans="1:41" x14ac:dyDescent="0.2">
      <c r="A227" s="126"/>
      <c r="B227" s="9">
        <v>14</v>
      </c>
      <c r="C227" s="3">
        <v>7758</v>
      </c>
      <c r="D227" s="3">
        <v>7974</v>
      </c>
      <c r="E227" s="3">
        <v>7658</v>
      </c>
      <c r="F227" s="3">
        <v>7223</v>
      </c>
      <c r="G227" s="3">
        <v>7123</v>
      </c>
      <c r="H227" s="3">
        <v>6693</v>
      </c>
      <c r="I227" s="3">
        <v>6914</v>
      </c>
      <c r="J227" s="3">
        <v>6677</v>
      </c>
      <c r="K227" s="3">
        <v>6929</v>
      </c>
      <c r="L227" s="3">
        <v>7423</v>
      </c>
      <c r="M227" s="3">
        <v>6892</v>
      </c>
      <c r="N227" s="3">
        <v>6582</v>
      </c>
      <c r="O227" s="3">
        <v>6105</v>
      </c>
      <c r="P227" s="3">
        <v>5479</v>
      </c>
      <c r="Q227" s="3">
        <v>5096</v>
      </c>
      <c r="R227" s="3">
        <v>4915</v>
      </c>
      <c r="S227" s="3">
        <v>4850</v>
      </c>
      <c r="T227" s="3">
        <v>4780</v>
      </c>
      <c r="U227" s="3">
        <v>4729</v>
      </c>
      <c r="V227" s="3">
        <v>4670</v>
      </c>
      <c r="W227" s="3">
        <v>4635</v>
      </c>
      <c r="X227" s="3">
        <v>4599</v>
      </c>
      <c r="Y227" s="3">
        <v>4579</v>
      </c>
      <c r="Z227" s="3">
        <v>4555</v>
      </c>
      <c r="AA227" s="3">
        <v>4528</v>
      </c>
      <c r="AB227" s="3">
        <v>4515</v>
      </c>
      <c r="AC227" s="3">
        <v>4513</v>
      </c>
      <c r="AD227" s="3">
        <v>4511</v>
      </c>
      <c r="AE227" s="3">
        <v>4522</v>
      </c>
      <c r="AF227" s="3">
        <v>4532</v>
      </c>
      <c r="AG227" s="3">
        <v>4546</v>
      </c>
      <c r="AH227" s="3">
        <v>4553</v>
      </c>
      <c r="AI227" s="3">
        <v>4568</v>
      </c>
      <c r="AJ227" s="3">
        <v>4572</v>
      </c>
      <c r="AK227" s="3">
        <v>4568</v>
      </c>
      <c r="AL227" s="3">
        <v>4554</v>
      </c>
      <c r="AM227" s="3">
        <v>4534</v>
      </c>
      <c r="AN227" s="3">
        <v>4492</v>
      </c>
      <c r="AO227" s="3">
        <v>4450</v>
      </c>
    </row>
    <row r="228" spans="1:41" x14ac:dyDescent="0.2">
      <c r="A228" s="126"/>
      <c r="B228" s="9">
        <v>15</v>
      </c>
      <c r="C228" s="3">
        <v>7343</v>
      </c>
      <c r="D228" s="3">
        <v>7748</v>
      </c>
      <c r="E228" s="3">
        <v>7966</v>
      </c>
      <c r="F228" s="3">
        <v>7651</v>
      </c>
      <c r="G228" s="3">
        <v>7217</v>
      </c>
      <c r="H228" s="3">
        <v>7139</v>
      </c>
      <c r="I228" s="3">
        <v>6724</v>
      </c>
      <c r="J228" s="3">
        <v>6925</v>
      </c>
      <c r="K228" s="3">
        <v>6678</v>
      </c>
      <c r="L228" s="3">
        <v>6928</v>
      </c>
      <c r="M228" s="3">
        <v>7420</v>
      </c>
      <c r="N228" s="3">
        <v>6889</v>
      </c>
      <c r="O228" s="3">
        <v>6578</v>
      </c>
      <c r="P228" s="3">
        <v>6103</v>
      </c>
      <c r="Q228" s="3">
        <v>5478</v>
      </c>
      <c r="R228" s="3">
        <v>5094</v>
      </c>
      <c r="S228" s="3">
        <v>4916</v>
      </c>
      <c r="T228" s="3">
        <v>4849</v>
      </c>
      <c r="U228" s="3">
        <v>4779</v>
      </c>
      <c r="V228" s="3">
        <v>4728</v>
      </c>
      <c r="W228" s="3">
        <v>4671</v>
      </c>
      <c r="X228" s="3">
        <v>4636</v>
      </c>
      <c r="Y228" s="3">
        <v>4601</v>
      </c>
      <c r="Z228" s="3">
        <v>4581</v>
      </c>
      <c r="AA228" s="3">
        <v>4558</v>
      </c>
      <c r="AB228" s="3">
        <v>4530</v>
      </c>
      <c r="AC228" s="3">
        <v>4517</v>
      </c>
      <c r="AD228" s="3">
        <v>4515</v>
      </c>
      <c r="AE228" s="3">
        <v>4512</v>
      </c>
      <c r="AF228" s="3">
        <v>4523</v>
      </c>
      <c r="AG228" s="3">
        <v>4533</v>
      </c>
      <c r="AH228" s="3">
        <v>4547</v>
      </c>
      <c r="AI228" s="3">
        <v>4555</v>
      </c>
      <c r="AJ228" s="3">
        <v>4568</v>
      </c>
      <c r="AK228" s="3">
        <v>4572</v>
      </c>
      <c r="AL228" s="3">
        <v>4568</v>
      </c>
      <c r="AM228" s="3">
        <v>4553</v>
      </c>
      <c r="AN228" s="3">
        <v>4535</v>
      </c>
      <c r="AO228" s="3">
        <v>4494</v>
      </c>
    </row>
    <row r="229" spans="1:41" x14ac:dyDescent="0.2">
      <c r="A229" s="126"/>
      <c r="B229" s="9">
        <v>16</v>
      </c>
      <c r="C229" s="3">
        <v>7108</v>
      </c>
      <c r="D229" s="3">
        <v>7329</v>
      </c>
      <c r="E229" s="3">
        <v>7737</v>
      </c>
      <c r="F229" s="3">
        <v>7955</v>
      </c>
      <c r="G229" s="3">
        <v>7644</v>
      </c>
      <c r="H229" s="3">
        <v>7232</v>
      </c>
      <c r="I229" s="3">
        <v>7163</v>
      </c>
      <c r="J229" s="3">
        <v>6729</v>
      </c>
      <c r="K229" s="3">
        <v>6926</v>
      </c>
      <c r="L229" s="3">
        <v>6675</v>
      </c>
      <c r="M229" s="3">
        <v>6925</v>
      </c>
      <c r="N229" s="3">
        <v>7415</v>
      </c>
      <c r="O229" s="3">
        <v>6884</v>
      </c>
      <c r="P229" s="3">
        <v>6572</v>
      </c>
      <c r="Q229" s="3">
        <v>6097</v>
      </c>
      <c r="R229" s="3">
        <v>5476</v>
      </c>
      <c r="S229" s="3">
        <v>5092</v>
      </c>
      <c r="T229" s="3">
        <v>4917</v>
      </c>
      <c r="U229" s="3">
        <v>4852</v>
      </c>
      <c r="V229" s="3">
        <v>4781</v>
      </c>
      <c r="W229" s="3">
        <v>4730</v>
      </c>
      <c r="X229" s="3">
        <v>4673</v>
      </c>
      <c r="Y229" s="3">
        <v>4637</v>
      </c>
      <c r="Z229" s="3">
        <v>4602</v>
      </c>
      <c r="AA229" s="3">
        <v>4582</v>
      </c>
      <c r="AB229" s="3">
        <v>4558</v>
      </c>
      <c r="AC229" s="3">
        <v>4529</v>
      </c>
      <c r="AD229" s="3">
        <v>4517</v>
      </c>
      <c r="AE229" s="3">
        <v>4514</v>
      </c>
      <c r="AF229" s="3">
        <v>4511</v>
      </c>
      <c r="AG229" s="3">
        <v>4522</v>
      </c>
      <c r="AH229" s="3">
        <v>4532</v>
      </c>
      <c r="AI229" s="3">
        <v>4546</v>
      </c>
      <c r="AJ229" s="3">
        <v>4555</v>
      </c>
      <c r="AK229" s="3">
        <v>4568</v>
      </c>
      <c r="AL229" s="3">
        <v>4572</v>
      </c>
      <c r="AM229" s="3">
        <v>4568</v>
      </c>
      <c r="AN229" s="3">
        <v>4554</v>
      </c>
      <c r="AO229" s="3">
        <v>4537</v>
      </c>
    </row>
    <row r="230" spans="1:41" x14ac:dyDescent="0.2">
      <c r="A230" s="126"/>
      <c r="B230" s="9">
        <v>17</v>
      </c>
      <c r="C230" s="3">
        <v>6740</v>
      </c>
      <c r="D230" s="3">
        <v>7105</v>
      </c>
      <c r="E230" s="3">
        <v>7325</v>
      </c>
      <c r="F230" s="3">
        <v>7736</v>
      </c>
      <c r="G230" s="3">
        <v>7954</v>
      </c>
      <c r="H230" s="3">
        <v>7657</v>
      </c>
      <c r="I230" s="3">
        <v>7254</v>
      </c>
      <c r="J230" s="3">
        <v>7176</v>
      </c>
      <c r="K230" s="3">
        <v>6735</v>
      </c>
      <c r="L230" s="3">
        <v>6930</v>
      </c>
      <c r="M230" s="3">
        <v>6682</v>
      </c>
      <c r="N230" s="3">
        <v>6932</v>
      </c>
      <c r="O230" s="3">
        <v>7418</v>
      </c>
      <c r="P230" s="3">
        <v>6891</v>
      </c>
      <c r="Q230" s="3">
        <v>6578</v>
      </c>
      <c r="R230" s="3">
        <v>6104</v>
      </c>
      <c r="S230" s="3">
        <v>5483</v>
      </c>
      <c r="T230" s="3">
        <v>5099</v>
      </c>
      <c r="U230" s="3">
        <v>4924</v>
      </c>
      <c r="V230" s="3">
        <v>4860</v>
      </c>
      <c r="W230" s="3">
        <v>4788</v>
      </c>
      <c r="X230" s="3">
        <v>4737</v>
      </c>
      <c r="Y230" s="3">
        <v>4679</v>
      </c>
      <c r="Z230" s="3">
        <v>4643</v>
      </c>
      <c r="AA230" s="3">
        <v>4608</v>
      </c>
      <c r="AB230" s="3">
        <v>4588</v>
      </c>
      <c r="AC230" s="3">
        <v>4564</v>
      </c>
      <c r="AD230" s="3">
        <v>4535</v>
      </c>
      <c r="AE230" s="3">
        <v>4522</v>
      </c>
      <c r="AF230" s="3">
        <v>4519</v>
      </c>
      <c r="AG230" s="3">
        <v>4516</v>
      </c>
      <c r="AH230" s="3">
        <v>4527</v>
      </c>
      <c r="AI230" s="3">
        <v>4537</v>
      </c>
      <c r="AJ230" s="3">
        <v>4551</v>
      </c>
      <c r="AK230" s="3">
        <v>4561</v>
      </c>
      <c r="AL230" s="3">
        <v>4575</v>
      </c>
      <c r="AM230" s="3">
        <v>4579</v>
      </c>
      <c r="AN230" s="3">
        <v>4575</v>
      </c>
      <c r="AO230" s="3">
        <v>4561</v>
      </c>
    </row>
    <row r="231" spans="1:41" x14ac:dyDescent="0.2">
      <c r="A231" s="126"/>
      <c r="B231" s="9">
        <v>18</v>
      </c>
      <c r="C231" s="3">
        <v>6586</v>
      </c>
      <c r="D231" s="3">
        <v>6737</v>
      </c>
      <c r="E231" s="3">
        <v>7100</v>
      </c>
      <c r="F231" s="3">
        <v>7317</v>
      </c>
      <c r="G231" s="3">
        <v>7728</v>
      </c>
      <c r="H231" s="3">
        <v>7965</v>
      </c>
      <c r="I231" s="3">
        <v>7673</v>
      </c>
      <c r="J231" s="3">
        <v>7258</v>
      </c>
      <c r="K231" s="3">
        <v>7181</v>
      </c>
      <c r="L231" s="3">
        <v>6738</v>
      </c>
      <c r="M231" s="3">
        <v>6931</v>
      </c>
      <c r="N231" s="3">
        <v>6681</v>
      </c>
      <c r="O231" s="3">
        <v>6932</v>
      </c>
      <c r="P231" s="3">
        <v>7416</v>
      </c>
      <c r="Q231" s="3">
        <v>6888</v>
      </c>
      <c r="R231" s="3">
        <v>6576</v>
      </c>
      <c r="S231" s="3">
        <v>6109</v>
      </c>
      <c r="T231" s="3">
        <v>5487</v>
      </c>
      <c r="U231" s="3">
        <v>5105</v>
      </c>
      <c r="V231" s="3">
        <v>4930</v>
      </c>
      <c r="W231" s="3">
        <v>4866</v>
      </c>
      <c r="X231" s="3">
        <v>4794</v>
      </c>
      <c r="Y231" s="3">
        <v>4742</v>
      </c>
      <c r="Z231" s="3">
        <v>4683</v>
      </c>
      <c r="AA231" s="3">
        <v>4646</v>
      </c>
      <c r="AB231" s="3">
        <v>4610</v>
      </c>
      <c r="AC231" s="3">
        <v>4590</v>
      </c>
      <c r="AD231" s="3">
        <v>4566</v>
      </c>
      <c r="AE231" s="3">
        <v>4537</v>
      </c>
      <c r="AF231" s="3">
        <v>4525</v>
      </c>
      <c r="AG231" s="3">
        <v>4522</v>
      </c>
      <c r="AH231" s="3">
        <v>4519</v>
      </c>
      <c r="AI231" s="3">
        <v>4530</v>
      </c>
      <c r="AJ231" s="3">
        <v>4540</v>
      </c>
      <c r="AK231" s="3">
        <v>4554</v>
      </c>
      <c r="AL231" s="3">
        <v>4564</v>
      </c>
      <c r="AM231" s="3">
        <v>4578</v>
      </c>
      <c r="AN231" s="3">
        <v>4581</v>
      </c>
      <c r="AO231" s="3">
        <v>4577</v>
      </c>
    </row>
    <row r="232" spans="1:41" x14ac:dyDescent="0.2">
      <c r="A232" s="126"/>
      <c r="B232" s="9">
        <v>19</v>
      </c>
      <c r="C232" s="3">
        <v>6514</v>
      </c>
      <c r="D232" s="3">
        <v>6573</v>
      </c>
      <c r="E232" s="3">
        <v>6724</v>
      </c>
      <c r="F232" s="3">
        <v>7087</v>
      </c>
      <c r="G232" s="3">
        <v>7305</v>
      </c>
      <c r="H232" s="3">
        <v>7734</v>
      </c>
      <c r="I232" s="3">
        <v>7984</v>
      </c>
      <c r="J232" s="3">
        <v>7676</v>
      </c>
      <c r="K232" s="3">
        <v>7250</v>
      </c>
      <c r="L232" s="3">
        <v>7174</v>
      </c>
      <c r="M232" s="3">
        <v>6732</v>
      </c>
      <c r="N232" s="3">
        <v>6924</v>
      </c>
      <c r="O232" s="3">
        <v>6675</v>
      </c>
      <c r="P232" s="3">
        <v>6925</v>
      </c>
      <c r="Q232" s="3">
        <v>7408</v>
      </c>
      <c r="R232" s="3">
        <v>6880</v>
      </c>
      <c r="S232" s="3">
        <v>6568</v>
      </c>
      <c r="T232" s="3">
        <v>6102</v>
      </c>
      <c r="U232" s="3">
        <v>5485</v>
      </c>
      <c r="V232" s="3">
        <v>5109</v>
      </c>
      <c r="W232" s="3">
        <v>4935</v>
      </c>
      <c r="X232" s="3">
        <v>4870</v>
      </c>
      <c r="Y232" s="3">
        <v>4799</v>
      </c>
      <c r="Z232" s="3">
        <v>4748</v>
      </c>
      <c r="AA232" s="3">
        <v>4686</v>
      </c>
      <c r="AB232" s="3">
        <v>4649</v>
      </c>
      <c r="AC232" s="3">
        <v>4613</v>
      </c>
      <c r="AD232" s="3">
        <v>4593</v>
      </c>
      <c r="AE232" s="3">
        <v>4568</v>
      </c>
      <c r="AF232" s="3">
        <v>4539</v>
      </c>
      <c r="AG232" s="3">
        <v>4527</v>
      </c>
      <c r="AH232" s="3">
        <v>4525</v>
      </c>
      <c r="AI232" s="3">
        <v>4522</v>
      </c>
      <c r="AJ232" s="3">
        <v>4533</v>
      </c>
      <c r="AK232" s="3">
        <v>4543</v>
      </c>
      <c r="AL232" s="3">
        <v>4557</v>
      </c>
      <c r="AM232" s="3">
        <v>4567</v>
      </c>
      <c r="AN232" s="3">
        <v>4581</v>
      </c>
      <c r="AO232" s="3">
        <v>4585</v>
      </c>
    </row>
    <row r="233" spans="1:41" x14ac:dyDescent="0.2">
      <c r="A233" s="126"/>
      <c r="B233" s="9">
        <v>20</v>
      </c>
      <c r="C233" s="3">
        <v>6498</v>
      </c>
      <c r="D233" s="3">
        <v>6509</v>
      </c>
      <c r="E233" s="3">
        <v>6571</v>
      </c>
      <c r="F233" s="3">
        <v>6720</v>
      </c>
      <c r="G233" s="3">
        <v>7082</v>
      </c>
      <c r="H233" s="3">
        <v>7312</v>
      </c>
      <c r="I233" s="3">
        <v>7747</v>
      </c>
      <c r="J233" s="3">
        <v>7987</v>
      </c>
      <c r="K233" s="3">
        <v>7672</v>
      </c>
      <c r="L233" s="3">
        <v>7248</v>
      </c>
      <c r="M233" s="3">
        <v>7173</v>
      </c>
      <c r="N233" s="3">
        <v>6731</v>
      </c>
      <c r="O233" s="3">
        <v>6921</v>
      </c>
      <c r="P233" s="3">
        <v>6671</v>
      </c>
      <c r="Q233" s="3">
        <v>6921</v>
      </c>
      <c r="R233" s="3">
        <v>7402</v>
      </c>
      <c r="S233" s="3">
        <v>6876</v>
      </c>
      <c r="T233" s="3">
        <v>6566</v>
      </c>
      <c r="U233" s="3">
        <v>6105</v>
      </c>
      <c r="V233" s="3">
        <v>5492</v>
      </c>
      <c r="W233" s="3">
        <v>5119</v>
      </c>
      <c r="X233" s="3">
        <v>4942</v>
      </c>
      <c r="Y233" s="3">
        <v>4879</v>
      </c>
      <c r="Z233" s="3">
        <v>4809</v>
      </c>
      <c r="AA233" s="3">
        <v>4758</v>
      </c>
      <c r="AB233" s="3">
        <v>4696</v>
      </c>
      <c r="AC233" s="3">
        <v>4660</v>
      </c>
      <c r="AD233" s="3">
        <v>4623</v>
      </c>
      <c r="AE233" s="3">
        <v>4601</v>
      </c>
      <c r="AF233" s="3">
        <v>4576</v>
      </c>
      <c r="AG233" s="3">
        <v>4546</v>
      </c>
      <c r="AH233" s="3">
        <v>4534</v>
      </c>
      <c r="AI233" s="3">
        <v>4531</v>
      </c>
      <c r="AJ233" s="3">
        <v>4528</v>
      </c>
      <c r="AK233" s="3">
        <v>4539</v>
      </c>
      <c r="AL233" s="3">
        <v>4548</v>
      </c>
      <c r="AM233" s="3">
        <v>4562</v>
      </c>
      <c r="AN233" s="3">
        <v>4573</v>
      </c>
      <c r="AO233" s="3">
        <v>4587</v>
      </c>
    </row>
    <row r="234" spans="1:41" x14ac:dyDescent="0.2">
      <c r="A234" s="126"/>
      <c r="B234" s="9">
        <v>21</v>
      </c>
      <c r="C234" s="3">
        <v>6618</v>
      </c>
      <c r="D234" s="3">
        <v>6492</v>
      </c>
      <c r="E234" s="3">
        <v>6501</v>
      </c>
      <c r="F234" s="3">
        <v>6563</v>
      </c>
      <c r="G234" s="3">
        <v>6714</v>
      </c>
      <c r="H234" s="3">
        <v>7087</v>
      </c>
      <c r="I234" s="3">
        <v>7324</v>
      </c>
      <c r="J234" s="3">
        <v>7752</v>
      </c>
      <c r="K234" s="3">
        <v>7987</v>
      </c>
      <c r="L234" s="3">
        <v>7673</v>
      </c>
      <c r="M234" s="3">
        <v>7249</v>
      </c>
      <c r="N234" s="3">
        <v>7173</v>
      </c>
      <c r="O234" s="3">
        <v>6728</v>
      </c>
      <c r="P234" s="3">
        <v>6918</v>
      </c>
      <c r="Q234" s="3">
        <v>6671</v>
      </c>
      <c r="R234" s="3">
        <v>6921</v>
      </c>
      <c r="S234" s="3">
        <v>7402</v>
      </c>
      <c r="T234" s="3">
        <v>6873</v>
      </c>
      <c r="U234" s="3">
        <v>6560</v>
      </c>
      <c r="V234" s="3">
        <v>6105</v>
      </c>
      <c r="W234" s="3">
        <v>5490</v>
      </c>
      <c r="X234" s="3">
        <v>5118</v>
      </c>
      <c r="Y234" s="3">
        <v>4944</v>
      </c>
      <c r="Z234" s="3">
        <v>4880</v>
      </c>
      <c r="AA234" s="3">
        <v>4809</v>
      </c>
      <c r="AB234" s="3">
        <v>4759</v>
      </c>
      <c r="AC234" s="3">
        <v>4697</v>
      </c>
      <c r="AD234" s="3">
        <v>4661</v>
      </c>
      <c r="AE234" s="3">
        <v>4625</v>
      </c>
      <c r="AF234" s="3">
        <v>4605</v>
      </c>
      <c r="AG234" s="3">
        <v>4580</v>
      </c>
      <c r="AH234" s="3">
        <v>4549</v>
      </c>
      <c r="AI234" s="3">
        <v>4538</v>
      </c>
      <c r="AJ234" s="3">
        <v>4535</v>
      </c>
      <c r="AK234" s="3">
        <v>4531</v>
      </c>
      <c r="AL234" s="3">
        <v>4542</v>
      </c>
      <c r="AM234" s="3">
        <v>4551</v>
      </c>
      <c r="AN234" s="3">
        <v>4565</v>
      </c>
      <c r="AO234" s="3">
        <v>4576</v>
      </c>
    </row>
    <row r="235" spans="1:41" x14ac:dyDescent="0.2">
      <c r="A235" s="126"/>
      <c r="B235" s="9">
        <v>22</v>
      </c>
      <c r="C235" s="3">
        <v>6712</v>
      </c>
      <c r="D235" s="3">
        <v>6604</v>
      </c>
      <c r="E235" s="3">
        <v>6474</v>
      </c>
      <c r="F235" s="3">
        <v>6483</v>
      </c>
      <c r="G235" s="3">
        <v>6548</v>
      </c>
      <c r="H235" s="3">
        <v>6713</v>
      </c>
      <c r="I235" s="3">
        <v>7093</v>
      </c>
      <c r="J235" s="3">
        <v>7317</v>
      </c>
      <c r="K235" s="3">
        <v>7745</v>
      </c>
      <c r="L235" s="3">
        <v>7974</v>
      </c>
      <c r="M235" s="3">
        <v>7661</v>
      </c>
      <c r="N235" s="3">
        <v>7242</v>
      </c>
      <c r="O235" s="3">
        <v>7168</v>
      </c>
      <c r="P235" s="3">
        <v>6724</v>
      </c>
      <c r="Q235" s="3">
        <v>6915</v>
      </c>
      <c r="R235" s="3">
        <v>6669</v>
      </c>
      <c r="S235" s="3">
        <v>6919</v>
      </c>
      <c r="T235" s="3">
        <v>7397</v>
      </c>
      <c r="U235" s="3">
        <v>6869</v>
      </c>
      <c r="V235" s="3">
        <v>6563</v>
      </c>
      <c r="W235" s="3">
        <v>6104</v>
      </c>
      <c r="X235" s="3">
        <v>5491</v>
      </c>
      <c r="Y235" s="3">
        <v>5116</v>
      </c>
      <c r="Z235" s="3">
        <v>4945</v>
      </c>
      <c r="AA235" s="3">
        <v>4881</v>
      </c>
      <c r="AB235" s="3">
        <v>4811</v>
      </c>
      <c r="AC235" s="3">
        <v>4760</v>
      </c>
      <c r="AD235" s="3">
        <v>4699</v>
      </c>
      <c r="AE235" s="3">
        <v>4664</v>
      </c>
      <c r="AF235" s="3">
        <v>4629</v>
      </c>
      <c r="AG235" s="3">
        <v>4609</v>
      </c>
      <c r="AH235" s="3">
        <v>4584</v>
      </c>
      <c r="AI235" s="3">
        <v>4552</v>
      </c>
      <c r="AJ235" s="3">
        <v>4541</v>
      </c>
      <c r="AK235" s="3">
        <v>4538</v>
      </c>
      <c r="AL235" s="3">
        <v>4533</v>
      </c>
      <c r="AM235" s="3">
        <v>4544</v>
      </c>
      <c r="AN235" s="3">
        <v>4553</v>
      </c>
      <c r="AO235" s="3">
        <v>4568</v>
      </c>
    </row>
    <row r="236" spans="1:41" x14ac:dyDescent="0.2">
      <c r="A236" s="126"/>
      <c r="B236" s="9">
        <v>23</v>
      </c>
      <c r="C236" s="3">
        <v>6638</v>
      </c>
      <c r="D236" s="3">
        <v>6694</v>
      </c>
      <c r="E236" s="3">
        <v>6584</v>
      </c>
      <c r="F236" s="3">
        <v>6453</v>
      </c>
      <c r="G236" s="3">
        <v>6460</v>
      </c>
      <c r="H236" s="3">
        <v>6538</v>
      </c>
      <c r="I236" s="3">
        <v>6711</v>
      </c>
      <c r="J236" s="3">
        <v>7078</v>
      </c>
      <c r="K236" s="3">
        <v>7299</v>
      </c>
      <c r="L236" s="3">
        <v>7724</v>
      </c>
      <c r="M236" s="3">
        <v>7954</v>
      </c>
      <c r="N236" s="3">
        <v>7641</v>
      </c>
      <c r="O236" s="3">
        <v>7221</v>
      </c>
      <c r="P236" s="3">
        <v>7149</v>
      </c>
      <c r="Q236" s="3">
        <v>6706</v>
      </c>
      <c r="R236" s="3">
        <v>6896</v>
      </c>
      <c r="S236" s="3">
        <v>6648</v>
      </c>
      <c r="T236" s="3">
        <v>6903</v>
      </c>
      <c r="U236" s="3">
        <v>7378</v>
      </c>
      <c r="V236" s="3">
        <v>6850</v>
      </c>
      <c r="W236" s="3">
        <v>6551</v>
      </c>
      <c r="X236" s="3">
        <v>6096</v>
      </c>
      <c r="Y236" s="3">
        <v>5489</v>
      </c>
      <c r="Z236" s="3">
        <v>5115</v>
      </c>
      <c r="AA236" s="3">
        <v>4943</v>
      </c>
      <c r="AB236" s="3">
        <v>4882</v>
      </c>
      <c r="AC236" s="3">
        <v>4812</v>
      </c>
      <c r="AD236" s="3">
        <v>4760</v>
      </c>
      <c r="AE236" s="3">
        <v>4698</v>
      </c>
      <c r="AF236" s="3">
        <v>4662</v>
      </c>
      <c r="AG236" s="3">
        <v>4624</v>
      </c>
      <c r="AH236" s="3">
        <v>4605</v>
      </c>
      <c r="AI236" s="3">
        <v>4580</v>
      </c>
      <c r="AJ236" s="3">
        <v>4546</v>
      </c>
      <c r="AK236" s="3">
        <v>4535</v>
      </c>
      <c r="AL236" s="3">
        <v>4532</v>
      </c>
      <c r="AM236" s="3">
        <v>4527</v>
      </c>
      <c r="AN236" s="3">
        <v>4538</v>
      </c>
      <c r="AO236" s="3">
        <v>4546</v>
      </c>
    </row>
    <row r="237" spans="1:41" x14ac:dyDescent="0.2">
      <c r="A237" s="126"/>
      <c r="B237" s="9">
        <v>24</v>
      </c>
      <c r="C237" s="3">
        <v>6684</v>
      </c>
      <c r="D237" s="3">
        <v>6599</v>
      </c>
      <c r="E237" s="3">
        <v>6653</v>
      </c>
      <c r="F237" s="3">
        <v>6543</v>
      </c>
      <c r="G237" s="3">
        <v>6412</v>
      </c>
      <c r="H237" s="3">
        <v>6430</v>
      </c>
      <c r="I237" s="3">
        <v>6513</v>
      </c>
      <c r="J237" s="3">
        <v>6678</v>
      </c>
      <c r="K237" s="3">
        <v>7040</v>
      </c>
      <c r="L237" s="3">
        <v>7262</v>
      </c>
      <c r="M237" s="3">
        <v>7685</v>
      </c>
      <c r="N237" s="3">
        <v>7916</v>
      </c>
      <c r="O237" s="3">
        <v>7603</v>
      </c>
      <c r="P237" s="3">
        <v>7184</v>
      </c>
      <c r="Q237" s="3">
        <v>7116</v>
      </c>
      <c r="R237" s="3">
        <v>6677</v>
      </c>
      <c r="S237" s="3">
        <v>6867</v>
      </c>
      <c r="T237" s="3">
        <v>6622</v>
      </c>
      <c r="U237" s="3">
        <v>6876</v>
      </c>
      <c r="V237" s="3">
        <v>7347</v>
      </c>
      <c r="W237" s="3">
        <v>6819</v>
      </c>
      <c r="X237" s="3">
        <v>6521</v>
      </c>
      <c r="Y237" s="3">
        <v>6071</v>
      </c>
      <c r="Z237" s="3">
        <v>5472</v>
      </c>
      <c r="AA237" s="3">
        <v>5100</v>
      </c>
      <c r="AB237" s="3">
        <v>4929</v>
      </c>
      <c r="AC237" s="3">
        <v>4870</v>
      </c>
      <c r="AD237" s="3">
        <v>4801</v>
      </c>
      <c r="AE237" s="3">
        <v>4749</v>
      </c>
      <c r="AF237" s="3">
        <v>4686</v>
      </c>
      <c r="AG237" s="3">
        <v>4649</v>
      </c>
      <c r="AH237" s="3">
        <v>4611</v>
      </c>
      <c r="AI237" s="3">
        <v>4591</v>
      </c>
      <c r="AJ237" s="3">
        <v>4565</v>
      </c>
      <c r="AK237" s="3">
        <v>4532</v>
      </c>
      <c r="AL237" s="3">
        <v>4521</v>
      </c>
      <c r="AM237" s="3">
        <v>4518</v>
      </c>
      <c r="AN237" s="3">
        <v>4513</v>
      </c>
      <c r="AO237" s="3">
        <v>4524</v>
      </c>
    </row>
    <row r="238" spans="1:41" x14ac:dyDescent="0.2">
      <c r="A238" s="126"/>
      <c r="B238" s="9">
        <v>25</v>
      </c>
      <c r="C238" s="3">
        <v>6943</v>
      </c>
      <c r="D238" s="3">
        <v>6633</v>
      </c>
      <c r="E238" s="3">
        <v>6543</v>
      </c>
      <c r="F238" s="3">
        <v>6601</v>
      </c>
      <c r="G238" s="3">
        <v>6488</v>
      </c>
      <c r="H238" s="3">
        <v>6367</v>
      </c>
      <c r="I238" s="3">
        <v>6394</v>
      </c>
      <c r="J238" s="3">
        <v>6464</v>
      </c>
      <c r="K238" s="3">
        <v>6627</v>
      </c>
      <c r="L238" s="3">
        <v>6982</v>
      </c>
      <c r="M238" s="3">
        <v>7203</v>
      </c>
      <c r="N238" s="3">
        <v>7624</v>
      </c>
      <c r="O238" s="3">
        <v>7852</v>
      </c>
      <c r="P238" s="3">
        <v>7542</v>
      </c>
      <c r="Q238" s="3">
        <v>7130</v>
      </c>
      <c r="R238" s="3">
        <v>7063</v>
      </c>
      <c r="S238" s="3">
        <v>6629</v>
      </c>
      <c r="T238" s="3">
        <v>6821</v>
      </c>
      <c r="U238" s="3">
        <v>6577</v>
      </c>
      <c r="V238" s="3">
        <v>6829</v>
      </c>
      <c r="W238" s="3">
        <v>7296</v>
      </c>
      <c r="X238" s="3">
        <v>6773</v>
      </c>
      <c r="Y238" s="3">
        <v>6479</v>
      </c>
      <c r="Z238" s="3">
        <v>6031</v>
      </c>
      <c r="AA238" s="3">
        <v>5438</v>
      </c>
      <c r="AB238" s="3">
        <v>5078</v>
      </c>
      <c r="AC238" s="3">
        <v>4901</v>
      </c>
      <c r="AD238" s="3">
        <v>4843</v>
      </c>
      <c r="AE238" s="3">
        <v>4777</v>
      </c>
      <c r="AF238" s="3">
        <v>4724</v>
      </c>
      <c r="AG238" s="3">
        <v>4662</v>
      </c>
      <c r="AH238" s="3">
        <v>4623</v>
      </c>
      <c r="AI238" s="3">
        <v>4585</v>
      </c>
      <c r="AJ238" s="3">
        <v>4566</v>
      </c>
      <c r="AK238" s="3">
        <v>4541</v>
      </c>
      <c r="AL238" s="3">
        <v>4508</v>
      </c>
      <c r="AM238" s="3">
        <v>4496</v>
      </c>
      <c r="AN238" s="3">
        <v>4492</v>
      </c>
      <c r="AO238" s="3">
        <v>4487</v>
      </c>
    </row>
    <row r="239" spans="1:41" x14ac:dyDescent="0.2">
      <c r="A239" s="126"/>
      <c r="B239" s="9">
        <v>26</v>
      </c>
      <c r="C239" s="3">
        <v>7151</v>
      </c>
      <c r="D239" s="3">
        <v>6873</v>
      </c>
      <c r="E239" s="3">
        <v>6568</v>
      </c>
      <c r="F239" s="3">
        <v>6482</v>
      </c>
      <c r="G239" s="3">
        <v>6543</v>
      </c>
      <c r="H239" s="3">
        <v>6444</v>
      </c>
      <c r="I239" s="3">
        <v>6324</v>
      </c>
      <c r="J239" s="3">
        <v>6337</v>
      </c>
      <c r="K239" s="3">
        <v>6402</v>
      </c>
      <c r="L239" s="3">
        <v>6564</v>
      </c>
      <c r="M239" s="3">
        <v>6915</v>
      </c>
      <c r="N239" s="3">
        <v>7130</v>
      </c>
      <c r="O239" s="3">
        <v>7558</v>
      </c>
      <c r="P239" s="3">
        <v>7780</v>
      </c>
      <c r="Q239" s="3">
        <v>7473</v>
      </c>
      <c r="R239" s="3">
        <v>7071</v>
      </c>
      <c r="S239" s="3">
        <v>7008</v>
      </c>
      <c r="T239" s="3">
        <v>6575</v>
      </c>
      <c r="U239" s="3">
        <v>6767</v>
      </c>
      <c r="V239" s="3">
        <v>6525</v>
      </c>
      <c r="W239" s="3">
        <v>6775</v>
      </c>
      <c r="X239" s="3">
        <v>7239</v>
      </c>
      <c r="Y239" s="3">
        <v>6721</v>
      </c>
      <c r="Z239" s="3">
        <v>6428</v>
      </c>
      <c r="AA239" s="3">
        <v>5991</v>
      </c>
      <c r="AB239" s="3">
        <v>5405</v>
      </c>
      <c r="AC239" s="3">
        <v>5044</v>
      </c>
      <c r="AD239" s="3">
        <v>4874</v>
      </c>
      <c r="AE239" s="3">
        <v>4813</v>
      </c>
      <c r="AF239" s="3">
        <v>4751</v>
      </c>
      <c r="AG239" s="3">
        <v>4699</v>
      </c>
      <c r="AH239" s="3">
        <v>4637</v>
      </c>
      <c r="AI239" s="3">
        <v>4598</v>
      </c>
      <c r="AJ239" s="3">
        <v>4560</v>
      </c>
      <c r="AK239" s="3">
        <v>4540</v>
      </c>
      <c r="AL239" s="3">
        <v>4516</v>
      </c>
      <c r="AM239" s="3">
        <v>4482</v>
      </c>
      <c r="AN239" s="3">
        <v>4469</v>
      </c>
      <c r="AO239" s="3">
        <v>4465</v>
      </c>
    </row>
    <row r="240" spans="1:41" x14ac:dyDescent="0.2">
      <c r="A240" s="126"/>
      <c r="B240" s="9">
        <v>27</v>
      </c>
      <c r="C240" s="3">
        <v>7186</v>
      </c>
      <c r="D240" s="3">
        <v>7076</v>
      </c>
      <c r="E240" s="3">
        <v>6804</v>
      </c>
      <c r="F240" s="3">
        <v>6502</v>
      </c>
      <c r="G240" s="3">
        <v>6411</v>
      </c>
      <c r="H240" s="3">
        <v>6493</v>
      </c>
      <c r="I240" s="3">
        <v>6399</v>
      </c>
      <c r="J240" s="3">
        <v>6264</v>
      </c>
      <c r="K240" s="3">
        <v>6268</v>
      </c>
      <c r="L240" s="3">
        <v>6328</v>
      </c>
      <c r="M240" s="3">
        <v>6495</v>
      </c>
      <c r="N240" s="3">
        <v>6845</v>
      </c>
      <c r="O240" s="3">
        <v>7044</v>
      </c>
      <c r="P240" s="3">
        <v>7472</v>
      </c>
      <c r="Q240" s="3">
        <v>7692</v>
      </c>
      <c r="R240" s="3">
        <v>7392</v>
      </c>
      <c r="S240" s="3">
        <v>6996</v>
      </c>
      <c r="T240" s="3">
        <v>6938</v>
      </c>
      <c r="U240" s="3">
        <v>6509</v>
      </c>
      <c r="V240" s="3">
        <v>6702</v>
      </c>
      <c r="W240" s="3">
        <v>6461</v>
      </c>
      <c r="X240" s="3">
        <v>6707</v>
      </c>
      <c r="Y240" s="3">
        <v>7168</v>
      </c>
      <c r="Z240" s="3">
        <v>6659</v>
      </c>
      <c r="AA240" s="3">
        <v>6365</v>
      </c>
      <c r="AB240" s="3">
        <v>5932</v>
      </c>
      <c r="AC240" s="3">
        <v>5361</v>
      </c>
      <c r="AD240" s="3">
        <v>5004</v>
      </c>
      <c r="AE240" s="3">
        <v>4836</v>
      </c>
      <c r="AF240" s="3">
        <v>4778</v>
      </c>
      <c r="AG240" s="3">
        <v>4718</v>
      </c>
      <c r="AH240" s="3">
        <v>4665</v>
      </c>
      <c r="AI240" s="3">
        <v>4599</v>
      </c>
      <c r="AJ240" s="3">
        <v>4561</v>
      </c>
      <c r="AK240" s="3">
        <v>4527</v>
      </c>
      <c r="AL240" s="3">
        <v>4509</v>
      </c>
      <c r="AM240" s="3">
        <v>4484</v>
      </c>
      <c r="AN240" s="3">
        <v>4450</v>
      </c>
      <c r="AO240" s="3">
        <v>4435</v>
      </c>
    </row>
    <row r="241" spans="1:41" x14ac:dyDescent="0.2">
      <c r="A241" s="126"/>
      <c r="B241" s="9">
        <v>28</v>
      </c>
      <c r="C241" s="3">
        <v>7507</v>
      </c>
      <c r="D241" s="3">
        <v>7093</v>
      </c>
      <c r="E241" s="3">
        <v>6989</v>
      </c>
      <c r="F241" s="3">
        <v>6722</v>
      </c>
      <c r="G241" s="3">
        <v>6421</v>
      </c>
      <c r="H241" s="3">
        <v>6344</v>
      </c>
      <c r="I241" s="3">
        <v>6432</v>
      </c>
      <c r="J241" s="3">
        <v>6326</v>
      </c>
      <c r="K241" s="3">
        <v>6181</v>
      </c>
      <c r="L241" s="3">
        <v>6184</v>
      </c>
      <c r="M241" s="3">
        <v>6244</v>
      </c>
      <c r="N241" s="3">
        <v>6414</v>
      </c>
      <c r="O241" s="3">
        <v>6758</v>
      </c>
      <c r="P241" s="3">
        <v>6951</v>
      </c>
      <c r="Q241" s="3">
        <v>7382</v>
      </c>
      <c r="R241" s="3">
        <v>7596</v>
      </c>
      <c r="S241" s="3">
        <v>7301</v>
      </c>
      <c r="T241" s="3">
        <v>6908</v>
      </c>
      <c r="U241" s="3">
        <v>6856</v>
      </c>
      <c r="V241" s="3">
        <v>6434</v>
      </c>
      <c r="W241" s="3">
        <v>6633</v>
      </c>
      <c r="X241" s="3">
        <v>6391</v>
      </c>
      <c r="Y241" s="3">
        <v>6631</v>
      </c>
      <c r="Z241" s="3">
        <v>7086</v>
      </c>
      <c r="AA241" s="3">
        <v>6588</v>
      </c>
      <c r="AB241" s="3">
        <v>6296</v>
      </c>
      <c r="AC241" s="3">
        <v>5870</v>
      </c>
      <c r="AD241" s="3">
        <v>5315</v>
      </c>
      <c r="AE241" s="3">
        <v>4958</v>
      </c>
      <c r="AF241" s="3">
        <v>4790</v>
      </c>
      <c r="AG241" s="3">
        <v>4732</v>
      </c>
      <c r="AH241" s="3">
        <v>4678</v>
      </c>
      <c r="AI241" s="3">
        <v>4627</v>
      </c>
      <c r="AJ241" s="3">
        <v>4562</v>
      </c>
      <c r="AK241" s="3">
        <v>4523</v>
      </c>
      <c r="AL241" s="3">
        <v>4486</v>
      </c>
      <c r="AM241" s="3">
        <v>4467</v>
      </c>
      <c r="AN241" s="3">
        <v>4441</v>
      </c>
      <c r="AO241" s="3">
        <v>4407</v>
      </c>
    </row>
    <row r="242" spans="1:41" x14ac:dyDescent="0.2">
      <c r="A242" s="126"/>
      <c r="B242" s="9">
        <v>29</v>
      </c>
      <c r="C242" s="3">
        <v>7864</v>
      </c>
      <c r="D242" s="3">
        <v>7431</v>
      </c>
      <c r="E242" s="3">
        <v>7021</v>
      </c>
      <c r="F242" s="3">
        <v>6913</v>
      </c>
      <c r="G242" s="3">
        <v>6651</v>
      </c>
      <c r="H242" s="3">
        <v>6372</v>
      </c>
      <c r="I242" s="3">
        <v>6294</v>
      </c>
      <c r="J242" s="3">
        <v>6372</v>
      </c>
      <c r="K242" s="3">
        <v>6261</v>
      </c>
      <c r="L242" s="3">
        <v>6108</v>
      </c>
      <c r="M242" s="3">
        <v>6112</v>
      </c>
      <c r="N242" s="3">
        <v>6167</v>
      </c>
      <c r="O242" s="3">
        <v>6337</v>
      </c>
      <c r="P242" s="3">
        <v>6684</v>
      </c>
      <c r="Q242" s="3">
        <v>6880</v>
      </c>
      <c r="R242" s="3">
        <v>7306</v>
      </c>
      <c r="S242" s="3">
        <v>7517</v>
      </c>
      <c r="T242" s="3">
        <v>7229</v>
      </c>
      <c r="U242" s="3">
        <v>6839</v>
      </c>
      <c r="V242" s="3">
        <v>6785</v>
      </c>
      <c r="W242" s="3">
        <v>6369</v>
      </c>
      <c r="X242" s="3">
        <v>6570</v>
      </c>
      <c r="Y242" s="3">
        <v>6329</v>
      </c>
      <c r="Z242" s="3">
        <v>6566</v>
      </c>
      <c r="AA242" s="3">
        <v>7019</v>
      </c>
      <c r="AB242" s="3">
        <v>6521</v>
      </c>
      <c r="AC242" s="3">
        <v>6238</v>
      </c>
      <c r="AD242" s="3">
        <v>5818</v>
      </c>
      <c r="AE242" s="3">
        <v>5269</v>
      </c>
      <c r="AF242" s="3">
        <v>4921</v>
      </c>
      <c r="AG242" s="3">
        <v>4754</v>
      </c>
      <c r="AH242" s="3">
        <v>4696</v>
      </c>
      <c r="AI242" s="3">
        <v>4643</v>
      </c>
      <c r="AJ242" s="3">
        <v>4595</v>
      </c>
      <c r="AK242" s="3">
        <v>4527</v>
      </c>
      <c r="AL242" s="3">
        <v>4488</v>
      </c>
      <c r="AM242" s="3">
        <v>4449</v>
      </c>
      <c r="AN242" s="3">
        <v>4433</v>
      </c>
      <c r="AO242" s="3">
        <v>4407</v>
      </c>
    </row>
    <row r="243" spans="1:41" x14ac:dyDescent="0.2">
      <c r="A243" s="126"/>
      <c r="B243" s="9">
        <v>30</v>
      </c>
      <c r="C243" s="3">
        <v>8133</v>
      </c>
      <c r="D243" s="3">
        <v>7789</v>
      </c>
      <c r="E243" s="3">
        <v>7358</v>
      </c>
      <c r="F243" s="3">
        <v>6954</v>
      </c>
      <c r="G243" s="3">
        <v>6847</v>
      </c>
      <c r="H243" s="3">
        <v>6615</v>
      </c>
      <c r="I243" s="3">
        <v>6343</v>
      </c>
      <c r="J243" s="3">
        <v>6253</v>
      </c>
      <c r="K243" s="3">
        <v>6319</v>
      </c>
      <c r="L243" s="3">
        <v>6202</v>
      </c>
      <c r="M243" s="3">
        <v>6042</v>
      </c>
      <c r="N243" s="3">
        <v>6051</v>
      </c>
      <c r="O243" s="3">
        <v>6105</v>
      </c>
      <c r="P243" s="3">
        <v>6271</v>
      </c>
      <c r="Q243" s="3">
        <v>6619</v>
      </c>
      <c r="R243" s="3">
        <v>6813</v>
      </c>
      <c r="S243" s="3">
        <v>7232</v>
      </c>
      <c r="T243" s="3">
        <v>7443</v>
      </c>
      <c r="U243" s="3">
        <v>7158</v>
      </c>
      <c r="V243" s="3">
        <v>6771</v>
      </c>
      <c r="W243" s="3">
        <v>6721</v>
      </c>
      <c r="X243" s="3">
        <v>6312</v>
      </c>
      <c r="Y243" s="3">
        <v>6516</v>
      </c>
      <c r="Z243" s="3">
        <v>6279</v>
      </c>
      <c r="AA243" s="3">
        <v>6508</v>
      </c>
      <c r="AB243" s="3">
        <v>6959</v>
      </c>
      <c r="AC243" s="3">
        <v>6468</v>
      </c>
      <c r="AD243" s="3">
        <v>6190</v>
      </c>
      <c r="AE243" s="3">
        <v>5777</v>
      </c>
      <c r="AF243" s="3">
        <v>5232</v>
      </c>
      <c r="AG243" s="3">
        <v>4885</v>
      </c>
      <c r="AH243" s="3">
        <v>4718</v>
      </c>
      <c r="AI243" s="3">
        <v>4660</v>
      </c>
      <c r="AJ243" s="3">
        <v>4608</v>
      </c>
      <c r="AK243" s="3">
        <v>4562</v>
      </c>
      <c r="AL243" s="3">
        <v>4496</v>
      </c>
      <c r="AM243" s="3">
        <v>4457</v>
      </c>
      <c r="AN243" s="3">
        <v>4420</v>
      </c>
      <c r="AO243" s="3">
        <v>4403</v>
      </c>
    </row>
    <row r="244" spans="1:41" x14ac:dyDescent="0.2">
      <c r="A244" s="126"/>
      <c r="B244" s="9">
        <v>31</v>
      </c>
      <c r="C244" s="3">
        <v>8485</v>
      </c>
      <c r="D244" s="3">
        <v>8060</v>
      </c>
      <c r="E244" s="3">
        <v>7718</v>
      </c>
      <c r="F244" s="3">
        <v>7290</v>
      </c>
      <c r="G244" s="3">
        <v>6889</v>
      </c>
      <c r="H244" s="3">
        <v>6805</v>
      </c>
      <c r="I244" s="3">
        <v>6586</v>
      </c>
      <c r="J244" s="3">
        <v>6299</v>
      </c>
      <c r="K244" s="3">
        <v>6199</v>
      </c>
      <c r="L244" s="3">
        <v>6262</v>
      </c>
      <c r="M244" s="3">
        <v>6138</v>
      </c>
      <c r="N244" s="3">
        <v>5980</v>
      </c>
      <c r="O244" s="3">
        <v>5990</v>
      </c>
      <c r="P244" s="3">
        <v>6043</v>
      </c>
      <c r="Q244" s="3">
        <v>6206</v>
      </c>
      <c r="R244" s="3">
        <v>6551</v>
      </c>
      <c r="S244" s="3">
        <v>6750</v>
      </c>
      <c r="T244" s="3">
        <v>7164</v>
      </c>
      <c r="U244" s="3">
        <v>7373</v>
      </c>
      <c r="V244" s="3">
        <v>7091</v>
      </c>
      <c r="W244" s="3">
        <v>6708</v>
      </c>
      <c r="X244" s="3">
        <v>6664</v>
      </c>
      <c r="Y244" s="3">
        <v>6256</v>
      </c>
      <c r="Z244" s="3">
        <v>6460</v>
      </c>
      <c r="AA244" s="3">
        <v>6223</v>
      </c>
      <c r="AB244" s="3">
        <v>6452</v>
      </c>
      <c r="AC244" s="3">
        <v>6894</v>
      </c>
      <c r="AD244" s="3">
        <v>6412</v>
      </c>
      <c r="AE244" s="3">
        <v>6139</v>
      </c>
      <c r="AF244" s="3">
        <v>5728</v>
      </c>
      <c r="AG244" s="3">
        <v>5192</v>
      </c>
      <c r="AH244" s="3">
        <v>4851</v>
      </c>
      <c r="AI244" s="3">
        <v>4683</v>
      </c>
      <c r="AJ244" s="3">
        <v>4629</v>
      </c>
      <c r="AK244" s="3">
        <v>4576</v>
      </c>
      <c r="AL244" s="3">
        <v>4528</v>
      </c>
      <c r="AM244" s="3">
        <v>4466</v>
      </c>
      <c r="AN244" s="3">
        <v>4427</v>
      </c>
      <c r="AO244" s="3">
        <v>4389</v>
      </c>
    </row>
    <row r="245" spans="1:41" x14ac:dyDescent="0.2">
      <c r="A245" s="126"/>
      <c r="B245" s="9">
        <v>32</v>
      </c>
      <c r="C245" s="3">
        <v>8913</v>
      </c>
      <c r="D245" s="3">
        <v>8412</v>
      </c>
      <c r="E245" s="3">
        <v>7997</v>
      </c>
      <c r="F245" s="3">
        <v>7655</v>
      </c>
      <c r="G245" s="3">
        <v>7230</v>
      </c>
      <c r="H245" s="3">
        <v>6858</v>
      </c>
      <c r="I245" s="3">
        <v>6784</v>
      </c>
      <c r="J245" s="3">
        <v>6551</v>
      </c>
      <c r="K245" s="3">
        <v>6256</v>
      </c>
      <c r="L245" s="3">
        <v>6155</v>
      </c>
      <c r="M245" s="3">
        <v>6215</v>
      </c>
      <c r="N245" s="3">
        <v>6086</v>
      </c>
      <c r="O245" s="3">
        <v>5928</v>
      </c>
      <c r="P245" s="3">
        <v>5934</v>
      </c>
      <c r="Q245" s="3">
        <v>5990</v>
      </c>
      <c r="R245" s="3">
        <v>6155</v>
      </c>
      <c r="S245" s="3">
        <v>6492</v>
      </c>
      <c r="T245" s="3">
        <v>6689</v>
      </c>
      <c r="U245" s="3">
        <v>7102</v>
      </c>
      <c r="V245" s="3">
        <v>7309</v>
      </c>
      <c r="W245" s="3">
        <v>7030</v>
      </c>
      <c r="X245" s="3">
        <v>6655</v>
      </c>
      <c r="Y245" s="3">
        <v>6612</v>
      </c>
      <c r="Z245" s="3">
        <v>6208</v>
      </c>
      <c r="AA245" s="3">
        <v>6414</v>
      </c>
      <c r="AB245" s="3">
        <v>6177</v>
      </c>
      <c r="AC245" s="3">
        <v>6402</v>
      </c>
      <c r="AD245" s="3">
        <v>6844</v>
      </c>
      <c r="AE245" s="3">
        <v>6366</v>
      </c>
      <c r="AF245" s="3">
        <v>6094</v>
      </c>
      <c r="AG245" s="3">
        <v>5695</v>
      </c>
      <c r="AH245" s="3">
        <v>5161</v>
      </c>
      <c r="AI245" s="3">
        <v>4822</v>
      </c>
      <c r="AJ245" s="3">
        <v>4657</v>
      </c>
      <c r="AK245" s="3">
        <v>4605</v>
      </c>
      <c r="AL245" s="3">
        <v>4553</v>
      </c>
      <c r="AM245" s="3">
        <v>4505</v>
      </c>
      <c r="AN245" s="3">
        <v>4442</v>
      </c>
      <c r="AO245" s="3">
        <v>4402</v>
      </c>
    </row>
    <row r="246" spans="1:41" x14ac:dyDescent="0.2">
      <c r="A246" s="126"/>
      <c r="B246" s="9">
        <v>33</v>
      </c>
      <c r="C246" s="3">
        <v>9054</v>
      </c>
      <c r="D246" s="3">
        <v>8847</v>
      </c>
      <c r="E246" s="3">
        <v>8359</v>
      </c>
      <c r="F246" s="3">
        <v>7942</v>
      </c>
      <c r="G246" s="3">
        <v>7603</v>
      </c>
      <c r="H246" s="3">
        <v>7208</v>
      </c>
      <c r="I246" s="3">
        <v>6848</v>
      </c>
      <c r="J246" s="3">
        <v>6754</v>
      </c>
      <c r="K246" s="3">
        <v>6514</v>
      </c>
      <c r="L246" s="3">
        <v>6218</v>
      </c>
      <c r="M246" s="3">
        <v>6115</v>
      </c>
      <c r="N246" s="3">
        <v>6172</v>
      </c>
      <c r="O246" s="3">
        <v>6044</v>
      </c>
      <c r="P246" s="3">
        <v>5885</v>
      </c>
      <c r="Q246" s="3">
        <v>5891</v>
      </c>
      <c r="R246" s="3">
        <v>5944</v>
      </c>
      <c r="S246" s="3">
        <v>6104</v>
      </c>
      <c r="T246" s="3">
        <v>6445</v>
      </c>
      <c r="U246" s="3">
        <v>6640</v>
      </c>
      <c r="V246" s="3">
        <v>7058</v>
      </c>
      <c r="W246" s="3">
        <v>7261</v>
      </c>
      <c r="X246" s="3">
        <v>6978</v>
      </c>
      <c r="Y246" s="3">
        <v>6610</v>
      </c>
      <c r="Z246" s="3">
        <v>6571</v>
      </c>
      <c r="AA246" s="3">
        <v>6167</v>
      </c>
      <c r="AB246" s="3">
        <v>6372</v>
      </c>
      <c r="AC246" s="3">
        <v>6137</v>
      </c>
      <c r="AD246" s="3">
        <v>6361</v>
      </c>
      <c r="AE246" s="3">
        <v>6800</v>
      </c>
      <c r="AF246" s="3">
        <v>6323</v>
      </c>
      <c r="AG246" s="3">
        <v>6055</v>
      </c>
      <c r="AH246" s="3">
        <v>5666</v>
      </c>
      <c r="AI246" s="3">
        <v>5135</v>
      </c>
      <c r="AJ246" s="3">
        <v>4801</v>
      </c>
      <c r="AK246" s="3">
        <v>4642</v>
      </c>
      <c r="AL246" s="3">
        <v>4591</v>
      </c>
      <c r="AM246" s="3">
        <v>4537</v>
      </c>
      <c r="AN246" s="3">
        <v>4489</v>
      </c>
      <c r="AO246" s="3">
        <v>4423</v>
      </c>
    </row>
    <row r="247" spans="1:41" x14ac:dyDescent="0.2">
      <c r="A247" s="126"/>
      <c r="B247" s="9">
        <v>34</v>
      </c>
      <c r="C247" s="3">
        <v>9646</v>
      </c>
      <c r="D247" s="3">
        <v>9001</v>
      </c>
      <c r="E247" s="3">
        <v>8795</v>
      </c>
      <c r="F247" s="3">
        <v>8322</v>
      </c>
      <c r="G247" s="3">
        <v>7907</v>
      </c>
      <c r="H247" s="3">
        <v>7595</v>
      </c>
      <c r="I247" s="3">
        <v>7204</v>
      </c>
      <c r="J247" s="3">
        <v>6824</v>
      </c>
      <c r="K247" s="3">
        <v>6727</v>
      </c>
      <c r="L247" s="3">
        <v>6492</v>
      </c>
      <c r="M247" s="3">
        <v>6188</v>
      </c>
      <c r="N247" s="3">
        <v>6087</v>
      </c>
      <c r="O247" s="3">
        <v>6145</v>
      </c>
      <c r="P247" s="3">
        <v>6014</v>
      </c>
      <c r="Q247" s="3">
        <v>5852</v>
      </c>
      <c r="R247" s="3">
        <v>5860</v>
      </c>
      <c r="S247" s="3">
        <v>5914</v>
      </c>
      <c r="T247" s="3">
        <v>6070</v>
      </c>
      <c r="U247" s="3">
        <v>6415</v>
      </c>
      <c r="V247" s="3">
        <v>6601</v>
      </c>
      <c r="W247" s="3">
        <v>7015</v>
      </c>
      <c r="X247" s="3">
        <v>7219</v>
      </c>
      <c r="Y247" s="3">
        <v>6941</v>
      </c>
      <c r="Z247" s="3">
        <v>6575</v>
      </c>
      <c r="AA247" s="3">
        <v>6542</v>
      </c>
      <c r="AB247" s="3">
        <v>6141</v>
      </c>
      <c r="AC247" s="3">
        <v>6346</v>
      </c>
      <c r="AD247" s="3">
        <v>6112</v>
      </c>
      <c r="AE247" s="3">
        <v>6334</v>
      </c>
      <c r="AF247" s="3">
        <v>6771</v>
      </c>
      <c r="AG247" s="3">
        <v>6297</v>
      </c>
      <c r="AH247" s="3">
        <v>6026</v>
      </c>
      <c r="AI247" s="3">
        <v>5646</v>
      </c>
      <c r="AJ247" s="3">
        <v>5114</v>
      </c>
      <c r="AK247" s="3">
        <v>4785</v>
      </c>
      <c r="AL247" s="3">
        <v>4624</v>
      </c>
      <c r="AM247" s="3">
        <v>4579</v>
      </c>
      <c r="AN247" s="3">
        <v>4525</v>
      </c>
      <c r="AO247" s="3">
        <v>4479</v>
      </c>
    </row>
    <row r="248" spans="1:41" x14ac:dyDescent="0.2">
      <c r="A248" s="126"/>
      <c r="B248" s="9">
        <v>35</v>
      </c>
      <c r="C248" s="3">
        <v>9598</v>
      </c>
      <c r="D248" s="3">
        <v>9596</v>
      </c>
      <c r="E248" s="3">
        <v>8957</v>
      </c>
      <c r="F248" s="3">
        <v>8756</v>
      </c>
      <c r="G248" s="3">
        <v>8289</v>
      </c>
      <c r="H248" s="3">
        <v>7897</v>
      </c>
      <c r="I248" s="3">
        <v>7603</v>
      </c>
      <c r="J248" s="3">
        <v>7195</v>
      </c>
      <c r="K248" s="3">
        <v>6818</v>
      </c>
      <c r="L248" s="3">
        <v>6712</v>
      </c>
      <c r="M248" s="3">
        <v>6473</v>
      </c>
      <c r="N248" s="3">
        <v>6165</v>
      </c>
      <c r="O248" s="3">
        <v>6062</v>
      </c>
      <c r="P248" s="3">
        <v>6116</v>
      </c>
      <c r="Q248" s="3">
        <v>5989</v>
      </c>
      <c r="R248" s="3">
        <v>5825</v>
      </c>
      <c r="S248" s="3">
        <v>5829</v>
      </c>
      <c r="T248" s="3">
        <v>5884</v>
      </c>
      <c r="U248" s="3">
        <v>6039</v>
      </c>
      <c r="V248" s="3">
        <v>6383</v>
      </c>
      <c r="W248" s="3">
        <v>6572</v>
      </c>
      <c r="X248" s="3">
        <v>6986</v>
      </c>
      <c r="Y248" s="3">
        <v>7189</v>
      </c>
      <c r="Z248" s="3">
        <v>6912</v>
      </c>
      <c r="AA248" s="3">
        <v>6546</v>
      </c>
      <c r="AB248" s="3">
        <v>6511</v>
      </c>
      <c r="AC248" s="3">
        <v>6112</v>
      </c>
      <c r="AD248" s="3">
        <v>6318</v>
      </c>
      <c r="AE248" s="3">
        <v>6086</v>
      </c>
      <c r="AF248" s="3">
        <v>6311</v>
      </c>
      <c r="AG248" s="3">
        <v>6743</v>
      </c>
      <c r="AH248" s="3">
        <v>6268</v>
      </c>
      <c r="AI248" s="3">
        <v>6005</v>
      </c>
      <c r="AJ248" s="3">
        <v>5624</v>
      </c>
      <c r="AK248" s="3">
        <v>5092</v>
      </c>
      <c r="AL248" s="3">
        <v>4773</v>
      </c>
      <c r="AM248" s="3">
        <v>4615</v>
      </c>
      <c r="AN248" s="3">
        <v>4569</v>
      </c>
      <c r="AO248" s="3">
        <v>4513</v>
      </c>
    </row>
    <row r="249" spans="1:41" x14ac:dyDescent="0.2">
      <c r="A249" s="126"/>
      <c r="B249" s="9">
        <v>36</v>
      </c>
      <c r="C249" s="3">
        <v>10311</v>
      </c>
      <c r="D249" s="3">
        <v>9550</v>
      </c>
      <c r="E249" s="3">
        <v>9556</v>
      </c>
      <c r="F249" s="3">
        <v>8920</v>
      </c>
      <c r="G249" s="3">
        <v>8718</v>
      </c>
      <c r="H249" s="3">
        <v>8291</v>
      </c>
      <c r="I249" s="3">
        <v>7913</v>
      </c>
      <c r="J249" s="3">
        <v>7605</v>
      </c>
      <c r="K249" s="3">
        <v>7183</v>
      </c>
      <c r="L249" s="3">
        <v>6801</v>
      </c>
      <c r="M249" s="3">
        <v>6692</v>
      </c>
      <c r="N249" s="3">
        <v>6452</v>
      </c>
      <c r="O249" s="3">
        <v>6146</v>
      </c>
      <c r="P249" s="3">
        <v>6047</v>
      </c>
      <c r="Q249" s="3">
        <v>6102</v>
      </c>
      <c r="R249" s="3">
        <v>5975</v>
      </c>
      <c r="S249" s="3">
        <v>5802</v>
      </c>
      <c r="T249" s="3">
        <v>5808</v>
      </c>
      <c r="U249" s="3">
        <v>5865</v>
      </c>
      <c r="V249" s="3">
        <v>6018</v>
      </c>
      <c r="W249" s="3">
        <v>6359</v>
      </c>
      <c r="X249" s="3">
        <v>6549</v>
      </c>
      <c r="Y249" s="3">
        <v>6961</v>
      </c>
      <c r="Z249" s="3">
        <v>7167</v>
      </c>
      <c r="AA249" s="3">
        <v>6890</v>
      </c>
      <c r="AB249" s="3">
        <v>6524</v>
      </c>
      <c r="AC249" s="3">
        <v>6494</v>
      </c>
      <c r="AD249" s="3">
        <v>6094</v>
      </c>
      <c r="AE249" s="3">
        <v>6303</v>
      </c>
      <c r="AF249" s="3">
        <v>6072</v>
      </c>
      <c r="AG249" s="3">
        <v>6297</v>
      </c>
      <c r="AH249" s="3">
        <v>6724</v>
      </c>
      <c r="AI249" s="3">
        <v>6248</v>
      </c>
      <c r="AJ249" s="3">
        <v>5996</v>
      </c>
      <c r="AK249" s="3">
        <v>5617</v>
      </c>
      <c r="AL249" s="3">
        <v>5082</v>
      </c>
      <c r="AM249" s="3">
        <v>4766</v>
      </c>
      <c r="AN249" s="3">
        <v>4608</v>
      </c>
      <c r="AO249" s="3">
        <v>4563</v>
      </c>
    </row>
    <row r="250" spans="1:41" x14ac:dyDescent="0.2">
      <c r="A250" s="126"/>
      <c r="B250" s="9">
        <v>37</v>
      </c>
      <c r="C250" s="3">
        <v>10873</v>
      </c>
      <c r="D250" s="3">
        <v>10268</v>
      </c>
      <c r="E250" s="3">
        <v>9508</v>
      </c>
      <c r="F250" s="3">
        <v>9514</v>
      </c>
      <c r="G250" s="3">
        <v>8891</v>
      </c>
      <c r="H250" s="3">
        <v>8730</v>
      </c>
      <c r="I250" s="3">
        <v>8308</v>
      </c>
      <c r="J250" s="3">
        <v>7913</v>
      </c>
      <c r="K250" s="3">
        <v>7596</v>
      </c>
      <c r="L250" s="3">
        <v>7172</v>
      </c>
      <c r="M250" s="3">
        <v>6789</v>
      </c>
      <c r="N250" s="3">
        <v>6678</v>
      </c>
      <c r="O250" s="3">
        <v>6438</v>
      </c>
      <c r="P250" s="3">
        <v>6130</v>
      </c>
      <c r="Q250" s="3">
        <v>6031</v>
      </c>
      <c r="R250" s="3">
        <v>6085</v>
      </c>
      <c r="S250" s="3">
        <v>5963</v>
      </c>
      <c r="T250" s="3">
        <v>5788</v>
      </c>
      <c r="U250" s="3">
        <v>5792</v>
      </c>
      <c r="V250" s="3">
        <v>5852</v>
      </c>
      <c r="W250" s="3">
        <v>6004</v>
      </c>
      <c r="X250" s="3">
        <v>6346</v>
      </c>
      <c r="Y250" s="3">
        <v>6530</v>
      </c>
      <c r="Z250" s="3">
        <v>6944</v>
      </c>
      <c r="AA250" s="3">
        <v>7147</v>
      </c>
      <c r="AB250" s="3">
        <v>6875</v>
      </c>
      <c r="AC250" s="3">
        <v>6508</v>
      </c>
      <c r="AD250" s="3">
        <v>6481</v>
      </c>
      <c r="AE250" s="3">
        <v>6080</v>
      </c>
      <c r="AF250" s="3">
        <v>6288</v>
      </c>
      <c r="AG250" s="3">
        <v>6061</v>
      </c>
      <c r="AH250" s="3">
        <v>6286</v>
      </c>
      <c r="AI250" s="3">
        <v>6710</v>
      </c>
      <c r="AJ250" s="3">
        <v>6234</v>
      </c>
      <c r="AK250" s="3">
        <v>5986</v>
      </c>
      <c r="AL250" s="3">
        <v>5612</v>
      </c>
      <c r="AM250" s="3">
        <v>5077</v>
      </c>
      <c r="AN250" s="3">
        <v>4761</v>
      </c>
      <c r="AO250" s="3">
        <v>4606</v>
      </c>
    </row>
    <row r="251" spans="1:41" x14ac:dyDescent="0.2">
      <c r="A251" s="126"/>
      <c r="B251" s="9">
        <v>38</v>
      </c>
      <c r="C251" s="3">
        <v>11311</v>
      </c>
      <c r="D251" s="3">
        <v>10838</v>
      </c>
      <c r="E251" s="3">
        <v>10238</v>
      </c>
      <c r="F251" s="3">
        <v>9482</v>
      </c>
      <c r="G251" s="3">
        <v>9491</v>
      </c>
      <c r="H251" s="3">
        <v>8902</v>
      </c>
      <c r="I251" s="3">
        <v>8756</v>
      </c>
      <c r="J251" s="3">
        <v>8318</v>
      </c>
      <c r="K251" s="3">
        <v>7913</v>
      </c>
      <c r="L251" s="3">
        <v>7596</v>
      </c>
      <c r="M251" s="3">
        <v>7168</v>
      </c>
      <c r="N251" s="3">
        <v>6786</v>
      </c>
      <c r="O251" s="3">
        <v>6672</v>
      </c>
      <c r="P251" s="3">
        <v>6434</v>
      </c>
      <c r="Q251" s="3">
        <v>6125</v>
      </c>
      <c r="R251" s="3">
        <v>6026</v>
      </c>
      <c r="S251" s="3">
        <v>6074</v>
      </c>
      <c r="T251" s="3">
        <v>5951</v>
      </c>
      <c r="U251" s="3">
        <v>5780</v>
      </c>
      <c r="V251" s="3">
        <v>5783</v>
      </c>
      <c r="W251" s="3">
        <v>5845</v>
      </c>
      <c r="X251" s="3">
        <v>5995</v>
      </c>
      <c r="Y251" s="3">
        <v>6330</v>
      </c>
      <c r="Z251" s="3">
        <v>6521</v>
      </c>
      <c r="AA251" s="3">
        <v>6934</v>
      </c>
      <c r="AB251" s="3">
        <v>7132</v>
      </c>
      <c r="AC251" s="3">
        <v>6864</v>
      </c>
      <c r="AD251" s="3">
        <v>6499</v>
      </c>
      <c r="AE251" s="3">
        <v>6473</v>
      </c>
      <c r="AF251" s="3">
        <v>6074</v>
      </c>
      <c r="AG251" s="3">
        <v>6282</v>
      </c>
      <c r="AH251" s="3">
        <v>6054</v>
      </c>
      <c r="AI251" s="3">
        <v>6278</v>
      </c>
      <c r="AJ251" s="3">
        <v>6696</v>
      </c>
      <c r="AK251" s="3">
        <v>6226</v>
      </c>
      <c r="AL251" s="3">
        <v>5982</v>
      </c>
      <c r="AM251" s="3">
        <v>5608</v>
      </c>
      <c r="AN251" s="3">
        <v>5075</v>
      </c>
      <c r="AO251" s="3">
        <v>4761</v>
      </c>
    </row>
    <row r="252" spans="1:41" x14ac:dyDescent="0.2">
      <c r="A252" s="126"/>
      <c r="B252" s="9">
        <v>39</v>
      </c>
      <c r="C252" s="3">
        <v>11739</v>
      </c>
      <c r="D252" s="3">
        <v>11272</v>
      </c>
      <c r="E252" s="3">
        <v>10807</v>
      </c>
      <c r="F252" s="3">
        <v>10211</v>
      </c>
      <c r="G252" s="3">
        <v>9468</v>
      </c>
      <c r="H252" s="3">
        <v>9506</v>
      </c>
      <c r="I252" s="3">
        <v>8930</v>
      </c>
      <c r="J252" s="3">
        <v>8762</v>
      </c>
      <c r="K252" s="3">
        <v>8318</v>
      </c>
      <c r="L252" s="3">
        <v>7906</v>
      </c>
      <c r="M252" s="3">
        <v>7589</v>
      </c>
      <c r="N252" s="3">
        <v>7162</v>
      </c>
      <c r="O252" s="3">
        <v>6779</v>
      </c>
      <c r="P252" s="3">
        <v>6667</v>
      </c>
      <c r="Q252" s="3">
        <v>6431</v>
      </c>
      <c r="R252" s="3">
        <v>6123</v>
      </c>
      <c r="S252" s="3">
        <v>6019</v>
      </c>
      <c r="T252" s="3">
        <v>6066</v>
      </c>
      <c r="U252" s="3">
        <v>5942</v>
      </c>
      <c r="V252" s="3">
        <v>5770</v>
      </c>
      <c r="W252" s="3">
        <v>5773</v>
      </c>
      <c r="X252" s="3">
        <v>5836</v>
      </c>
      <c r="Y252" s="3">
        <v>5987</v>
      </c>
      <c r="Z252" s="3">
        <v>6327</v>
      </c>
      <c r="AA252" s="3">
        <v>6514</v>
      </c>
      <c r="AB252" s="3">
        <v>6925</v>
      </c>
      <c r="AC252" s="3">
        <v>7124</v>
      </c>
      <c r="AD252" s="3">
        <v>6856</v>
      </c>
      <c r="AE252" s="3">
        <v>6494</v>
      </c>
      <c r="AF252" s="3">
        <v>6467</v>
      </c>
      <c r="AG252" s="3">
        <v>6072</v>
      </c>
      <c r="AH252" s="3">
        <v>6281</v>
      </c>
      <c r="AI252" s="3">
        <v>6054</v>
      </c>
      <c r="AJ252" s="3">
        <v>6274</v>
      </c>
      <c r="AK252" s="3">
        <v>6692</v>
      </c>
      <c r="AL252" s="3">
        <v>6226</v>
      </c>
      <c r="AM252" s="3">
        <v>5979</v>
      </c>
      <c r="AN252" s="3">
        <v>5606</v>
      </c>
      <c r="AO252" s="3">
        <v>5079</v>
      </c>
    </row>
    <row r="253" spans="1:41" x14ac:dyDescent="0.2">
      <c r="A253" s="126"/>
      <c r="B253" s="9">
        <v>40</v>
      </c>
      <c r="C253" s="3">
        <v>11654</v>
      </c>
      <c r="D253" s="3">
        <v>11711</v>
      </c>
      <c r="E253" s="3">
        <v>11248</v>
      </c>
      <c r="F253" s="3">
        <v>10783</v>
      </c>
      <c r="G253" s="3">
        <v>10191</v>
      </c>
      <c r="H253" s="3">
        <v>9475</v>
      </c>
      <c r="I253" s="3">
        <v>9522</v>
      </c>
      <c r="J253" s="3">
        <v>8928</v>
      </c>
      <c r="K253" s="3">
        <v>8755</v>
      </c>
      <c r="L253" s="3">
        <v>8311</v>
      </c>
      <c r="M253" s="3">
        <v>7900</v>
      </c>
      <c r="N253" s="3">
        <v>7586</v>
      </c>
      <c r="O253" s="3">
        <v>7159</v>
      </c>
      <c r="P253" s="3">
        <v>6776</v>
      </c>
      <c r="Q253" s="3">
        <v>6663</v>
      </c>
      <c r="R253" s="3">
        <v>6425</v>
      </c>
      <c r="S253" s="3">
        <v>6119</v>
      </c>
      <c r="T253" s="3">
        <v>6009</v>
      </c>
      <c r="U253" s="3">
        <v>6058</v>
      </c>
      <c r="V253" s="3">
        <v>5930</v>
      </c>
      <c r="W253" s="3">
        <v>5760</v>
      </c>
      <c r="X253" s="3">
        <v>5763</v>
      </c>
      <c r="Y253" s="3">
        <v>5825</v>
      </c>
      <c r="Z253" s="3">
        <v>5973</v>
      </c>
      <c r="AA253" s="3">
        <v>6312</v>
      </c>
      <c r="AB253" s="3">
        <v>6505</v>
      </c>
      <c r="AC253" s="3">
        <v>6919</v>
      </c>
      <c r="AD253" s="3">
        <v>7119</v>
      </c>
      <c r="AE253" s="3">
        <v>6850</v>
      </c>
      <c r="AF253" s="3">
        <v>6488</v>
      </c>
      <c r="AG253" s="3">
        <v>6460</v>
      </c>
      <c r="AH253" s="3">
        <v>6066</v>
      </c>
      <c r="AI253" s="3">
        <v>6271</v>
      </c>
      <c r="AJ253" s="3">
        <v>6048</v>
      </c>
      <c r="AK253" s="3">
        <v>6270</v>
      </c>
      <c r="AL253" s="3">
        <v>6687</v>
      </c>
      <c r="AM253" s="3">
        <v>6219</v>
      </c>
      <c r="AN253" s="3">
        <v>5971</v>
      </c>
      <c r="AO253" s="3">
        <v>5600</v>
      </c>
    </row>
    <row r="254" spans="1:41" x14ac:dyDescent="0.2">
      <c r="A254" s="126"/>
      <c r="B254" s="9">
        <v>41</v>
      </c>
      <c r="C254" s="3">
        <v>10810</v>
      </c>
      <c r="D254" s="3">
        <v>11628</v>
      </c>
      <c r="E254" s="3">
        <v>11686</v>
      </c>
      <c r="F254" s="3">
        <v>11223</v>
      </c>
      <c r="G254" s="3">
        <v>10762</v>
      </c>
      <c r="H254" s="3">
        <v>10198</v>
      </c>
      <c r="I254" s="3">
        <v>9491</v>
      </c>
      <c r="J254" s="3">
        <v>9518</v>
      </c>
      <c r="K254" s="3">
        <v>8917</v>
      </c>
      <c r="L254" s="3">
        <v>8740</v>
      </c>
      <c r="M254" s="3">
        <v>8300</v>
      </c>
      <c r="N254" s="3">
        <v>7889</v>
      </c>
      <c r="O254" s="3">
        <v>7578</v>
      </c>
      <c r="P254" s="3">
        <v>7152</v>
      </c>
      <c r="Q254" s="3">
        <v>6771</v>
      </c>
      <c r="R254" s="3">
        <v>6657</v>
      </c>
      <c r="S254" s="3">
        <v>6418</v>
      </c>
      <c r="T254" s="3">
        <v>6115</v>
      </c>
      <c r="U254" s="3">
        <v>6002</v>
      </c>
      <c r="V254" s="3">
        <v>6048</v>
      </c>
      <c r="W254" s="3">
        <v>5921</v>
      </c>
      <c r="X254" s="3">
        <v>5751</v>
      </c>
      <c r="Y254" s="3">
        <v>5755</v>
      </c>
      <c r="Z254" s="3">
        <v>5818</v>
      </c>
      <c r="AA254" s="3">
        <v>5959</v>
      </c>
      <c r="AB254" s="3">
        <v>6303</v>
      </c>
      <c r="AC254" s="3">
        <v>6498</v>
      </c>
      <c r="AD254" s="3">
        <v>6912</v>
      </c>
      <c r="AE254" s="3">
        <v>7113</v>
      </c>
      <c r="AF254" s="3">
        <v>6845</v>
      </c>
      <c r="AG254" s="3">
        <v>6481</v>
      </c>
      <c r="AH254" s="3">
        <v>6455</v>
      </c>
      <c r="AI254" s="3">
        <v>6059</v>
      </c>
      <c r="AJ254" s="3">
        <v>6265</v>
      </c>
      <c r="AK254" s="3">
        <v>6044</v>
      </c>
      <c r="AL254" s="3">
        <v>6265</v>
      </c>
      <c r="AM254" s="3">
        <v>6680</v>
      </c>
      <c r="AN254" s="3">
        <v>6215</v>
      </c>
      <c r="AO254" s="3">
        <v>5970</v>
      </c>
    </row>
    <row r="255" spans="1:41" x14ac:dyDescent="0.2">
      <c r="A255" s="126"/>
      <c r="B255" s="9">
        <v>42</v>
      </c>
      <c r="C255" s="3">
        <v>11277</v>
      </c>
      <c r="D255" s="3">
        <v>10792</v>
      </c>
      <c r="E255" s="3">
        <v>11609</v>
      </c>
      <c r="F255" s="3">
        <v>11670</v>
      </c>
      <c r="G255" s="3">
        <v>11210</v>
      </c>
      <c r="H255" s="3">
        <v>10777</v>
      </c>
      <c r="I255" s="3">
        <v>10221</v>
      </c>
      <c r="J255" s="3">
        <v>9503</v>
      </c>
      <c r="K255" s="3">
        <v>9518</v>
      </c>
      <c r="L255" s="3">
        <v>8916</v>
      </c>
      <c r="M255" s="3">
        <v>8739</v>
      </c>
      <c r="N255" s="3">
        <v>8293</v>
      </c>
      <c r="O255" s="3">
        <v>7886</v>
      </c>
      <c r="P255" s="3">
        <v>7579</v>
      </c>
      <c r="Q255" s="3">
        <v>7154</v>
      </c>
      <c r="R255" s="3">
        <v>6774</v>
      </c>
      <c r="S255" s="3">
        <v>6657</v>
      </c>
      <c r="T255" s="3">
        <v>6418</v>
      </c>
      <c r="U255" s="3">
        <v>6113</v>
      </c>
      <c r="V255" s="3">
        <v>5998</v>
      </c>
      <c r="W255" s="3">
        <v>6042</v>
      </c>
      <c r="X255" s="3">
        <v>5917</v>
      </c>
      <c r="Y255" s="3">
        <v>5747</v>
      </c>
      <c r="Z255" s="3">
        <v>5751</v>
      </c>
      <c r="AA255" s="3">
        <v>5814</v>
      </c>
      <c r="AB255" s="3">
        <v>5956</v>
      </c>
      <c r="AC255" s="3">
        <v>6298</v>
      </c>
      <c r="AD255" s="3">
        <v>6494</v>
      </c>
      <c r="AE255" s="3">
        <v>6911</v>
      </c>
      <c r="AF255" s="3">
        <v>7113</v>
      </c>
      <c r="AG255" s="3">
        <v>6844</v>
      </c>
      <c r="AH255" s="3">
        <v>6480</v>
      </c>
      <c r="AI255" s="3">
        <v>6453</v>
      </c>
      <c r="AJ255" s="3">
        <v>6059</v>
      </c>
      <c r="AK255" s="3">
        <v>6264</v>
      </c>
      <c r="AL255" s="3">
        <v>6044</v>
      </c>
      <c r="AM255" s="3">
        <v>6266</v>
      </c>
      <c r="AN255" s="3">
        <v>6682</v>
      </c>
      <c r="AO255" s="3">
        <v>6212</v>
      </c>
    </row>
    <row r="256" spans="1:41" x14ac:dyDescent="0.2">
      <c r="A256" s="126"/>
      <c r="B256" s="9">
        <v>43</v>
      </c>
      <c r="C256" s="3">
        <v>10970</v>
      </c>
      <c r="D256" s="3">
        <v>11251</v>
      </c>
      <c r="E256" s="3">
        <v>10765</v>
      </c>
      <c r="F256" s="3">
        <v>11580</v>
      </c>
      <c r="G256" s="3">
        <v>11644</v>
      </c>
      <c r="H256" s="3">
        <v>11216</v>
      </c>
      <c r="I256" s="3">
        <v>10789</v>
      </c>
      <c r="J256" s="3">
        <v>10225</v>
      </c>
      <c r="K256" s="3">
        <v>9495</v>
      </c>
      <c r="L256" s="3">
        <v>9505</v>
      </c>
      <c r="M256" s="3">
        <v>8903</v>
      </c>
      <c r="N256" s="3">
        <v>8729</v>
      </c>
      <c r="O256" s="3">
        <v>8285</v>
      </c>
      <c r="P256" s="3">
        <v>7879</v>
      </c>
      <c r="Q256" s="3">
        <v>7570</v>
      </c>
      <c r="R256" s="3">
        <v>7145</v>
      </c>
      <c r="S256" s="3">
        <v>6768</v>
      </c>
      <c r="T256" s="3">
        <v>6654</v>
      </c>
      <c r="U256" s="3">
        <v>6415</v>
      </c>
      <c r="V256" s="3">
        <v>6106</v>
      </c>
      <c r="W256" s="3">
        <v>5992</v>
      </c>
      <c r="X256" s="3">
        <v>6037</v>
      </c>
      <c r="Y256" s="3">
        <v>5910</v>
      </c>
      <c r="Z256" s="3">
        <v>5740</v>
      </c>
      <c r="AA256" s="3">
        <v>5743</v>
      </c>
      <c r="AB256" s="3">
        <v>5805</v>
      </c>
      <c r="AC256" s="3">
        <v>5949</v>
      </c>
      <c r="AD256" s="3">
        <v>6290</v>
      </c>
      <c r="AE256" s="3">
        <v>6486</v>
      </c>
      <c r="AF256" s="3">
        <v>6904</v>
      </c>
      <c r="AG256" s="3">
        <v>7106</v>
      </c>
      <c r="AH256" s="3">
        <v>6838</v>
      </c>
      <c r="AI256" s="3">
        <v>6473</v>
      </c>
      <c r="AJ256" s="3">
        <v>6445</v>
      </c>
      <c r="AK256" s="3">
        <v>6058</v>
      </c>
      <c r="AL256" s="3">
        <v>6262</v>
      </c>
      <c r="AM256" s="3">
        <v>6043</v>
      </c>
      <c r="AN256" s="3">
        <v>6266</v>
      </c>
      <c r="AO256" s="3">
        <v>6681</v>
      </c>
    </row>
    <row r="257" spans="1:41" x14ac:dyDescent="0.2">
      <c r="A257" s="126"/>
      <c r="B257" s="9">
        <v>44</v>
      </c>
      <c r="C257" s="3">
        <v>10583</v>
      </c>
      <c r="D257" s="3">
        <v>10938</v>
      </c>
      <c r="E257" s="3">
        <v>11220</v>
      </c>
      <c r="F257" s="3">
        <v>10734</v>
      </c>
      <c r="G257" s="3">
        <v>11553</v>
      </c>
      <c r="H257" s="3">
        <v>11637</v>
      </c>
      <c r="I257" s="3">
        <v>11224</v>
      </c>
      <c r="J257" s="3">
        <v>10782</v>
      </c>
      <c r="K257" s="3">
        <v>10213</v>
      </c>
      <c r="L257" s="3">
        <v>9486</v>
      </c>
      <c r="M257" s="3">
        <v>9499</v>
      </c>
      <c r="N257" s="3">
        <v>8897</v>
      </c>
      <c r="O257" s="3">
        <v>8725</v>
      </c>
      <c r="P257" s="3">
        <v>8284</v>
      </c>
      <c r="Q257" s="3">
        <v>7879</v>
      </c>
      <c r="R257" s="3">
        <v>7570</v>
      </c>
      <c r="S257" s="3">
        <v>7144</v>
      </c>
      <c r="T257" s="3">
        <v>6767</v>
      </c>
      <c r="U257" s="3">
        <v>6650</v>
      </c>
      <c r="V257" s="3">
        <v>6413</v>
      </c>
      <c r="W257" s="3">
        <v>6105</v>
      </c>
      <c r="X257" s="3">
        <v>5990</v>
      </c>
      <c r="Y257" s="3">
        <v>6035</v>
      </c>
      <c r="Z257" s="3">
        <v>5904</v>
      </c>
      <c r="AA257" s="3">
        <v>5734</v>
      </c>
      <c r="AB257" s="3">
        <v>5735</v>
      </c>
      <c r="AC257" s="3">
        <v>5799</v>
      </c>
      <c r="AD257" s="3">
        <v>5946</v>
      </c>
      <c r="AE257" s="3">
        <v>6285</v>
      </c>
      <c r="AF257" s="3">
        <v>6486</v>
      </c>
      <c r="AG257" s="3">
        <v>6900</v>
      </c>
      <c r="AH257" s="3">
        <v>7100</v>
      </c>
      <c r="AI257" s="3">
        <v>6833</v>
      </c>
      <c r="AJ257" s="3">
        <v>6470</v>
      </c>
      <c r="AK257" s="3">
        <v>6443</v>
      </c>
      <c r="AL257" s="3">
        <v>6059</v>
      </c>
      <c r="AM257" s="3">
        <v>6264</v>
      </c>
      <c r="AN257" s="3">
        <v>6047</v>
      </c>
      <c r="AO257" s="3">
        <v>6268</v>
      </c>
    </row>
    <row r="258" spans="1:41" x14ac:dyDescent="0.2">
      <c r="A258" s="126"/>
      <c r="B258" s="9">
        <v>45</v>
      </c>
      <c r="C258" s="3">
        <v>10447</v>
      </c>
      <c r="D258" s="3">
        <v>10557</v>
      </c>
      <c r="E258" s="3">
        <v>10912</v>
      </c>
      <c r="F258" s="3">
        <v>11193</v>
      </c>
      <c r="G258" s="3">
        <v>10708</v>
      </c>
      <c r="H258" s="3">
        <v>11545</v>
      </c>
      <c r="I258" s="3">
        <v>11635</v>
      </c>
      <c r="J258" s="3">
        <v>11214</v>
      </c>
      <c r="K258" s="3">
        <v>10763</v>
      </c>
      <c r="L258" s="3">
        <v>10195</v>
      </c>
      <c r="M258" s="3">
        <v>9466</v>
      </c>
      <c r="N258" s="3">
        <v>9484</v>
      </c>
      <c r="O258" s="3">
        <v>8885</v>
      </c>
      <c r="P258" s="3">
        <v>8713</v>
      </c>
      <c r="Q258" s="3">
        <v>8278</v>
      </c>
      <c r="R258" s="3">
        <v>7873</v>
      </c>
      <c r="S258" s="3">
        <v>7567</v>
      </c>
      <c r="T258" s="3">
        <v>7143</v>
      </c>
      <c r="U258" s="3">
        <v>6764</v>
      </c>
      <c r="V258" s="3">
        <v>6651</v>
      </c>
      <c r="W258" s="3">
        <v>6412</v>
      </c>
      <c r="X258" s="3">
        <v>6104</v>
      </c>
      <c r="Y258" s="3">
        <v>5989</v>
      </c>
      <c r="Z258" s="3">
        <v>6034</v>
      </c>
      <c r="AA258" s="3">
        <v>5898</v>
      </c>
      <c r="AB258" s="3">
        <v>5728</v>
      </c>
      <c r="AC258" s="3">
        <v>5731</v>
      </c>
      <c r="AD258" s="3">
        <v>5796</v>
      </c>
      <c r="AE258" s="3">
        <v>5943</v>
      </c>
      <c r="AF258" s="3">
        <v>6281</v>
      </c>
      <c r="AG258" s="3">
        <v>6487</v>
      </c>
      <c r="AH258" s="3">
        <v>6897</v>
      </c>
      <c r="AI258" s="3">
        <v>7098</v>
      </c>
      <c r="AJ258" s="3">
        <v>6831</v>
      </c>
      <c r="AK258" s="3">
        <v>6469</v>
      </c>
      <c r="AL258" s="3">
        <v>6441</v>
      </c>
      <c r="AM258" s="3">
        <v>6057</v>
      </c>
      <c r="AN258" s="3">
        <v>6263</v>
      </c>
      <c r="AO258" s="3">
        <v>6045</v>
      </c>
    </row>
    <row r="259" spans="1:41" x14ac:dyDescent="0.2">
      <c r="A259" s="126"/>
      <c r="B259" s="9">
        <v>46</v>
      </c>
      <c r="C259" s="3">
        <v>10392</v>
      </c>
      <c r="D259" s="3">
        <v>10421</v>
      </c>
      <c r="E259" s="3">
        <v>10530</v>
      </c>
      <c r="F259" s="3">
        <v>10884</v>
      </c>
      <c r="G259" s="3">
        <v>11161</v>
      </c>
      <c r="H259" s="3">
        <v>10694</v>
      </c>
      <c r="I259" s="3">
        <v>11541</v>
      </c>
      <c r="J259" s="3">
        <v>11615</v>
      </c>
      <c r="K259" s="3">
        <v>11195</v>
      </c>
      <c r="L259" s="3">
        <v>10743</v>
      </c>
      <c r="M259" s="3">
        <v>10173</v>
      </c>
      <c r="N259" s="3">
        <v>9447</v>
      </c>
      <c r="O259" s="3">
        <v>9464</v>
      </c>
      <c r="P259" s="3">
        <v>8870</v>
      </c>
      <c r="Q259" s="3">
        <v>8702</v>
      </c>
      <c r="R259" s="3">
        <v>8262</v>
      </c>
      <c r="S259" s="3">
        <v>7855</v>
      </c>
      <c r="T259" s="3">
        <v>7550</v>
      </c>
      <c r="U259" s="3">
        <v>7124</v>
      </c>
      <c r="V259" s="3">
        <v>6747</v>
      </c>
      <c r="W259" s="3">
        <v>6633</v>
      </c>
      <c r="X259" s="3">
        <v>6397</v>
      </c>
      <c r="Y259" s="3">
        <v>6091</v>
      </c>
      <c r="Z259" s="3">
        <v>5977</v>
      </c>
      <c r="AA259" s="3">
        <v>6022</v>
      </c>
      <c r="AB259" s="3">
        <v>5888</v>
      </c>
      <c r="AC259" s="3">
        <v>5719</v>
      </c>
      <c r="AD259" s="3">
        <v>5723</v>
      </c>
      <c r="AE259" s="3">
        <v>5787</v>
      </c>
      <c r="AF259" s="3">
        <v>5935</v>
      </c>
      <c r="AG259" s="3">
        <v>6271</v>
      </c>
      <c r="AH259" s="3">
        <v>6477</v>
      </c>
      <c r="AI259" s="3">
        <v>6885</v>
      </c>
      <c r="AJ259" s="3">
        <v>7086</v>
      </c>
      <c r="AK259" s="3">
        <v>6819</v>
      </c>
      <c r="AL259" s="3">
        <v>6460</v>
      </c>
      <c r="AM259" s="3">
        <v>6432</v>
      </c>
      <c r="AN259" s="3">
        <v>6051</v>
      </c>
      <c r="AO259" s="3">
        <v>6258</v>
      </c>
    </row>
    <row r="260" spans="1:41" x14ac:dyDescent="0.2">
      <c r="A260" s="126"/>
      <c r="B260" s="9">
        <v>47</v>
      </c>
      <c r="C260" s="3">
        <v>10254</v>
      </c>
      <c r="D260" s="3">
        <v>10360</v>
      </c>
      <c r="E260" s="3">
        <v>10391</v>
      </c>
      <c r="F260" s="3">
        <v>10501</v>
      </c>
      <c r="G260" s="3">
        <v>10853</v>
      </c>
      <c r="H260" s="3">
        <v>11146</v>
      </c>
      <c r="I260" s="3">
        <v>10687</v>
      </c>
      <c r="J260" s="3">
        <v>11523</v>
      </c>
      <c r="K260" s="3">
        <v>11584</v>
      </c>
      <c r="L260" s="3">
        <v>11164</v>
      </c>
      <c r="M260" s="3">
        <v>10715</v>
      </c>
      <c r="N260" s="3">
        <v>10143</v>
      </c>
      <c r="O260" s="3">
        <v>9418</v>
      </c>
      <c r="P260" s="3">
        <v>9438</v>
      </c>
      <c r="Q260" s="3">
        <v>8846</v>
      </c>
      <c r="R260" s="3">
        <v>8680</v>
      </c>
      <c r="S260" s="3">
        <v>8245</v>
      </c>
      <c r="T260" s="3">
        <v>7842</v>
      </c>
      <c r="U260" s="3">
        <v>7534</v>
      </c>
      <c r="V260" s="3">
        <v>7109</v>
      </c>
      <c r="W260" s="3">
        <v>6737</v>
      </c>
      <c r="X260" s="3">
        <v>6623</v>
      </c>
      <c r="Y260" s="3">
        <v>6384</v>
      </c>
      <c r="Z260" s="3">
        <v>6077</v>
      </c>
      <c r="AA260" s="3">
        <v>5963</v>
      </c>
      <c r="AB260" s="3">
        <v>6007</v>
      </c>
      <c r="AC260" s="3">
        <v>5873</v>
      </c>
      <c r="AD260" s="3">
        <v>5705</v>
      </c>
      <c r="AE260" s="3">
        <v>5712</v>
      </c>
      <c r="AF260" s="3">
        <v>5773</v>
      </c>
      <c r="AG260" s="3">
        <v>5921</v>
      </c>
      <c r="AH260" s="3">
        <v>6256</v>
      </c>
      <c r="AI260" s="3">
        <v>6465</v>
      </c>
      <c r="AJ260" s="3">
        <v>6871</v>
      </c>
      <c r="AK260" s="3">
        <v>7071</v>
      </c>
      <c r="AL260" s="3">
        <v>6804</v>
      </c>
      <c r="AM260" s="3">
        <v>6447</v>
      </c>
      <c r="AN260" s="3">
        <v>6420</v>
      </c>
      <c r="AO260" s="3">
        <v>6041</v>
      </c>
    </row>
    <row r="261" spans="1:41" x14ac:dyDescent="0.2">
      <c r="A261" s="126"/>
      <c r="B261" s="9">
        <v>48</v>
      </c>
      <c r="C261" s="3">
        <v>9821</v>
      </c>
      <c r="D261" s="3">
        <v>10230</v>
      </c>
      <c r="E261" s="3">
        <v>10335</v>
      </c>
      <c r="F261" s="3">
        <v>10365</v>
      </c>
      <c r="G261" s="3">
        <v>10478</v>
      </c>
      <c r="H261" s="3">
        <v>10838</v>
      </c>
      <c r="I261" s="3">
        <v>11142</v>
      </c>
      <c r="J261" s="3">
        <v>10669</v>
      </c>
      <c r="K261" s="3">
        <v>11496</v>
      </c>
      <c r="L261" s="3">
        <v>11555</v>
      </c>
      <c r="M261" s="3">
        <v>11139</v>
      </c>
      <c r="N261" s="3">
        <v>10692</v>
      </c>
      <c r="O261" s="3">
        <v>10126</v>
      </c>
      <c r="P261" s="3">
        <v>9401</v>
      </c>
      <c r="Q261" s="3">
        <v>9421</v>
      </c>
      <c r="R261" s="3">
        <v>8830</v>
      </c>
      <c r="S261" s="3">
        <v>8671</v>
      </c>
      <c r="T261" s="3">
        <v>8240</v>
      </c>
      <c r="U261" s="3">
        <v>7839</v>
      </c>
      <c r="V261" s="3">
        <v>7533</v>
      </c>
      <c r="W261" s="3">
        <v>7107</v>
      </c>
      <c r="X261" s="3">
        <v>6732</v>
      </c>
      <c r="Y261" s="3">
        <v>6619</v>
      </c>
      <c r="Z261" s="3">
        <v>6379</v>
      </c>
      <c r="AA261" s="3">
        <v>6071</v>
      </c>
      <c r="AB261" s="3">
        <v>5955</v>
      </c>
      <c r="AC261" s="3">
        <v>5999</v>
      </c>
      <c r="AD261" s="3">
        <v>5866</v>
      </c>
      <c r="AE261" s="3">
        <v>5701</v>
      </c>
      <c r="AF261" s="3">
        <v>5708</v>
      </c>
      <c r="AG261" s="3">
        <v>5768</v>
      </c>
      <c r="AH261" s="3">
        <v>5911</v>
      </c>
      <c r="AI261" s="3">
        <v>6246</v>
      </c>
      <c r="AJ261" s="3">
        <v>6458</v>
      </c>
      <c r="AK261" s="3">
        <v>6867</v>
      </c>
      <c r="AL261" s="3">
        <v>7067</v>
      </c>
      <c r="AM261" s="3">
        <v>6801</v>
      </c>
      <c r="AN261" s="3">
        <v>6447</v>
      </c>
      <c r="AO261" s="3">
        <v>6418</v>
      </c>
    </row>
    <row r="262" spans="1:41" x14ac:dyDescent="0.2">
      <c r="A262" s="126"/>
      <c r="B262" s="9">
        <v>49</v>
      </c>
      <c r="C262" s="3">
        <v>9537</v>
      </c>
      <c r="D262" s="3">
        <v>9810</v>
      </c>
      <c r="E262" s="3">
        <v>10220</v>
      </c>
      <c r="F262" s="3">
        <v>10323</v>
      </c>
      <c r="G262" s="3">
        <v>10355</v>
      </c>
      <c r="H262" s="3">
        <v>10479</v>
      </c>
      <c r="I262" s="3">
        <v>10838</v>
      </c>
      <c r="J262" s="3">
        <v>11135</v>
      </c>
      <c r="K262" s="3">
        <v>10657</v>
      </c>
      <c r="L262" s="3">
        <v>11480</v>
      </c>
      <c r="M262" s="3">
        <v>11539</v>
      </c>
      <c r="N262" s="3">
        <v>11125</v>
      </c>
      <c r="O262" s="3">
        <v>10686</v>
      </c>
      <c r="P262" s="3">
        <v>10121</v>
      </c>
      <c r="Q262" s="3">
        <v>9396</v>
      </c>
      <c r="R262" s="3">
        <v>9421</v>
      </c>
      <c r="S262" s="3">
        <v>8831</v>
      </c>
      <c r="T262" s="3">
        <v>8671</v>
      </c>
      <c r="U262" s="3">
        <v>8241</v>
      </c>
      <c r="V262" s="3">
        <v>7839</v>
      </c>
      <c r="W262" s="3">
        <v>7535</v>
      </c>
      <c r="X262" s="3">
        <v>7108</v>
      </c>
      <c r="Y262" s="3">
        <v>6732</v>
      </c>
      <c r="Z262" s="3">
        <v>6617</v>
      </c>
      <c r="AA262" s="3">
        <v>6377</v>
      </c>
      <c r="AB262" s="3">
        <v>6070</v>
      </c>
      <c r="AC262" s="3">
        <v>5955</v>
      </c>
      <c r="AD262" s="3">
        <v>5998</v>
      </c>
      <c r="AE262" s="3">
        <v>5866</v>
      </c>
      <c r="AF262" s="3">
        <v>5701</v>
      </c>
      <c r="AG262" s="3">
        <v>5706</v>
      </c>
      <c r="AH262" s="3">
        <v>5767</v>
      </c>
      <c r="AI262" s="3">
        <v>5910</v>
      </c>
      <c r="AJ262" s="3">
        <v>6243</v>
      </c>
      <c r="AK262" s="3">
        <v>6455</v>
      </c>
      <c r="AL262" s="3">
        <v>6864</v>
      </c>
      <c r="AM262" s="3">
        <v>7065</v>
      </c>
      <c r="AN262" s="3">
        <v>6799</v>
      </c>
      <c r="AO262" s="3">
        <v>6445</v>
      </c>
    </row>
    <row r="263" spans="1:41" x14ac:dyDescent="0.2">
      <c r="A263" s="126"/>
      <c r="B263" s="9">
        <v>50</v>
      </c>
      <c r="C263" s="3">
        <v>9207</v>
      </c>
      <c r="D263" s="3">
        <v>9512</v>
      </c>
      <c r="E263" s="3">
        <v>9785</v>
      </c>
      <c r="F263" s="3">
        <v>10195</v>
      </c>
      <c r="G263" s="3">
        <v>10298</v>
      </c>
      <c r="H263" s="3">
        <v>10343</v>
      </c>
      <c r="I263" s="3">
        <v>10475</v>
      </c>
      <c r="J263" s="3">
        <v>10824</v>
      </c>
      <c r="K263" s="3">
        <v>11114</v>
      </c>
      <c r="L263" s="3">
        <v>10634</v>
      </c>
      <c r="M263" s="3">
        <v>11458</v>
      </c>
      <c r="N263" s="3">
        <v>11518</v>
      </c>
      <c r="O263" s="3">
        <v>11102</v>
      </c>
      <c r="P263" s="3">
        <v>10666</v>
      </c>
      <c r="Q263" s="3">
        <v>10099</v>
      </c>
      <c r="R263" s="3">
        <v>9372</v>
      </c>
      <c r="S263" s="3">
        <v>9398</v>
      </c>
      <c r="T263" s="3">
        <v>8812</v>
      </c>
      <c r="U263" s="3">
        <v>8653</v>
      </c>
      <c r="V263" s="3">
        <v>8229</v>
      </c>
      <c r="W263" s="3">
        <v>7828</v>
      </c>
      <c r="X263" s="3">
        <v>7528</v>
      </c>
      <c r="Y263" s="3">
        <v>7105</v>
      </c>
      <c r="Z263" s="3">
        <v>6729</v>
      </c>
      <c r="AA263" s="3">
        <v>6615</v>
      </c>
      <c r="AB263" s="3">
        <v>6374</v>
      </c>
      <c r="AC263" s="3">
        <v>6066</v>
      </c>
      <c r="AD263" s="3">
        <v>5950</v>
      </c>
      <c r="AE263" s="3">
        <v>5994</v>
      </c>
      <c r="AF263" s="3">
        <v>5862</v>
      </c>
      <c r="AG263" s="3">
        <v>5696</v>
      </c>
      <c r="AH263" s="3">
        <v>5699</v>
      </c>
      <c r="AI263" s="3">
        <v>5761</v>
      </c>
      <c r="AJ263" s="3">
        <v>5906</v>
      </c>
      <c r="AK263" s="3">
        <v>6236</v>
      </c>
      <c r="AL263" s="3">
        <v>6448</v>
      </c>
      <c r="AM263" s="3">
        <v>6862</v>
      </c>
      <c r="AN263" s="3">
        <v>7060</v>
      </c>
      <c r="AO263" s="3">
        <v>6797</v>
      </c>
    </row>
    <row r="264" spans="1:41" x14ac:dyDescent="0.2">
      <c r="A264" s="126"/>
      <c r="B264" s="9">
        <v>51</v>
      </c>
      <c r="C264" s="3">
        <v>8746</v>
      </c>
      <c r="D264" s="3">
        <v>9178</v>
      </c>
      <c r="E264" s="3">
        <v>9479</v>
      </c>
      <c r="F264" s="3">
        <v>9754</v>
      </c>
      <c r="G264" s="3">
        <v>10168</v>
      </c>
      <c r="H264" s="3">
        <v>10284</v>
      </c>
      <c r="I264" s="3">
        <v>10331</v>
      </c>
      <c r="J264" s="3">
        <v>10453</v>
      </c>
      <c r="K264" s="3">
        <v>10794</v>
      </c>
      <c r="L264" s="3">
        <v>11082</v>
      </c>
      <c r="M264" s="3">
        <v>10603</v>
      </c>
      <c r="N264" s="3">
        <v>11421</v>
      </c>
      <c r="O264" s="3">
        <v>11484</v>
      </c>
      <c r="P264" s="3">
        <v>11072</v>
      </c>
      <c r="Q264" s="3">
        <v>10639</v>
      </c>
      <c r="R264" s="3">
        <v>10073</v>
      </c>
      <c r="S264" s="3">
        <v>9348</v>
      </c>
      <c r="T264" s="3">
        <v>9370</v>
      </c>
      <c r="U264" s="3">
        <v>8787</v>
      </c>
      <c r="V264" s="3">
        <v>8633</v>
      </c>
      <c r="W264" s="3">
        <v>8217</v>
      </c>
      <c r="X264" s="3">
        <v>7812</v>
      </c>
      <c r="Y264" s="3">
        <v>7512</v>
      </c>
      <c r="Z264" s="3">
        <v>7090</v>
      </c>
      <c r="AA264" s="3">
        <v>6715</v>
      </c>
      <c r="AB264" s="3">
        <v>6599</v>
      </c>
      <c r="AC264" s="3">
        <v>6359</v>
      </c>
      <c r="AD264" s="3">
        <v>6051</v>
      </c>
      <c r="AE264" s="3">
        <v>5934</v>
      </c>
      <c r="AF264" s="3">
        <v>5979</v>
      </c>
      <c r="AG264" s="3">
        <v>5846</v>
      </c>
      <c r="AH264" s="3">
        <v>5683</v>
      </c>
      <c r="AI264" s="3">
        <v>5687</v>
      </c>
      <c r="AJ264" s="3">
        <v>5748</v>
      </c>
      <c r="AK264" s="3">
        <v>5891</v>
      </c>
      <c r="AL264" s="3">
        <v>6222</v>
      </c>
      <c r="AM264" s="3">
        <v>6431</v>
      </c>
      <c r="AN264" s="3">
        <v>6846</v>
      </c>
      <c r="AO264" s="3">
        <v>7045</v>
      </c>
    </row>
    <row r="265" spans="1:41" x14ac:dyDescent="0.2">
      <c r="A265" s="126"/>
      <c r="B265" s="9">
        <v>52</v>
      </c>
      <c r="C265" s="3">
        <v>8651</v>
      </c>
      <c r="D265" s="3">
        <v>8710</v>
      </c>
      <c r="E265" s="3">
        <v>9142</v>
      </c>
      <c r="F265" s="3">
        <v>9442</v>
      </c>
      <c r="G265" s="3">
        <v>9717</v>
      </c>
      <c r="H265" s="3">
        <v>10144</v>
      </c>
      <c r="I265" s="3">
        <v>10264</v>
      </c>
      <c r="J265" s="3">
        <v>10302</v>
      </c>
      <c r="K265" s="3">
        <v>10422</v>
      </c>
      <c r="L265" s="3">
        <v>10756</v>
      </c>
      <c r="M265" s="3">
        <v>11044</v>
      </c>
      <c r="N265" s="3">
        <v>10565</v>
      </c>
      <c r="O265" s="3">
        <v>11379</v>
      </c>
      <c r="P265" s="3">
        <v>11444</v>
      </c>
      <c r="Q265" s="3">
        <v>11034</v>
      </c>
      <c r="R265" s="3">
        <v>10605</v>
      </c>
      <c r="S265" s="3">
        <v>10038</v>
      </c>
      <c r="T265" s="3">
        <v>9316</v>
      </c>
      <c r="U265" s="3">
        <v>9339</v>
      </c>
      <c r="V265" s="3">
        <v>8758</v>
      </c>
      <c r="W265" s="3">
        <v>8609</v>
      </c>
      <c r="X265" s="3">
        <v>8192</v>
      </c>
      <c r="Y265" s="3">
        <v>7793</v>
      </c>
      <c r="Z265" s="3">
        <v>7493</v>
      </c>
      <c r="AA265" s="3">
        <v>7072</v>
      </c>
      <c r="AB265" s="3">
        <v>6696</v>
      </c>
      <c r="AC265" s="3">
        <v>6581</v>
      </c>
      <c r="AD265" s="3">
        <v>6342</v>
      </c>
      <c r="AE265" s="3">
        <v>6035</v>
      </c>
      <c r="AF265" s="3">
        <v>5918</v>
      </c>
      <c r="AG265" s="3">
        <v>5964</v>
      </c>
      <c r="AH265" s="3">
        <v>5831</v>
      </c>
      <c r="AI265" s="3">
        <v>5673</v>
      </c>
      <c r="AJ265" s="3">
        <v>5673</v>
      </c>
      <c r="AK265" s="3">
        <v>5734</v>
      </c>
      <c r="AL265" s="3">
        <v>5876</v>
      </c>
      <c r="AM265" s="3">
        <v>6205</v>
      </c>
      <c r="AN265" s="3">
        <v>6418</v>
      </c>
      <c r="AO265" s="3">
        <v>6830</v>
      </c>
    </row>
    <row r="266" spans="1:41" x14ac:dyDescent="0.2">
      <c r="A266" s="126"/>
      <c r="B266" s="9">
        <v>53</v>
      </c>
      <c r="C266" s="3">
        <v>8389</v>
      </c>
      <c r="D266" s="3">
        <v>8624</v>
      </c>
      <c r="E266" s="3">
        <v>8685</v>
      </c>
      <c r="F266" s="3">
        <v>9117</v>
      </c>
      <c r="G266" s="3">
        <v>9417</v>
      </c>
      <c r="H266" s="3">
        <v>9703</v>
      </c>
      <c r="I266" s="3">
        <v>10138</v>
      </c>
      <c r="J266" s="3">
        <v>10245</v>
      </c>
      <c r="K266" s="3">
        <v>10279</v>
      </c>
      <c r="L266" s="3">
        <v>10394</v>
      </c>
      <c r="M266" s="3">
        <v>10727</v>
      </c>
      <c r="N266" s="3">
        <v>11014</v>
      </c>
      <c r="O266" s="3">
        <v>10537</v>
      </c>
      <c r="P266" s="3">
        <v>11352</v>
      </c>
      <c r="Q266" s="3">
        <v>11417</v>
      </c>
      <c r="R266" s="3">
        <v>11008</v>
      </c>
      <c r="S266" s="3">
        <v>10582</v>
      </c>
      <c r="T266" s="3">
        <v>10013</v>
      </c>
      <c r="U266" s="3">
        <v>9293</v>
      </c>
      <c r="V266" s="3">
        <v>9315</v>
      </c>
      <c r="W266" s="3">
        <v>8736</v>
      </c>
      <c r="X266" s="3">
        <v>8592</v>
      </c>
      <c r="Y266" s="3">
        <v>8177</v>
      </c>
      <c r="Z266" s="3">
        <v>7779</v>
      </c>
      <c r="AA266" s="3">
        <v>7480</v>
      </c>
      <c r="AB266" s="3">
        <v>7063</v>
      </c>
      <c r="AC266" s="3">
        <v>6685</v>
      </c>
      <c r="AD266" s="3">
        <v>6569</v>
      </c>
      <c r="AE266" s="3">
        <v>6327</v>
      </c>
      <c r="AF266" s="3">
        <v>6017</v>
      </c>
      <c r="AG266" s="3">
        <v>5903</v>
      </c>
      <c r="AH266" s="3">
        <v>5949</v>
      </c>
      <c r="AI266" s="3">
        <v>5815</v>
      </c>
      <c r="AJ266" s="3">
        <v>5655</v>
      </c>
      <c r="AK266" s="3">
        <v>5656</v>
      </c>
      <c r="AL266" s="3">
        <v>5719</v>
      </c>
      <c r="AM266" s="3">
        <v>5862</v>
      </c>
      <c r="AN266" s="3">
        <v>6188</v>
      </c>
      <c r="AO266" s="3">
        <v>6400</v>
      </c>
    </row>
    <row r="267" spans="1:41" x14ac:dyDescent="0.2">
      <c r="A267" s="126"/>
      <c r="B267" s="9">
        <v>54</v>
      </c>
      <c r="C267" s="3">
        <v>8244</v>
      </c>
      <c r="D267" s="3">
        <v>8365</v>
      </c>
      <c r="E267" s="3">
        <v>8602</v>
      </c>
      <c r="F267" s="3">
        <v>8664</v>
      </c>
      <c r="G267" s="3">
        <v>9093</v>
      </c>
      <c r="H267" s="3">
        <v>9403</v>
      </c>
      <c r="I267" s="3">
        <v>9697</v>
      </c>
      <c r="J267" s="3">
        <v>10128</v>
      </c>
      <c r="K267" s="3">
        <v>10232</v>
      </c>
      <c r="L267" s="3">
        <v>10264</v>
      </c>
      <c r="M267" s="3">
        <v>10372</v>
      </c>
      <c r="N267" s="3">
        <v>10705</v>
      </c>
      <c r="O267" s="3">
        <v>10990</v>
      </c>
      <c r="P267" s="3">
        <v>10516</v>
      </c>
      <c r="Q267" s="3">
        <v>11327</v>
      </c>
      <c r="R267" s="3">
        <v>11391</v>
      </c>
      <c r="S267" s="3">
        <v>10986</v>
      </c>
      <c r="T267" s="3">
        <v>10566</v>
      </c>
      <c r="U267" s="3">
        <v>9998</v>
      </c>
      <c r="V267" s="3">
        <v>9278</v>
      </c>
      <c r="W267" s="3">
        <v>9302</v>
      </c>
      <c r="X267" s="3">
        <v>8726</v>
      </c>
      <c r="Y267" s="3">
        <v>8581</v>
      </c>
      <c r="Z267" s="3">
        <v>8170</v>
      </c>
      <c r="AA267" s="3">
        <v>7773</v>
      </c>
      <c r="AB267" s="3">
        <v>7471</v>
      </c>
      <c r="AC267" s="3">
        <v>7056</v>
      </c>
      <c r="AD267" s="3">
        <v>6677</v>
      </c>
      <c r="AE267" s="3">
        <v>6564</v>
      </c>
      <c r="AF267" s="3">
        <v>6323</v>
      </c>
      <c r="AG267" s="3">
        <v>6015</v>
      </c>
      <c r="AH267" s="3">
        <v>5900</v>
      </c>
      <c r="AI267" s="3">
        <v>5943</v>
      </c>
      <c r="AJ267" s="3">
        <v>5808</v>
      </c>
      <c r="AK267" s="3">
        <v>5648</v>
      </c>
      <c r="AL267" s="3">
        <v>5650</v>
      </c>
      <c r="AM267" s="3">
        <v>5714</v>
      </c>
      <c r="AN267" s="3">
        <v>5857</v>
      </c>
      <c r="AO267" s="3">
        <v>6185</v>
      </c>
    </row>
    <row r="268" spans="1:41" x14ac:dyDescent="0.2">
      <c r="A268" s="126"/>
      <c r="B268" s="9">
        <v>55</v>
      </c>
      <c r="C268" s="3">
        <v>8443</v>
      </c>
      <c r="D268" s="3">
        <v>8219</v>
      </c>
      <c r="E268" s="3">
        <v>8342</v>
      </c>
      <c r="F268" s="3">
        <v>8576</v>
      </c>
      <c r="G268" s="3">
        <v>8641</v>
      </c>
      <c r="H268" s="3">
        <v>9082</v>
      </c>
      <c r="I268" s="3">
        <v>9396</v>
      </c>
      <c r="J268" s="3">
        <v>9681</v>
      </c>
      <c r="K268" s="3">
        <v>10106</v>
      </c>
      <c r="L268" s="3">
        <v>10207</v>
      </c>
      <c r="M268" s="3">
        <v>10238</v>
      </c>
      <c r="N268" s="3">
        <v>10345</v>
      </c>
      <c r="O268" s="3">
        <v>10677</v>
      </c>
      <c r="P268" s="3">
        <v>10962</v>
      </c>
      <c r="Q268" s="3">
        <v>10492</v>
      </c>
      <c r="R268" s="3">
        <v>11297</v>
      </c>
      <c r="S268" s="3">
        <v>11364</v>
      </c>
      <c r="T268" s="3">
        <v>10963</v>
      </c>
      <c r="U268" s="3">
        <v>10544</v>
      </c>
      <c r="V268" s="3">
        <v>9981</v>
      </c>
      <c r="W268" s="3">
        <v>9265</v>
      </c>
      <c r="X268" s="3">
        <v>9290</v>
      </c>
      <c r="Y268" s="3">
        <v>8715</v>
      </c>
      <c r="Z268" s="3">
        <v>8574</v>
      </c>
      <c r="AA268" s="3">
        <v>8163</v>
      </c>
      <c r="AB268" s="3">
        <v>7772</v>
      </c>
      <c r="AC268" s="3">
        <v>7468</v>
      </c>
      <c r="AD268" s="3">
        <v>7052</v>
      </c>
      <c r="AE268" s="3">
        <v>6676</v>
      </c>
      <c r="AF268" s="3">
        <v>6566</v>
      </c>
      <c r="AG268" s="3">
        <v>6321</v>
      </c>
      <c r="AH268" s="3">
        <v>6012</v>
      </c>
      <c r="AI268" s="3">
        <v>5896</v>
      </c>
      <c r="AJ268" s="3">
        <v>5939</v>
      </c>
      <c r="AK268" s="3">
        <v>5805</v>
      </c>
      <c r="AL268" s="3">
        <v>5645</v>
      </c>
      <c r="AM268" s="3">
        <v>5648</v>
      </c>
      <c r="AN268" s="3">
        <v>5711</v>
      </c>
      <c r="AO268" s="3">
        <v>5852</v>
      </c>
    </row>
    <row r="269" spans="1:41" x14ac:dyDescent="0.2">
      <c r="A269" s="126"/>
      <c r="B269" s="9">
        <v>56</v>
      </c>
      <c r="C269" s="3">
        <v>8569</v>
      </c>
      <c r="D269" s="3">
        <v>8407</v>
      </c>
      <c r="E269" s="3">
        <v>8189</v>
      </c>
      <c r="F269" s="3">
        <v>8316</v>
      </c>
      <c r="G269" s="3">
        <v>8544</v>
      </c>
      <c r="H269" s="3">
        <v>8621</v>
      </c>
      <c r="I269" s="3">
        <v>9065</v>
      </c>
      <c r="J269" s="3">
        <v>9365</v>
      </c>
      <c r="K269" s="3">
        <v>9645</v>
      </c>
      <c r="L269" s="3">
        <v>10071</v>
      </c>
      <c r="M269" s="3">
        <v>10170</v>
      </c>
      <c r="N269" s="3">
        <v>10204</v>
      </c>
      <c r="O269" s="3">
        <v>10314</v>
      </c>
      <c r="P269" s="3">
        <v>10643</v>
      </c>
      <c r="Q269" s="3">
        <v>10926</v>
      </c>
      <c r="R269" s="3">
        <v>10461</v>
      </c>
      <c r="S269" s="3">
        <v>11261</v>
      </c>
      <c r="T269" s="3">
        <v>11328</v>
      </c>
      <c r="U269" s="3">
        <v>10930</v>
      </c>
      <c r="V269" s="3">
        <v>10517</v>
      </c>
      <c r="W269" s="3">
        <v>9953</v>
      </c>
      <c r="X269" s="3">
        <v>9240</v>
      </c>
      <c r="Y269" s="3">
        <v>9267</v>
      </c>
      <c r="Z269" s="3">
        <v>8694</v>
      </c>
      <c r="AA269" s="3">
        <v>8556</v>
      </c>
      <c r="AB269" s="3">
        <v>8151</v>
      </c>
      <c r="AC269" s="3">
        <v>7763</v>
      </c>
      <c r="AD269" s="3">
        <v>7459</v>
      </c>
      <c r="AE269" s="3">
        <v>7041</v>
      </c>
      <c r="AF269" s="3">
        <v>6664</v>
      </c>
      <c r="AG269" s="3">
        <v>6551</v>
      </c>
      <c r="AH269" s="3">
        <v>6306</v>
      </c>
      <c r="AI269" s="3">
        <v>5998</v>
      </c>
      <c r="AJ269" s="3">
        <v>5882</v>
      </c>
      <c r="AK269" s="3">
        <v>5922</v>
      </c>
      <c r="AL269" s="3">
        <v>5787</v>
      </c>
      <c r="AM269" s="3">
        <v>5628</v>
      </c>
      <c r="AN269" s="3">
        <v>5632</v>
      </c>
      <c r="AO269" s="3">
        <v>5695</v>
      </c>
    </row>
    <row r="270" spans="1:41" x14ac:dyDescent="0.2">
      <c r="A270" s="126"/>
      <c r="B270" s="9">
        <v>57</v>
      </c>
      <c r="C270" s="3">
        <v>8477</v>
      </c>
      <c r="D270" s="3">
        <v>8524</v>
      </c>
      <c r="E270" s="3">
        <v>8365</v>
      </c>
      <c r="F270" s="3">
        <v>8151</v>
      </c>
      <c r="G270" s="3">
        <v>8281</v>
      </c>
      <c r="H270" s="3">
        <v>8518</v>
      </c>
      <c r="I270" s="3">
        <v>8596</v>
      </c>
      <c r="J270" s="3">
        <v>9035</v>
      </c>
      <c r="K270" s="3">
        <v>9332</v>
      </c>
      <c r="L270" s="3">
        <v>9610</v>
      </c>
      <c r="M270" s="3">
        <v>10037</v>
      </c>
      <c r="N270" s="3">
        <v>10136</v>
      </c>
      <c r="O270" s="3">
        <v>10165</v>
      </c>
      <c r="P270" s="3">
        <v>10275</v>
      </c>
      <c r="Q270" s="3">
        <v>10605</v>
      </c>
      <c r="R270" s="3">
        <v>10884</v>
      </c>
      <c r="S270" s="3">
        <v>10422</v>
      </c>
      <c r="T270" s="3">
        <v>11220</v>
      </c>
      <c r="U270" s="3">
        <v>11288</v>
      </c>
      <c r="V270" s="3">
        <v>10891</v>
      </c>
      <c r="W270" s="3">
        <v>10480</v>
      </c>
      <c r="X270" s="3">
        <v>9919</v>
      </c>
      <c r="Y270" s="3">
        <v>9211</v>
      </c>
      <c r="Z270" s="3">
        <v>9238</v>
      </c>
      <c r="AA270" s="3">
        <v>8669</v>
      </c>
      <c r="AB270" s="3">
        <v>8531</v>
      </c>
      <c r="AC270" s="3">
        <v>8127</v>
      </c>
      <c r="AD270" s="3">
        <v>7742</v>
      </c>
      <c r="AE270" s="3">
        <v>7437</v>
      </c>
      <c r="AF270" s="3">
        <v>7020</v>
      </c>
      <c r="AG270" s="3">
        <v>6648</v>
      </c>
      <c r="AH270" s="3">
        <v>6535</v>
      </c>
      <c r="AI270" s="3">
        <v>6292</v>
      </c>
      <c r="AJ270" s="3">
        <v>5988</v>
      </c>
      <c r="AK270" s="3">
        <v>5875</v>
      </c>
      <c r="AL270" s="3">
        <v>5911</v>
      </c>
      <c r="AM270" s="3">
        <v>5777</v>
      </c>
      <c r="AN270" s="3">
        <v>5619</v>
      </c>
      <c r="AO270" s="3">
        <v>5624</v>
      </c>
    </row>
    <row r="271" spans="1:41" x14ac:dyDescent="0.2">
      <c r="A271" s="126"/>
      <c r="B271" s="9">
        <v>58</v>
      </c>
      <c r="C271" s="3">
        <v>8898</v>
      </c>
      <c r="D271" s="3">
        <v>8433</v>
      </c>
      <c r="E271" s="3">
        <v>8477</v>
      </c>
      <c r="F271" s="3">
        <v>8323</v>
      </c>
      <c r="G271" s="3">
        <v>8114</v>
      </c>
      <c r="H271" s="3">
        <v>8252</v>
      </c>
      <c r="I271" s="3">
        <v>8491</v>
      </c>
      <c r="J271" s="3">
        <v>8571</v>
      </c>
      <c r="K271" s="3">
        <v>9003</v>
      </c>
      <c r="L271" s="3">
        <v>9304</v>
      </c>
      <c r="M271" s="3">
        <v>9577</v>
      </c>
      <c r="N271" s="3">
        <v>10002</v>
      </c>
      <c r="O271" s="3">
        <v>10103</v>
      </c>
      <c r="P271" s="3">
        <v>10131</v>
      </c>
      <c r="Q271" s="3">
        <v>10239</v>
      </c>
      <c r="R271" s="3">
        <v>10568</v>
      </c>
      <c r="S271" s="3">
        <v>10844</v>
      </c>
      <c r="T271" s="3">
        <v>10385</v>
      </c>
      <c r="U271" s="3">
        <v>11178</v>
      </c>
      <c r="V271" s="3">
        <v>11246</v>
      </c>
      <c r="W271" s="3">
        <v>10851</v>
      </c>
      <c r="X271" s="3">
        <v>10447</v>
      </c>
      <c r="Y271" s="3">
        <v>9888</v>
      </c>
      <c r="Z271" s="3">
        <v>9183</v>
      </c>
      <c r="AA271" s="3">
        <v>9209</v>
      </c>
      <c r="AB271" s="3">
        <v>8644</v>
      </c>
      <c r="AC271" s="3">
        <v>8509</v>
      </c>
      <c r="AD271" s="3">
        <v>8109</v>
      </c>
      <c r="AE271" s="3">
        <v>7726</v>
      </c>
      <c r="AF271" s="3">
        <v>7421</v>
      </c>
      <c r="AG271" s="3">
        <v>7002</v>
      </c>
      <c r="AH271" s="3">
        <v>6631</v>
      </c>
      <c r="AI271" s="3">
        <v>6519</v>
      </c>
      <c r="AJ271" s="3">
        <v>6276</v>
      </c>
      <c r="AK271" s="3">
        <v>5974</v>
      </c>
      <c r="AL271" s="3">
        <v>5860</v>
      </c>
      <c r="AM271" s="3">
        <v>5893</v>
      </c>
      <c r="AN271" s="3">
        <v>5760</v>
      </c>
      <c r="AO271" s="3">
        <v>5603</v>
      </c>
    </row>
    <row r="272" spans="1:41" x14ac:dyDescent="0.2">
      <c r="A272" s="126"/>
      <c r="B272" s="9">
        <v>59</v>
      </c>
      <c r="C272" s="3">
        <v>9242</v>
      </c>
      <c r="D272" s="3">
        <v>8841</v>
      </c>
      <c r="E272" s="3">
        <v>8376</v>
      </c>
      <c r="F272" s="3">
        <v>8422</v>
      </c>
      <c r="G272" s="3">
        <v>8273</v>
      </c>
      <c r="H272" s="3">
        <v>8074</v>
      </c>
      <c r="I272" s="3">
        <v>8215</v>
      </c>
      <c r="J272" s="3">
        <v>8447</v>
      </c>
      <c r="K272" s="3">
        <v>8524</v>
      </c>
      <c r="L272" s="3">
        <v>8954</v>
      </c>
      <c r="M272" s="3">
        <v>9249</v>
      </c>
      <c r="N272" s="3">
        <v>9521</v>
      </c>
      <c r="O272" s="3">
        <v>9946</v>
      </c>
      <c r="P272" s="3">
        <v>10045</v>
      </c>
      <c r="Q272" s="3">
        <v>10072</v>
      </c>
      <c r="R272" s="3">
        <v>10182</v>
      </c>
      <c r="S272" s="3">
        <v>10506</v>
      </c>
      <c r="T272" s="3">
        <v>10784</v>
      </c>
      <c r="U272" s="3">
        <v>10326</v>
      </c>
      <c r="V272" s="3">
        <v>11120</v>
      </c>
      <c r="W272" s="3">
        <v>11190</v>
      </c>
      <c r="X272" s="3">
        <v>10798</v>
      </c>
      <c r="Y272" s="3">
        <v>10394</v>
      </c>
      <c r="Z272" s="3">
        <v>9836</v>
      </c>
      <c r="AA272" s="3">
        <v>9138</v>
      </c>
      <c r="AB272" s="3">
        <v>9165</v>
      </c>
      <c r="AC272" s="3">
        <v>8605</v>
      </c>
      <c r="AD272" s="3">
        <v>8473</v>
      </c>
      <c r="AE272" s="3">
        <v>8080</v>
      </c>
      <c r="AF272" s="3">
        <v>7702</v>
      </c>
      <c r="AG272" s="3">
        <v>7400</v>
      </c>
      <c r="AH272" s="3">
        <v>6986</v>
      </c>
      <c r="AI272" s="3">
        <v>6617</v>
      </c>
      <c r="AJ272" s="3">
        <v>6499</v>
      </c>
      <c r="AK272" s="3">
        <v>6254</v>
      </c>
      <c r="AL272" s="3">
        <v>5956</v>
      </c>
      <c r="AM272" s="3">
        <v>5844</v>
      </c>
      <c r="AN272" s="3">
        <v>5873</v>
      </c>
      <c r="AO272" s="3">
        <v>5741</v>
      </c>
    </row>
    <row r="273" spans="1:41" x14ac:dyDescent="0.2">
      <c r="A273" s="126"/>
      <c r="B273" s="9">
        <v>60</v>
      </c>
      <c r="C273" s="3">
        <v>9367</v>
      </c>
      <c r="D273" s="3">
        <v>9172</v>
      </c>
      <c r="E273" s="3">
        <v>8778</v>
      </c>
      <c r="F273" s="3">
        <v>8319</v>
      </c>
      <c r="G273" s="3">
        <v>8367</v>
      </c>
      <c r="H273" s="3">
        <v>8229</v>
      </c>
      <c r="I273" s="3">
        <v>8039</v>
      </c>
      <c r="J273" s="3">
        <v>8168</v>
      </c>
      <c r="K273" s="3">
        <v>8399</v>
      </c>
      <c r="L273" s="3">
        <v>8478</v>
      </c>
      <c r="M273" s="3">
        <v>8903</v>
      </c>
      <c r="N273" s="3">
        <v>9200</v>
      </c>
      <c r="O273" s="3">
        <v>9470</v>
      </c>
      <c r="P273" s="3">
        <v>9891</v>
      </c>
      <c r="Q273" s="3">
        <v>9989</v>
      </c>
      <c r="R273" s="3">
        <v>10019</v>
      </c>
      <c r="S273" s="3">
        <v>10130</v>
      </c>
      <c r="T273" s="3">
        <v>10454</v>
      </c>
      <c r="U273" s="3">
        <v>10731</v>
      </c>
      <c r="V273" s="3">
        <v>10276</v>
      </c>
      <c r="W273" s="3">
        <v>11066</v>
      </c>
      <c r="X273" s="3">
        <v>11141</v>
      </c>
      <c r="Y273" s="3">
        <v>10749</v>
      </c>
      <c r="Z273" s="3">
        <v>10345</v>
      </c>
      <c r="AA273" s="3">
        <v>9788</v>
      </c>
      <c r="AB273" s="3">
        <v>9095</v>
      </c>
      <c r="AC273" s="3">
        <v>9125</v>
      </c>
      <c r="AD273" s="3">
        <v>8572</v>
      </c>
      <c r="AE273" s="3">
        <v>8441</v>
      </c>
      <c r="AF273" s="3">
        <v>8052</v>
      </c>
      <c r="AG273" s="3">
        <v>7674</v>
      </c>
      <c r="AH273" s="3">
        <v>7373</v>
      </c>
      <c r="AI273" s="3">
        <v>6963</v>
      </c>
      <c r="AJ273" s="3">
        <v>6598</v>
      </c>
      <c r="AK273" s="3">
        <v>6479</v>
      </c>
      <c r="AL273" s="3">
        <v>6232</v>
      </c>
      <c r="AM273" s="3">
        <v>5936</v>
      </c>
      <c r="AN273" s="3">
        <v>5826</v>
      </c>
      <c r="AO273" s="3">
        <v>5852</v>
      </c>
    </row>
    <row r="274" spans="1:41" x14ac:dyDescent="0.2">
      <c r="A274" s="126"/>
      <c r="B274" s="9">
        <v>61</v>
      </c>
      <c r="C274" s="3">
        <v>9713</v>
      </c>
      <c r="D274" s="3">
        <v>9296</v>
      </c>
      <c r="E274" s="3">
        <v>9103</v>
      </c>
      <c r="F274" s="3">
        <v>8718</v>
      </c>
      <c r="G274" s="3">
        <v>8265</v>
      </c>
      <c r="H274" s="3">
        <v>8322</v>
      </c>
      <c r="I274" s="3">
        <v>8189</v>
      </c>
      <c r="J274" s="3">
        <v>7994</v>
      </c>
      <c r="K274" s="3">
        <v>8117</v>
      </c>
      <c r="L274" s="3">
        <v>8350</v>
      </c>
      <c r="M274" s="3">
        <v>8431</v>
      </c>
      <c r="N274" s="3">
        <v>8855</v>
      </c>
      <c r="O274" s="3">
        <v>9145</v>
      </c>
      <c r="P274" s="3">
        <v>9418</v>
      </c>
      <c r="Q274" s="3">
        <v>9836</v>
      </c>
      <c r="R274" s="3">
        <v>9933</v>
      </c>
      <c r="S274" s="3">
        <v>9962</v>
      </c>
      <c r="T274" s="3">
        <v>10074</v>
      </c>
      <c r="U274" s="3">
        <v>10394</v>
      </c>
      <c r="V274" s="3">
        <v>10669</v>
      </c>
      <c r="W274" s="3">
        <v>10219</v>
      </c>
      <c r="X274" s="3">
        <v>11009</v>
      </c>
      <c r="Y274" s="3">
        <v>11085</v>
      </c>
      <c r="Z274" s="3">
        <v>10690</v>
      </c>
      <c r="AA274" s="3">
        <v>10293</v>
      </c>
      <c r="AB274" s="3">
        <v>9744</v>
      </c>
      <c r="AC274" s="3">
        <v>9054</v>
      </c>
      <c r="AD274" s="3">
        <v>9084</v>
      </c>
      <c r="AE274" s="3">
        <v>8532</v>
      </c>
      <c r="AF274" s="3">
        <v>8400</v>
      </c>
      <c r="AG274" s="3">
        <v>8010</v>
      </c>
      <c r="AH274" s="3">
        <v>7637</v>
      </c>
      <c r="AI274" s="3">
        <v>7334</v>
      </c>
      <c r="AJ274" s="3">
        <v>6932</v>
      </c>
      <c r="AK274" s="3">
        <v>6572</v>
      </c>
      <c r="AL274" s="3">
        <v>6451</v>
      </c>
      <c r="AM274" s="3">
        <v>6204</v>
      </c>
      <c r="AN274" s="3">
        <v>5912</v>
      </c>
      <c r="AO274" s="3">
        <v>5804</v>
      </c>
    </row>
    <row r="275" spans="1:41" x14ac:dyDescent="0.2">
      <c r="A275" s="126"/>
      <c r="B275" s="9">
        <v>62</v>
      </c>
      <c r="C275" s="3">
        <v>10130</v>
      </c>
      <c r="D275" s="3">
        <v>9621</v>
      </c>
      <c r="E275" s="3">
        <v>9210</v>
      </c>
      <c r="F275" s="3">
        <v>9026</v>
      </c>
      <c r="G275" s="3">
        <v>8646</v>
      </c>
      <c r="H275" s="3">
        <v>8207</v>
      </c>
      <c r="I275" s="3">
        <v>8269</v>
      </c>
      <c r="J275" s="3">
        <v>8134</v>
      </c>
      <c r="K275" s="3">
        <v>7937</v>
      </c>
      <c r="L275" s="3">
        <v>8058</v>
      </c>
      <c r="M275" s="3">
        <v>8289</v>
      </c>
      <c r="N275" s="3">
        <v>8372</v>
      </c>
      <c r="O275" s="3">
        <v>8788</v>
      </c>
      <c r="P275" s="3">
        <v>9078</v>
      </c>
      <c r="Q275" s="3">
        <v>9346</v>
      </c>
      <c r="R275" s="3">
        <v>9767</v>
      </c>
      <c r="S275" s="3">
        <v>9864</v>
      </c>
      <c r="T275" s="3">
        <v>9891</v>
      </c>
      <c r="U275" s="3">
        <v>10003</v>
      </c>
      <c r="V275" s="3">
        <v>10320</v>
      </c>
      <c r="W275" s="3">
        <v>10593</v>
      </c>
      <c r="X275" s="3">
        <v>10148</v>
      </c>
      <c r="Y275" s="3">
        <v>10935</v>
      </c>
      <c r="Z275" s="3">
        <v>11011</v>
      </c>
      <c r="AA275" s="3">
        <v>10618</v>
      </c>
      <c r="AB275" s="3">
        <v>10224</v>
      </c>
      <c r="AC275" s="3">
        <v>9676</v>
      </c>
      <c r="AD275" s="3">
        <v>8996</v>
      </c>
      <c r="AE275" s="3">
        <v>9026</v>
      </c>
      <c r="AF275" s="3">
        <v>8480</v>
      </c>
      <c r="AG275" s="3">
        <v>8350</v>
      </c>
      <c r="AH275" s="3">
        <v>7962</v>
      </c>
      <c r="AI275" s="3">
        <v>7592</v>
      </c>
      <c r="AJ275" s="3">
        <v>7291</v>
      </c>
      <c r="AK275" s="3">
        <v>6892</v>
      </c>
      <c r="AL275" s="3">
        <v>6535</v>
      </c>
      <c r="AM275" s="3">
        <v>6414</v>
      </c>
      <c r="AN275" s="3">
        <v>6169</v>
      </c>
      <c r="AO275" s="3">
        <v>5876</v>
      </c>
    </row>
    <row r="276" spans="1:41" x14ac:dyDescent="0.2">
      <c r="A276" s="126"/>
      <c r="B276" s="9">
        <v>63</v>
      </c>
      <c r="C276" s="3">
        <v>10791</v>
      </c>
      <c r="D276" s="3">
        <v>10035</v>
      </c>
      <c r="E276" s="3">
        <v>9536</v>
      </c>
      <c r="F276" s="3">
        <v>9124</v>
      </c>
      <c r="G276" s="3">
        <v>8942</v>
      </c>
      <c r="H276" s="3">
        <v>8572</v>
      </c>
      <c r="I276" s="3">
        <v>8140</v>
      </c>
      <c r="J276" s="3">
        <v>8192</v>
      </c>
      <c r="K276" s="3">
        <v>8056</v>
      </c>
      <c r="L276" s="3">
        <v>7860</v>
      </c>
      <c r="M276" s="3">
        <v>7984</v>
      </c>
      <c r="N276" s="3">
        <v>8211</v>
      </c>
      <c r="O276" s="3">
        <v>8298</v>
      </c>
      <c r="P276" s="3">
        <v>8715</v>
      </c>
      <c r="Q276" s="3">
        <v>9003</v>
      </c>
      <c r="R276" s="3">
        <v>9267</v>
      </c>
      <c r="S276" s="3">
        <v>9688</v>
      </c>
      <c r="T276" s="3">
        <v>9784</v>
      </c>
      <c r="U276" s="3">
        <v>9812</v>
      </c>
      <c r="V276" s="3">
        <v>9923</v>
      </c>
      <c r="W276" s="3">
        <v>10239</v>
      </c>
      <c r="X276" s="3">
        <v>10510</v>
      </c>
      <c r="Y276" s="3">
        <v>10068</v>
      </c>
      <c r="Z276" s="3">
        <v>10853</v>
      </c>
      <c r="AA276" s="3">
        <v>10926</v>
      </c>
      <c r="AB276" s="3">
        <v>10537</v>
      </c>
      <c r="AC276" s="3">
        <v>10147</v>
      </c>
      <c r="AD276" s="3">
        <v>9606</v>
      </c>
      <c r="AE276" s="3">
        <v>8931</v>
      </c>
      <c r="AF276" s="3">
        <v>8965</v>
      </c>
      <c r="AG276" s="3">
        <v>8425</v>
      </c>
      <c r="AH276" s="3">
        <v>8298</v>
      </c>
      <c r="AI276" s="3">
        <v>7913</v>
      </c>
      <c r="AJ276" s="3">
        <v>7543</v>
      </c>
      <c r="AK276" s="3">
        <v>7246</v>
      </c>
      <c r="AL276" s="3">
        <v>6849</v>
      </c>
      <c r="AM276" s="3">
        <v>6490</v>
      </c>
      <c r="AN276" s="3">
        <v>6371</v>
      </c>
      <c r="AO276" s="3">
        <v>6127</v>
      </c>
    </row>
    <row r="277" spans="1:41" x14ac:dyDescent="0.2">
      <c r="A277" s="126"/>
      <c r="B277" s="9">
        <v>64</v>
      </c>
      <c r="C277" s="3">
        <v>10681</v>
      </c>
      <c r="D277" s="3">
        <v>10683</v>
      </c>
      <c r="E277" s="3">
        <v>9930</v>
      </c>
      <c r="F277" s="3">
        <v>9439</v>
      </c>
      <c r="G277" s="3">
        <v>9031</v>
      </c>
      <c r="H277" s="3">
        <v>8866</v>
      </c>
      <c r="I277" s="3">
        <v>8505</v>
      </c>
      <c r="J277" s="3">
        <v>8064</v>
      </c>
      <c r="K277" s="3">
        <v>8114</v>
      </c>
      <c r="L277" s="3">
        <v>7983</v>
      </c>
      <c r="M277" s="3">
        <v>7792</v>
      </c>
      <c r="N277" s="3">
        <v>7909</v>
      </c>
      <c r="O277" s="3">
        <v>8137</v>
      </c>
      <c r="P277" s="3">
        <v>8225</v>
      </c>
      <c r="Q277" s="3">
        <v>8638</v>
      </c>
      <c r="R277" s="3">
        <v>8928</v>
      </c>
      <c r="S277" s="3">
        <v>9192</v>
      </c>
      <c r="T277" s="3">
        <v>9609</v>
      </c>
      <c r="U277" s="3">
        <v>9708</v>
      </c>
      <c r="V277" s="3">
        <v>9736</v>
      </c>
      <c r="W277" s="3">
        <v>9847</v>
      </c>
      <c r="X277" s="3">
        <v>10158</v>
      </c>
      <c r="Y277" s="3">
        <v>10424</v>
      </c>
      <c r="Z277" s="3">
        <v>9991</v>
      </c>
      <c r="AA277" s="3">
        <v>10768</v>
      </c>
      <c r="AB277" s="3">
        <v>10843</v>
      </c>
      <c r="AC277" s="3">
        <v>10459</v>
      </c>
      <c r="AD277" s="3">
        <v>10075</v>
      </c>
      <c r="AE277" s="3">
        <v>9537</v>
      </c>
      <c r="AF277" s="3">
        <v>8869</v>
      </c>
      <c r="AG277" s="3">
        <v>8901</v>
      </c>
      <c r="AH277" s="3">
        <v>8369</v>
      </c>
      <c r="AI277" s="3">
        <v>8240</v>
      </c>
      <c r="AJ277" s="3">
        <v>7863</v>
      </c>
      <c r="AK277" s="3">
        <v>7494</v>
      </c>
      <c r="AL277" s="3">
        <v>7200</v>
      </c>
      <c r="AM277" s="3">
        <v>6805</v>
      </c>
      <c r="AN277" s="3">
        <v>6450</v>
      </c>
      <c r="AO277" s="3">
        <v>6335</v>
      </c>
    </row>
    <row r="278" spans="1:41" x14ac:dyDescent="0.2">
      <c r="A278" s="126"/>
      <c r="B278" s="9">
        <v>65</v>
      </c>
      <c r="C278" s="3">
        <v>10880</v>
      </c>
      <c r="D278" s="3">
        <v>10564</v>
      </c>
      <c r="E278" s="3">
        <v>10567</v>
      </c>
      <c r="F278" s="3">
        <v>9820</v>
      </c>
      <c r="G278" s="3">
        <v>9338</v>
      </c>
      <c r="H278" s="3">
        <v>8944</v>
      </c>
      <c r="I278" s="3">
        <v>8783</v>
      </c>
      <c r="J278" s="3">
        <v>8425</v>
      </c>
      <c r="K278" s="3">
        <v>7990</v>
      </c>
      <c r="L278" s="3">
        <v>8041</v>
      </c>
      <c r="M278" s="3">
        <v>7911</v>
      </c>
      <c r="N278" s="3">
        <v>7721</v>
      </c>
      <c r="O278" s="3">
        <v>7837</v>
      </c>
      <c r="P278" s="3">
        <v>8065</v>
      </c>
      <c r="Q278" s="3">
        <v>8153</v>
      </c>
      <c r="R278" s="3">
        <v>8565</v>
      </c>
      <c r="S278" s="3">
        <v>8850</v>
      </c>
      <c r="T278" s="3">
        <v>9116</v>
      </c>
      <c r="U278" s="3">
        <v>9527</v>
      </c>
      <c r="V278" s="3">
        <v>9629</v>
      </c>
      <c r="W278" s="3">
        <v>9662</v>
      </c>
      <c r="X278" s="3">
        <v>9776</v>
      </c>
      <c r="Y278" s="3">
        <v>10081</v>
      </c>
      <c r="Z278" s="3">
        <v>10341</v>
      </c>
      <c r="AA278" s="3">
        <v>9914</v>
      </c>
      <c r="AB278" s="3">
        <v>10684</v>
      </c>
      <c r="AC278" s="3">
        <v>10759</v>
      </c>
      <c r="AD278" s="3">
        <v>10380</v>
      </c>
      <c r="AE278" s="3">
        <v>10000</v>
      </c>
      <c r="AF278" s="3">
        <v>9470</v>
      </c>
      <c r="AG278" s="3">
        <v>8804</v>
      </c>
      <c r="AH278" s="3">
        <v>8836</v>
      </c>
      <c r="AI278" s="3">
        <v>8309</v>
      </c>
      <c r="AJ278" s="3">
        <v>8180</v>
      </c>
      <c r="AK278" s="3">
        <v>7809</v>
      </c>
      <c r="AL278" s="3">
        <v>7444</v>
      </c>
      <c r="AM278" s="3">
        <v>7152</v>
      </c>
      <c r="AN278" s="3">
        <v>6763</v>
      </c>
      <c r="AO278" s="3">
        <v>6408</v>
      </c>
    </row>
    <row r="279" spans="1:41" x14ac:dyDescent="0.2">
      <c r="A279" s="126"/>
      <c r="B279" s="9">
        <v>66</v>
      </c>
      <c r="C279" s="3">
        <v>10755</v>
      </c>
      <c r="D279" s="3">
        <v>10764</v>
      </c>
      <c r="E279" s="3">
        <v>10450</v>
      </c>
      <c r="F279" s="3">
        <v>10456</v>
      </c>
      <c r="G279" s="3">
        <v>9713</v>
      </c>
      <c r="H279" s="3">
        <v>9246</v>
      </c>
      <c r="I279" s="3">
        <v>8856</v>
      </c>
      <c r="J279" s="3">
        <v>8700</v>
      </c>
      <c r="K279" s="3">
        <v>8345</v>
      </c>
      <c r="L279" s="3">
        <v>7917</v>
      </c>
      <c r="M279" s="3">
        <v>7972</v>
      </c>
      <c r="N279" s="3">
        <v>7843</v>
      </c>
      <c r="O279" s="3">
        <v>7659</v>
      </c>
      <c r="P279" s="3">
        <v>7774</v>
      </c>
      <c r="Q279" s="3">
        <v>7998</v>
      </c>
      <c r="R279" s="3">
        <v>8086</v>
      </c>
      <c r="S279" s="3">
        <v>8494</v>
      </c>
      <c r="T279" s="3">
        <v>8779</v>
      </c>
      <c r="U279" s="3">
        <v>9044</v>
      </c>
      <c r="V279" s="3">
        <v>9450</v>
      </c>
      <c r="W279" s="3">
        <v>9554</v>
      </c>
      <c r="X279" s="3">
        <v>9586</v>
      </c>
      <c r="Y279" s="3">
        <v>9703</v>
      </c>
      <c r="Z279" s="3">
        <v>10000</v>
      </c>
      <c r="AA279" s="3">
        <v>10260</v>
      </c>
      <c r="AB279" s="3">
        <v>9838</v>
      </c>
      <c r="AC279" s="3">
        <v>10604</v>
      </c>
      <c r="AD279" s="3">
        <v>10678</v>
      </c>
      <c r="AE279" s="3">
        <v>10302</v>
      </c>
      <c r="AF279" s="3">
        <v>9929</v>
      </c>
      <c r="AG279" s="3">
        <v>9402</v>
      </c>
      <c r="AH279" s="3">
        <v>8745</v>
      </c>
      <c r="AI279" s="3">
        <v>8777</v>
      </c>
      <c r="AJ279" s="3">
        <v>8253</v>
      </c>
      <c r="AK279" s="3">
        <v>8128</v>
      </c>
      <c r="AL279" s="3">
        <v>7758</v>
      </c>
      <c r="AM279" s="3">
        <v>7393</v>
      </c>
      <c r="AN279" s="3">
        <v>7101</v>
      </c>
      <c r="AO279" s="3">
        <v>6718</v>
      </c>
    </row>
    <row r="280" spans="1:41" x14ac:dyDescent="0.2">
      <c r="A280" s="126"/>
      <c r="B280" s="9">
        <v>67</v>
      </c>
      <c r="C280" s="3">
        <v>10566</v>
      </c>
      <c r="D280" s="3">
        <v>10617</v>
      </c>
      <c r="E280" s="3">
        <v>10625</v>
      </c>
      <c r="F280" s="3">
        <v>10316</v>
      </c>
      <c r="G280" s="3">
        <v>10329</v>
      </c>
      <c r="H280" s="3">
        <v>9601</v>
      </c>
      <c r="I280" s="3">
        <v>9139</v>
      </c>
      <c r="J280" s="3">
        <v>8753</v>
      </c>
      <c r="K280" s="3">
        <v>8592</v>
      </c>
      <c r="L280" s="3">
        <v>8245</v>
      </c>
      <c r="M280" s="3">
        <v>7826</v>
      </c>
      <c r="N280" s="3">
        <v>7881</v>
      </c>
      <c r="O280" s="3">
        <v>7756</v>
      </c>
      <c r="P280" s="3">
        <v>7575</v>
      </c>
      <c r="Q280" s="3">
        <v>7689</v>
      </c>
      <c r="R280" s="3">
        <v>7914</v>
      </c>
      <c r="S280" s="3">
        <v>8002</v>
      </c>
      <c r="T280" s="3">
        <v>8407</v>
      </c>
      <c r="U280" s="3">
        <v>8694</v>
      </c>
      <c r="V280" s="3">
        <v>8952</v>
      </c>
      <c r="W280" s="3">
        <v>9352</v>
      </c>
      <c r="X280" s="3">
        <v>9457</v>
      </c>
      <c r="Y280" s="3">
        <v>9490</v>
      </c>
      <c r="Z280" s="3">
        <v>9605</v>
      </c>
      <c r="AA280" s="3">
        <v>9899</v>
      </c>
      <c r="AB280" s="3">
        <v>10157</v>
      </c>
      <c r="AC280" s="3">
        <v>9738</v>
      </c>
      <c r="AD280" s="3">
        <v>10503</v>
      </c>
      <c r="AE280" s="3">
        <v>10577</v>
      </c>
      <c r="AF280" s="3">
        <v>10205</v>
      </c>
      <c r="AG280" s="3">
        <v>9835</v>
      </c>
      <c r="AH280" s="3">
        <v>9315</v>
      </c>
      <c r="AI280" s="3">
        <v>8668</v>
      </c>
      <c r="AJ280" s="3">
        <v>8701</v>
      </c>
      <c r="AK280" s="3">
        <v>8182</v>
      </c>
      <c r="AL280" s="3">
        <v>8058</v>
      </c>
      <c r="AM280" s="3">
        <v>7693</v>
      </c>
      <c r="AN280" s="3">
        <v>7335</v>
      </c>
      <c r="AO280" s="3">
        <v>7045</v>
      </c>
    </row>
    <row r="281" spans="1:41" x14ac:dyDescent="0.2">
      <c r="A281" s="126"/>
      <c r="B281" s="9">
        <v>68</v>
      </c>
      <c r="C281" s="3">
        <v>9867</v>
      </c>
      <c r="D281" s="3">
        <v>10423</v>
      </c>
      <c r="E281" s="3">
        <v>10479</v>
      </c>
      <c r="F281" s="3">
        <v>10488</v>
      </c>
      <c r="G281" s="3">
        <v>10183</v>
      </c>
      <c r="H281" s="3">
        <v>10197</v>
      </c>
      <c r="I281" s="3">
        <v>9481</v>
      </c>
      <c r="J281" s="3">
        <v>9022</v>
      </c>
      <c r="K281" s="3">
        <v>8639</v>
      </c>
      <c r="L281" s="3">
        <v>8485</v>
      </c>
      <c r="M281" s="3">
        <v>8148</v>
      </c>
      <c r="N281" s="3">
        <v>7734</v>
      </c>
      <c r="O281" s="3">
        <v>7791</v>
      </c>
      <c r="P281" s="3">
        <v>7669</v>
      </c>
      <c r="Q281" s="3">
        <v>7490</v>
      </c>
      <c r="R281" s="3">
        <v>7604</v>
      </c>
      <c r="S281" s="3">
        <v>7825</v>
      </c>
      <c r="T281" s="3">
        <v>7915</v>
      </c>
      <c r="U281" s="3">
        <v>8319</v>
      </c>
      <c r="V281" s="3">
        <v>8602</v>
      </c>
      <c r="W281" s="3">
        <v>8863</v>
      </c>
      <c r="X281" s="3">
        <v>9256</v>
      </c>
      <c r="Y281" s="3">
        <v>9364</v>
      </c>
      <c r="Z281" s="3">
        <v>9396</v>
      </c>
      <c r="AA281" s="3">
        <v>9511</v>
      </c>
      <c r="AB281" s="3">
        <v>9801</v>
      </c>
      <c r="AC281" s="3">
        <v>10056</v>
      </c>
      <c r="AD281" s="3">
        <v>9646</v>
      </c>
      <c r="AE281" s="3">
        <v>10401</v>
      </c>
      <c r="AF281" s="3">
        <v>10474</v>
      </c>
      <c r="AG281" s="3">
        <v>10108</v>
      </c>
      <c r="AH281" s="3">
        <v>9743</v>
      </c>
      <c r="AI281" s="3">
        <v>9230</v>
      </c>
      <c r="AJ281" s="3">
        <v>8587</v>
      </c>
      <c r="AK281" s="3">
        <v>8620</v>
      </c>
      <c r="AL281" s="3">
        <v>8107</v>
      </c>
      <c r="AM281" s="3">
        <v>7989</v>
      </c>
      <c r="AN281" s="3">
        <v>7621</v>
      </c>
      <c r="AO281" s="3">
        <v>7268</v>
      </c>
    </row>
    <row r="282" spans="1:41" x14ac:dyDescent="0.2">
      <c r="A282" s="126"/>
      <c r="B282" s="9">
        <v>69</v>
      </c>
      <c r="C282" s="3">
        <v>9531</v>
      </c>
      <c r="D282" s="3">
        <v>9718</v>
      </c>
      <c r="E282" s="3">
        <v>10269</v>
      </c>
      <c r="F282" s="3">
        <v>10324</v>
      </c>
      <c r="G282" s="3">
        <v>10332</v>
      </c>
      <c r="H282" s="3">
        <v>10043</v>
      </c>
      <c r="I282" s="3">
        <v>10060</v>
      </c>
      <c r="J282" s="3">
        <v>9347</v>
      </c>
      <c r="K282" s="3">
        <v>8889</v>
      </c>
      <c r="L282" s="3">
        <v>8511</v>
      </c>
      <c r="M282" s="3">
        <v>8360</v>
      </c>
      <c r="N282" s="3">
        <v>8029</v>
      </c>
      <c r="O282" s="3">
        <v>7623</v>
      </c>
      <c r="P282" s="3">
        <v>7680</v>
      </c>
      <c r="Q282" s="3">
        <v>7561</v>
      </c>
      <c r="R282" s="3">
        <v>7392</v>
      </c>
      <c r="S282" s="3">
        <v>7504</v>
      </c>
      <c r="T282" s="3">
        <v>7724</v>
      </c>
      <c r="U282" s="3">
        <v>7814</v>
      </c>
      <c r="V282" s="3">
        <v>8211</v>
      </c>
      <c r="W282" s="3">
        <v>8495</v>
      </c>
      <c r="X282" s="3">
        <v>8754</v>
      </c>
      <c r="Y282" s="3">
        <v>9140</v>
      </c>
      <c r="Z282" s="3">
        <v>9248</v>
      </c>
      <c r="AA282" s="3">
        <v>9283</v>
      </c>
      <c r="AB282" s="3">
        <v>9397</v>
      </c>
      <c r="AC282" s="3">
        <v>9685</v>
      </c>
      <c r="AD282" s="3">
        <v>9940</v>
      </c>
      <c r="AE282" s="3">
        <v>9537</v>
      </c>
      <c r="AF282" s="3">
        <v>10282</v>
      </c>
      <c r="AG282" s="3">
        <v>10358</v>
      </c>
      <c r="AH282" s="3">
        <v>10001</v>
      </c>
      <c r="AI282" s="3">
        <v>9639</v>
      </c>
      <c r="AJ282" s="3">
        <v>9133</v>
      </c>
      <c r="AK282" s="3">
        <v>8495</v>
      </c>
      <c r="AL282" s="3">
        <v>8528</v>
      </c>
      <c r="AM282" s="3">
        <v>8021</v>
      </c>
      <c r="AN282" s="3">
        <v>7904</v>
      </c>
      <c r="AO282" s="3">
        <v>7539</v>
      </c>
    </row>
    <row r="283" spans="1:41" x14ac:dyDescent="0.2">
      <c r="A283" s="126"/>
      <c r="B283" s="9">
        <v>70</v>
      </c>
      <c r="C283" s="3">
        <v>9334</v>
      </c>
      <c r="D283" s="3">
        <v>9390</v>
      </c>
      <c r="E283" s="3">
        <v>9574</v>
      </c>
      <c r="F283" s="3">
        <v>10120</v>
      </c>
      <c r="G283" s="3">
        <v>10171</v>
      </c>
      <c r="H283" s="3">
        <v>10184</v>
      </c>
      <c r="I283" s="3">
        <v>9903</v>
      </c>
      <c r="J283" s="3">
        <v>9916</v>
      </c>
      <c r="K283" s="3">
        <v>9217</v>
      </c>
      <c r="L283" s="3">
        <v>8764</v>
      </c>
      <c r="M283" s="3">
        <v>8394</v>
      </c>
      <c r="N283" s="3">
        <v>8243</v>
      </c>
      <c r="O283" s="3">
        <v>7923</v>
      </c>
      <c r="P283" s="3">
        <v>7522</v>
      </c>
      <c r="Q283" s="3">
        <v>7579</v>
      </c>
      <c r="R283" s="3">
        <v>7467</v>
      </c>
      <c r="S283" s="3">
        <v>7297</v>
      </c>
      <c r="T283" s="3">
        <v>7408</v>
      </c>
      <c r="U283" s="3">
        <v>7624</v>
      </c>
      <c r="V283" s="3">
        <v>7717</v>
      </c>
      <c r="W283" s="3">
        <v>8115</v>
      </c>
      <c r="X283" s="3">
        <v>8395</v>
      </c>
      <c r="Y283" s="3">
        <v>8652</v>
      </c>
      <c r="Z283" s="3">
        <v>9035</v>
      </c>
      <c r="AA283" s="3">
        <v>9142</v>
      </c>
      <c r="AB283" s="3">
        <v>9178</v>
      </c>
      <c r="AC283" s="3">
        <v>9292</v>
      </c>
      <c r="AD283" s="3">
        <v>9576</v>
      </c>
      <c r="AE283" s="3">
        <v>9829</v>
      </c>
      <c r="AF283" s="3">
        <v>9431</v>
      </c>
      <c r="AG283" s="3">
        <v>10168</v>
      </c>
      <c r="AH283" s="3">
        <v>10246</v>
      </c>
      <c r="AI283" s="3">
        <v>9893</v>
      </c>
      <c r="AJ283" s="3">
        <v>9535</v>
      </c>
      <c r="AK283" s="3">
        <v>9037</v>
      </c>
      <c r="AL283" s="3">
        <v>8406</v>
      </c>
      <c r="AM283" s="3">
        <v>8442</v>
      </c>
      <c r="AN283" s="3">
        <v>7941</v>
      </c>
      <c r="AO283" s="3">
        <v>7825</v>
      </c>
    </row>
    <row r="284" spans="1:41" x14ac:dyDescent="0.2">
      <c r="A284" s="126"/>
      <c r="B284" s="9">
        <v>71</v>
      </c>
      <c r="C284" s="3">
        <v>8943</v>
      </c>
      <c r="D284" s="3">
        <v>9166</v>
      </c>
      <c r="E284" s="3">
        <v>9227</v>
      </c>
      <c r="F284" s="3">
        <v>9412</v>
      </c>
      <c r="G284" s="3">
        <v>9949</v>
      </c>
      <c r="H284" s="3">
        <v>10001</v>
      </c>
      <c r="I284" s="3">
        <v>10013</v>
      </c>
      <c r="J284" s="3">
        <v>9741</v>
      </c>
      <c r="K284" s="3">
        <v>9751</v>
      </c>
      <c r="L284" s="3">
        <v>9063</v>
      </c>
      <c r="M284" s="3">
        <v>8617</v>
      </c>
      <c r="N284" s="3">
        <v>8254</v>
      </c>
      <c r="O284" s="3">
        <v>8107</v>
      </c>
      <c r="P284" s="3">
        <v>7793</v>
      </c>
      <c r="Q284" s="3">
        <v>7400</v>
      </c>
      <c r="R284" s="3">
        <v>7457</v>
      </c>
      <c r="S284" s="3">
        <v>7350</v>
      </c>
      <c r="T284" s="3">
        <v>7185</v>
      </c>
      <c r="U284" s="3">
        <v>7295</v>
      </c>
      <c r="V284" s="3">
        <v>7507</v>
      </c>
      <c r="W284" s="3">
        <v>7598</v>
      </c>
      <c r="X284" s="3">
        <v>7991</v>
      </c>
      <c r="Y284" s="3">
        <v>8269</v>
      </c>
      <c r="Z284" s="3">
        <v>8526</v>
      </c>
      <c r="AA284" s="3">
        <v>8907</v>
      </c>
      <c r="AB284" s="3">
        <v>9013</v>
      </c>
      <c r="AC284" s="3">
        <v>9050</v>
      </c>
      <c r="AD284" s="3">
        <v>9164</v>
      </c>
      <c r="AE284" s="3">
        <v>9446</v>
      </c>
      <c r="AF284" s="3">
        <v>9697</v>
      </c>
      <c r="AG284" s="3">
        <v>9304</v>
      </c>
      <c r="AH284" s="3">
        <v>10034</v>
      </c>
      <c r="AI284" s="3">
        <v>10116</v>
      </c>
      <c r="AJ284" s="3">
        <v>9764</v>
      </c>
      <c r="AK284" s="3">
        <v>9413</v>
      </c>
      <c r="AL284" s="3">
        <v>8917</v>
      </c>
      <c r="AM284" s="3">
        <v>8294</v>
      </c>
      <c r="AN284" s="3">
        <v>8334</v>
      </c>
      <c r="AO284" s="3">
        <v>7842</v>
      </c>
    </row>
    <row r="285" spans="1:41" x14ac:dyDescent="0.2">
      <c r="A285" s="126"/>
      <c r="B285" s="9">
        <v>72</v>
      </c>
      <c r="C285" s="3">
        <v>8528</v>
      </c>
      <c r="D285" s="3">
        <v>8769</v>
      </c>
      <c r="E285" s="3">
        <v>8991</v>
      </c>
      <c r="F285" s="3">
        <v>9053</v>
      </c>
      <c r="G285" s="3">
        <v>9234</v>
      </c>
      <c r="H285" s="3">
        <v>9769</v>
      </c>
      <c r="I285" s="3">
        <v>9824</v>
      </c>
      <c r="J285" s="3">
        <v>9833</v>
      </c>
      <c r="K285" s="3">
        <v>9564</v>
      </c>
      <c r="L285" s="3">
        <v>9575</v>
      </c>
      <c r="M285" s="3">
        <v>8900</v>
      </c>
      <c r="N285" s="3">
        <v>8462</v>
      </c>
      <c r="O285" s="3">
        <v>8110</v>
      </c>
      <c r="P285" s="3">
        <v>7970</v>
      </c>
      <c r="Q285" s="3">
        <v>7661</v>
      </c>
      <c r="R285" s="3">
        <v>7272</v>
      </c>
      <c r="S285" s="3">
        <v>7332</v>
      </c>
      <c r="T285" s="3">
        <v>7229</v>
      </c>
      <c r="U285" s="3">
        <v>7066</v>
      </c>
      <c r="V285" s="3">
        <v>7176</v>
      </c>
      <c r="W285" s="3">
        <v>7384</v>
      </c>
      <c r="X285" s="3">
        <v>7481</v>
      </c>
      <c r="Y285" s="3">
        <v>7870</v>
      </c>
      <c r="Z285" s="3">
        <v>8141</v>
      </c>
      <c r="AA285" s="3">
        <v>8396</v>
      </c>
      <c r="AB285" s="3">
        <v>8775</v>
      </c>
      <c r="AC285" s="3">
        <v>8880</v>
      </c>
      <c r="AD285" s="3">
        <v>8919</v>
      </c>
      <c r="AE285" s="3">
        <v>9033</v>
      </c>
      <c r="AF285" s="3">
        <v>9307</v>
      </c>
      <c r="AG285" s="3">
        <v>9556</v>
      </c>
      <c r="AH285" s="3">
        <v>9171</v>
      </c>
      <c r="AI285" s="3">
        <v>9894</v>
      </c>
      <c r="AJ285" s="3">
        <v>9976</v>
      </c>
      <c r="AK285" s="3">
        <v>9632</v>
      </c>
      <c r="AL285" s="3">
        <v>9285</v>
      </c>
      <c r="AM285" s="3">
        <v>8795</v>
      </c>
      <c r="AN285" s="3">
        <v>8183</v>
      </c>
      <c r="AO285" s="3">
        <v>8222</v>
      </c>
    </row>
    <row r="286" spans="1:41" x14ac:dyDescent="0.2">
      <c r="A286" s="126"/>
      <c r="B286" s="9">
        <v>73</v>
      </c>
      <c r="C286" s="3">
        <v>7885</v>
      </c>
      <c r="D286" s="3">
        <v>8353</v>
      </c>
      <c r="E286" s="3">
        <v>8593</v>
      </c>
      <c r="F286" s="3">
        <v>8814</v>
      </c>
      <c r="G286" s="3">
        <v>8877</v>
      </c>
      <c r="H286" s="3">
        <v>9063</v>
      </c>
      <c r="I286" s="3">
        <v>9588</v>
      </c>
      <c r="J286" s="3">
        <v>9641</v>
      </c>
      <c r="K286" s="3">
        <v>9648</v>
      </c>
      <c r="L286" s="3">
        <v>9383</v>
      </c>
      <c r="M286" s="3">
        <v>9399</v>
      </c>
      <c r="N286" s="3">
        <v>8738</v>
      </c>
      <c r="O286" s="3">
        <v>8309</v>
      </c>
      <c r="P286" s="3">
        <v>7965</v>
      </c>
      <c r="Q286" s="3">
        <v>7830</v>
      </c>
      <c r="R286" s="3">
        <v>7524</v>
      </c>
      <c r="S286" s="3">
        <v>7143</v>
      </c>
      <c r="T286" s="3">
        <v>7202</v>
      </c>
      <c r="U286" s="3">
        <v>7103</v>
      </c>
      <c r="V286" s="3">
        <v>6946</v>
      </c>
      <c r="W286" s="3">
        <v>7053</v>
      </c>
      <c r="X286" s="3">
        <v>7257</v>
      </c>
      <c r="Y286" s="3">
        <v>7356</v>
      </c>
      <c r="Z286" s="3">
        <v>7742</v>
      </c>
      <c r="AA286" s="3">
        <v>8009</v>
      </c>
      <c r="AB286" s="3">
        <v>8263</v>
      </c>
      <c r="AC286" s="3">
        <v>8636</v>
      </c>
      <c r="AD286" s="3">
        <v>8739</v>
      </c>
      <c r="AE286" s="3">
        <v>8778</v>
      </c>
      <c r="AF286" s="3">
        <v>8891</v>
      </c>
      <c r="AG286" s="3">
        <v>9162</v>
      </c>
      <c r="AH286" s="3">
        <v>9413</v>
      </c>
      <c r="AI286" s="3">
        <v>9031</v>
      </c>
      <c r="AJ286" s="3">
        <v>9747</v>
      </c>
      <c r="AK286" s="3">
        <v>9827</v>
      </c>
      <c r="AL286" s="3">
        <v>9491</v>
      </c>
      <c r="AM286" s="3">
        <v>9149</v>
      </c>
      <c r="AN286" s="3">
        <v>8671</v>
      </c>
      <c r="AO286" s="3">
        <v>8068</v>
      </c>
    </row>
    <row r="287" spans="1:41" x14ac:dyDescent="0.2">
      <c r="A287" s="126"/>
      <c r="B287" s="9">
        <v>74</v>
      </c>
      <c r="C287" s="3">
        <v>7282</v>
      </c>
      <c r="D287" s="3">
        <v>7696</v>
      </c>
      <c r="E287" s="3">
        <v>8160</v>
      </c>
      <c r="F287" s="3">
        <v>8404</v>
      </c>
      <c r="G287" s="3">
        <v>8622</v>
      </c>
      <c r="H287" s="3">
        <v>8691</v>
      </c>
      <c r="I287" s="3">
        <v>8876</v>
      </c>
      <c r="J287" s="3">
        <v>9386</v>
      </c>
      <c r="K287" s="3">
        <v>9438</v>
      </c>
      <c r="L287" s="3">
        <v>9445</v>
      </c>
      <c r="M287" s="3">
        <v>9187</v>
      </c>
      <c r="N287" s="3">
        <v>9200</v>
      </c>
      <c r="O287" s="3">
        <v>8553</v>
      </c>
      <c r="P287" s="3">
        <v>8134</v>
      </c>
      <c r="Q287" s="3">
        <v>7795</v>
      </c>
      <c r="R287" s="3">
        <v>7669</v>
      </c>
      <c r="S287" s="3">
        <v>7370</v>
      </c>
      <c r="T287" s="3">
        <v>6996</v>
      </c>
      <c r="U287" s="3">
        <v>7056</v>
      </c>
      <c r="V287" s="3">
        <v>6962</v>
      </c>
      <c r="W287" s="3">
        <v>6815</v>
      </c>
      <c r="X287" s="3">
        <v>6920</v>
      </c>
      <c r="Y287" s="3">
        <v>7120</v>
      </c>
      <c r="Z287" s="3">
        <v>7218</v>
      </c>
      <c r="AA287" s="3">
        <v>7595</v>
      </c>
      <c r="AB287" s="3">
        <v>7859</v>
      </c>
      <c r="AC287" s="3">
        <v>8112</v>
      </c>
      <c r="AD287" s="3">
        <v>8488</v>
      </c>
      <c r="AE287" s="3">
        <v>8592</v>
      </c>
      <c r="AF287" s="3">
        <v>8632</v>
      </c>
      <c r="AG287" s="3">
        <v>8741</v>
      </c>
      <c r="AH287" s="3">
        <v>9007</v>
      </c>
      <c r="AI287" s="3">
        <v>9255</v>
      </c>
      <c r="AJ287" s="3">
        <v>8882</v>
      </c>
      <c r="AK287" s="3">
        <v>9584</v>
      </c>
      <c r="AL287" s="3">
        <v>9668</v>
      </c>
      <c r="AM287" s="3">
        <v>9337</v>
      </c>
      <c r="AN287" s="3">
        <v>9004</v>
      </c>
      <c r="AO287" s="3">
        <v>8537</v>
      </c>
    </row>
    <row r="288" spans="1:41" x14ac:dyDescent="0.2">
      <c r="A288" s="126"/>
      <c r="B288" s="9">
        <v>75</v>
      </c>
      <c r="C288" s="3">
        <v>6523</v>
      </c>
      <c r="D288" s="3">
        <v>7109</v>
      </c>
      <c r="E288" s="3">
        <v>7509</v>
      </c>
      <c r="F288" s="3">
        <v>7966</v>
      </c>
      <c r="G288" s="3">
        <v>8207</v>
      </c>
      <c r="H288" s="3">
        <v>8422</v>
      </c>
      <c r="I288" s="3">
        <v>8488</v>
      </c>
      <c r="J288" s="3">
        <v>8672</v>
      </c>
      <c r="K288" s="3">
        <v>9173</v>
      </c>
      <c r="L288" s="3">
        <v>9221</v>
      </c>
      <c r="M288" s="3">
        <v>9232</v>
      </c>
      <c r="N288" s="3">
        <v>8981</v>
      </c>
      <c r="O288" s="3">
        <v>8992</v>
      </c>
      <c r="P288" s="3">
        <v>8362</v>
      </c>
      <c r="Q288" s="3">
        <v>7958</v>
      </c>
      <c r="R288" s="3">
        <v>7624</v>
      </c>
      <c r="S288" s="3">
        <v>7502</v>
      </c>
      <c r="T288" s="3">
        <v>7214</v>
      </c>
      <c r="U288" s="3">
        <v>6856</v>
      </c>
      <c r="V288" s="3">
        <v>6916</v>
      </c>
      <c r="W288" s="3">
        <v>6823</v>
      </c>
      <c r="X288" s="3">
        <v>6683</v>
      </c>
      <c r="Y288" s="3">
        <v>6785</v>
      </c>
      <c r="Z288" s="3">
        <v>6982</v>
      </c>
      <c r="AA288" s="3">
        <v>7078</v>
      </c>
      <c r="AB288" s="3">
        <v>7445</v>
      </c>
      <c r="AC288" s="3">
        <v>7710</v>
      </c>
      <c r="AD288" s="3">
        <v>7958</v>
      </c>
      <c r="AE288" s="3">
        <v>8327</v>
      </c>
      <c r="AF288" s="3">
        <v>8432</v>
      </c>
      <c r="AG288" s="3">
        <v>8474</v>
      </c>
      <c r="AH288" s="3">
        <v>8578</v>
      </c>
      <c r="AI288" s="3">
        <v>8851</v>
      </c>
      <c r="AJ288" s="3">
        <v>9094</v>
      </c>
      <c r="AK288" s="3">
        <v>8728</v>
      </c>
      <c r="AL288" s="3">
        <v>9420</v>
      </c>
      <c r="AM288" s="3">
        <v>9502</v>
      </c>
      <c r="AN288" s="3">
        <v>9181</v>
      </c>
      <c r="AO288" s="3">
        <v>8853</v>
      </c>
    </row>
    <row r="289" spans="1:41" x14ac:dyDescent="0.2">
      <c r="A289" s="126"/>
      <c r="B289" s="9">
        <v>76</v>
      </c>
      <c r="C289" s="3">
        <v>5369</v>
      </c>
      <c r="D289" s="3">
        <v>6351</v>
      </c>
      <c r="E289" s="3">
        <v>6928</v>
      </c>
      <c r="F289" s="3">
        <v>7321</v>
      </c>
      <c r="G289" s="3">
        <v>7771</v>
      </c>
      <c r="H289" s="3">
        <v>8007</v>
      </c>
      <c r="I289" s="3">
        <v>8219</v>
      </c>
      <c r="J289" s="3">
        <v>8281</v>
      </c>
      <c r="K289" s="3">
        <v>8466</v>
      </c>
      <c r="L289" s="3">
        <v>8954</v>
      </c>
      <c r="M289" s="3">
        <v>9003</v>
      </c>
      <c r="N289" s="3">
        <v>9015</v>
      </c>
      <c r="O289" s="3">
        <v>8771</v>
      </c>
      <c r="P289" s="3">
        <v>8788</v>
      </c>
      <c r="Q289" s="3">
        <v>8173</v>
      </c>
      <c r="R289" s="3">
        <v>7779</v>
      </c>
      <c r="S289" s="3">
        <v>7449</v>
      </c>
      <c r="T289" s="3">
        <v>7336</v>
      </c>
      <c r="U289" s="3">
        <v>7053</v>
      </c>
      <c r="V289" s="3">
        <v>6703</v>
      </c>
      <c r="W289" s="3">
        <v>6762</v>
      </c>
      <c r="X289" s="3">
        <v>6673</v>
      </c>
      <c r="Y289" s="3">
        <v>6541</v>
      </c>
      <c r="Z289" s="3">
        <v>6641</v>
      </c>
      <c r="AA289" s="3">
        <v>6835</v>
      </c>
      <c r="AB289" s="3">
        <v>6930</v>
      </c>
      <c r="AC289" s="3">
        <v>7291</v>
      </c>
      <c r="AD289" s="3">
        <v>7558</v>
      </c>
      <c r="AE289" s="3">
        <v>7802</v>
      </c>
      <c r="AF289" s="3">
        <v>8163</v>
      </c>
      <c r="AG289" s="3">
        <v>8269</v>
      </c>
      <c r="AH289" s="3">
        <v>8312</v>
      </c>
      <c r="AI289" s="3">
        <v>8415</v>
      </c>
      <c r="AJ289" s="3">
        <v>8688</v>
      </c>
      <c r="AK289" s="3">
        <v>8928</v>
      </c>
      <c r="AL289" s="3">
        <v>8569</v>
      </c>
      <c r="AM289" s="3">
        <v>9245</v>
      </c>
      <c r="AN289" s="3">
        <v>9333</v>
      </c>
      <c r="AO289" s="3">
        <v>9017</v>
      </c>
    </row>
    <row r="290" spans="1:41" x14ac:dyDescent="0.2">
      <c r="A290" s="126"/>
      <c r="B290" s="9">
        <v>77</v>
      </c>
      <c r="C290" s="3">
        <v>3696</v>
      </c>
      <c r="D290" s="3">
        <v>5221</v>
      </c>
      <c r="E290" s="3">
        <v>6176</v>
      </c>
      <c r="F290" s="3">
        <v>6735</v>
      </c>
      <c r="G290" s="3">
        <v>7119</v>
      </c>
      <c r="H290" s="3">
        <v>7565</v>
      </c>
      <c r="I290" s="3">
        <v>7794</v>
      </c>
      <c r="J290" s="3">
        <v>7998</v>
      </c>
      <c r="K290" s="3">
        <v>8059</v>
      </c>
      <c r="L290" s="3">
        <v>8242</v>
      </c>
      <c r="M290" s="3">
        <v>8716</v>
      </c>
      <c r="N290" s="3">
        <v>8768</v>
      </c>
      <c r="O290" s="3">
        <v>8784</v>
      </c>
      <c r="P290" s="3">
        <v>8543</v>
      </c>
      <c r="Q290" s="3">
        <v>8565</v>
      </c>
      <c r="R290" s="3">
        <v>7964</v>
      </c>
      <c r="S290" s="3">
        <v>7584</v>
      </c>
      <c r="T290" s="3">
        <v>7267</v>
      </c>
      <c r="U290" s="3">
        <v>7159</v>
      </c>
      <c r="V290" s="3">
        <v>6886</v>
      </c>
      <c r="W290" s="3">
        <v>6547</v>
      </c>
      <c r="X290" s="3">
        <v>6602</v>
      </c>
      <c r="Y290" s="3">
        <v>6519</v>
      </c>
      <c r="Z290" s="3">
        <v>6395</v>
      </c>
      <c r="AA290" s="3">
        <v>6493</v>
      </c>
      <c r="AB290" s="3">
        <v>6686</v>
      </c>
      <c r="AC290" s="3">
        <v>6777</v>
      </c>
      <c r="AD290" s="3">
        <v>7133</v>
      </c>
      <c r="AE290" s="3">
        <v>7395</v>
      </c>
      <c r="AF290" s="3">
        <v>7633</v>
      </c>
      <c r="AG290" s="3">
        <v>7985</v>
      </c>
      <c r="AH290" s="3">
        <v>8099</v>
      </c>
      <c r="AI290" s="3">
        <v>8139</v>
      </c>
      <c r="AJ290" s="3">
        <v>8240</v>
      </c>
      <c r="AK290" s="3">
        <v>8511</v>
      </c>
      <c r="AL290" s="3">
        <v>8751</v>
      </c>
      <c r="AM290" s="3">
        <v>8399</v>
      </c>
      <c r="AN290" s="3">
        <v>9061</v>
      </c>
      <c r="AO290" s="3">
        <v>9152</v>
      </c>
    </row>
    <row r="291" spans="1:41" x14ac:dyDescent="0.2">
      <c r="A291" s="126"/>
      <c r="B291" s="9">
        <v>78</v>
      </c>
      <c r="C291" s="3">
        <v>3567</v>
      </c>
      <c r="D291" s="3">
        <v>3578</v>
      </c>
      <c r="E291" s="3">
        <v>5063</v>
      </c>
      <c r="F291" s="3">
        <v>5986</v>
      </c>
      <c r="G291" s="3">
        <v>6531</v>
      </c>
      <c r="H291" s="3">
        <v>6909</v>
      </c>
      <c r="I291" s="3">
        <v>7340</v>
      </c>
      <c r="J291" s="3">
        <v>7561</v>
      </c>
      <c r="K291" s="3">
        <v>7762</v>
      </c>
      <c r="L291" s="3">
        <v>7824</v>
      </c>
      <c r="M291" s="3">
        <v>8002</v>
      </c>
      <c r="N291" s="3">
        <v>8464</v>
      </c>
      <c r="O291" s="3">
        <v>8516</v>
      </c>
      <c r="P291" s="3">
        <v>8535</v>
      </c>
      <c r="Q291" s="3">
        <v>8300</v>
      </c>
      <c r="R291" s="3">
        <v>8324</v>
      </c>
      <c r="S291" s="3">
        <v>7745</v>
      </c>
      <c r="T291" s="3">
        <v>7377</v>
      </c>
      <c r="U291" s="3">
        <v>7070</v>
      </c>
      <c r="V291" s="3">
        <v>6965</v>
      </c>
      <c r="W291" s="3">
        <v>6703</v>
      </c>
      <c r="X291" s="3">
        <v>6377</v>
      </c>
      <c r="Y291" s="3">
        <v>6430</v>
      </c>
      <c r="Z291" s="3">
        <v>6348</v>
      </c>
      <c r="AA291" s="3">
        <v>6234</v>
      </c>
      <c r="AB291" s="3">
        <v>6334</v>
      </c>
      <c r="AC291" s="3">
        <v>6518</v>
      </c>
      <c r="AD291" s="3">
        <v>6612</v>
      </c>
      <c r="AE291" s="3">
        <v>6959</v>
      </c>
      <c r="AF291" s="3">
        <v>7217</v>
      </c>
      <c r="AG291" s="3">
        <v>7447</v>
      </c>
      <c r="AH291" s="3">
        <v>7792</v>
      </c>
      <c r="AI291" s="3">
        <v>7907</v>
      </c>
      <c r="AJ291" s="3">
        <v>7947</v>
      </c>
      <c r="AK291" s="3">
        <v>8045</v>
      </c>
      <c r="AL291" s="3">
        <v>8314</v>
      </c>
      <c r="AM291" s="3">
        <v>8546</v>
      </c>
      <c r="AN291" s="3">
        <v>8205</v>
      </c>
      <c r="AO291" s="3">
        <v>8853</v>
      </c>
    </row>
    <row r="292" spans="1:41" x14ac:dyDescent="0.2">
      <c r="A292" s="126"/>
      <c r="B292" s="9">
        <v>79</v>
      </c>
      <c r="C292" s="3">
        <v>3471</v>
      </c>
      <c r="D292" s="3">
        <v>3439</v>
      </c>
      <c r="E292" s="3">
        <v>3450</v>
      </c>
      <c r="F292" s="3">
        <v>4893</v>
      </c>
      <c r="G292" s="3">
        <v>5785</v>
      </c>
      <c r="H292" s="3">
        <v>6319</v>
      </c>
      <c r="I292" s="3">
        <v>6679</v>
      </c>
      <c r="J292" s="3">
        <v>7098</v>
      </c>
      <c r="K292" s="3">
        <v>7314</v>
      </c>
      <c r="L292" s="3">
        <v>7508</v>
      </c>
      <c r="M292" s="3">
        <v>7576</v>
      </c>
      <c r="N292" s="3">
        <v>7749</v>
      </c>
      <c r="O292" s="3">
        <v>8196</v>
      </c>
      <c r="P292" s="3">
        <v>8244</v>
      </c>
      <c r="Q292" s="3">
        <v>8266</v>
      </c>
      <c r="R292" s="3">
        <v>8042</v>
      </c>
      <c r="S292" s="3">
        <v>8069</v>
      </c>
      <c r="T292" s="3">
        <v>7508</v>
      </c>
      <c r="U292" s="3">
        <v>7157</v>
      </c>
      <c r="V292" s="3">
        <v>6858</v>
      </c>
      <c r="W292" s="3">
        <v>6761</v>
      </c>
      <c r="X292" s="3">
        <v>6509</v>
      </c>
      <c r="Y292" s="3">
        <v>6191</v>
      </c>
      <c r="Z292" s="3">
        <v>6240</v>
      </c>
      <c r="AA292" s="3">
        <v>6164</v>
      </c>
      <c r="AB292" s="3">
        <v>6060</v>
      </c>
      <c r="AC292" s="3">
        <v>6161</v>
      </c>
      <c r="AD292" s="3">
        <v>6341</v>
      </c>
      <c r="AE292" s="3">
        <v>6432</v>
      </c>
      <c r="AF292" s="3">
        <v>6773</v>
      </c>
      <c r="AG292" s="3">
        <v>7023</v>
      </c>
      <c r="AH292" s="3">
        <v>7251</v>
      </c>
      <c r="AI292" s="3">
        <v>7591</v>
      </c>
      <c r="AJ292" s="3">
        <v>7703</v>
      </c>
      <c r="AK292" s="3">
        <v>7743</v>
      </c>
      <c r="AL292" s="3">
        <v>7844</v>
      </c>
      <c r="AM292" s="3">
        <v>8105</v>
      </c>
      <c r="AN292" s="3">
        <v>8330</v>
      </c>
      <c r="AO292" s="3">
        <v>8000</v>
      </c>
    </row>
    <row r="293" spans="1:41" x14ac:dyDescent="0.2">
      <c r="A293" s="126"/>
      <c r="B293" s="9">
        <v>80</v>
      </c>
      <c r="C293" s="3">
        <v>3691</v>
      </c>
      <c r="D293" s="3">
        <v>3333</v>
      </c>
      <c r="E293" s="3">
        <v>3307</v>
      </c>
      <c r="F293" s="3">
        <v>3320</v>
      </c>
      <c r="G293" s="3">
        <v>4705</v>
      </c>
      <c r="H293" s="3">
        <v>5571</v>
      </c>
      <c r="I293" s="3">
        <v>6088</v>
      </c>
      <c r="J293" s="3">
        <v>6432</v>
      </c>
      <c r="K293" s="3">
        <v>6840</v>
      </c>
      <c r="L293" s="3">
        <v>7049</v>
      </c>
      <c r="M293" s="3">
        <v>7238</v>
      </c>
      <c r="N293" s="3">
        <v>7303</v>
      </c>
      <c r="O293" s="3">
        <v>7467</v>
      </c>
      <c r="P293" s="3">
        <v>7903</v>
      </c>
      <c r="Q293" s="3">
        <v>7953</v>
      </c>
      <c r="R293" s="3">
        <v>7977</v>
      </c>
      <c r="S293" s="3">
        <v>7767</v>
      </c>
      <c r="T293" s="3">
        <v>7793</v>
      </c>
      <c r="U293" s="3">
        <v>7253</v>
      </c>
      <c r="V293" s="3">
        <v>6913</v>
      </c>
      <c r="W293" s="3">
        <v>6626</v>
      </c>
      <c r="X293" s="3">
        <v>6538</v>
      </c>
      <c r="Y293" s="3">
        <v>6294</v>
      </c>
      <c r="Z293" s="3">
        <v>5988</v>
      </c>
      <c r="AA293" s="3">
        <v>6040</v>
      </c>
      <c r="AB293" s="3">
        <v>5966</v>
      </c>
      <c r="AC293" s="3">
        <v>5867</v>
      </c>
      <c r="AD293" s="3">
        <v>5968</v>
      </c>
      <c r="AE293" s="3">
        <v>6141</v>
      </c>
      <c r="AF293" s="3">
        <v>6233</v>
      </c>
      <c r="AG293" s="3">
        <v>6564</v>
      </c>
      <c r="AH293" s="3">
        <v>6812</v>
      </c>
      <c r="AI293" s="3">
        <v>7037</v>
      </c>
      <c r="AJ293" s="3">
        <v>7366</v>
      </c>
      <c r="AK293" s="3">
        <v>7475</v>
      </c>
      <c r="AL293" s="3">
        <v>7514</v>
      </c>
      <c r="AM293" s="3">
        <v>7612</v>
      </c>
      <c r="AN293" s="3">
        <v>7869</v>
      </c>
      <c r="AO293" s="3">
        <v>8090</v>
      </c>
    </row>
    <row r="294" spans="1:41" x14ac:dyDescent="0.2">
      <c r="A294" s="126"/>
      <c r="B294" s="9">
        <v>81</v>
      </c>
      <c r="C294" s="3">
        <v>3634</v>
      </c>
      <c r="D294" s="3">
        <v>3529</v>
      </c>
      <c r="E294" s="3">
        <v>3191</v>
      </c>
      <c r="F294" s="3">
        <v>3169</v>
      </c>
      <c r="G294" s="3">
        <v>3188</v>
      </c>
      <c r="H294" s="3">
        <v>4515</v>
      </c>
      <c r="I294" s="3">
        <v>5346</v>
      </c>
      <c r="J294" s="3">
        <v>5836</v>
      </c>
      <c r="K294" s="3">
        <v>6174</v>
      </c>
      <c r="L294" s="3">
        <v>6566</v>
      </c>
      <c r="M294" s="3">
        <v>6772</v>
      </c>
      <c r="N294" s="3">
        <v>6951</v>
      </c>
      <c r="O294" s="3">
        <v>7019</v>
      </c>
      <c r="P294" s="3">
        <v>7178</v>
      </c>
      <c r="Q294" s="3">
        <v>7595</v>
      </c>
      <c r="R294" s="3">
        <v>7650</v>
      </c>
      <c r="S294" s="3">
        <v>7675</v>
      </c>
      <c r="T294" s="3">
        <v>7475</v>
      </c>
      <c r="U294" s="3">
        <v>7505</v>
      </c>
      <c r="V294" s="3">
        <v>6982</v>
      </c>
      <c r="W294" s="3">
        <v>6661</v>
      </c>
      <c r="X294" s="3">
        <v>6388</v>
      </c>
      <c r="Y294" s="3">
        <v>6305</v>
      </c>
      <c r="Z294" s="3">
        <v>6065</v>
      </c>
      <c r="AA294" s="3">
        <v>5776</v>
      </c>
      <c r="AB294" s="3">
        <v>5828</v>
      </c>
      <c r="AC294" s="3">
        <v>5757</v>
      </c>
      <c r="AD294" s="3">
        <v>5665</v>
      </c>
      <c r="AE294" s="3">
        <v>5768</v>
      </c>
      <c r="AF294" s="3">
        <v>5937</v>
      </c>
      <c r="AG294" s="3">
        <v>6024</v>
      </c>
      <c r="AH294" s="3">
        <v>6349</v>
      </c>
      <c r="AI294" s="3">
        <v>6593</v>
      </c>
      <c r="AJ294" s="3">
        <v>6812</v>
      </c>
      <c r="AK294" s="3">
        <v>7134</v>
      </c>
      <c r="AL294" s="3">
        <v>7240</v>
      </c>
      <c r="AM294" s="3">
        <v>7275</v>
      </c>
      <c r="AN294" s="3">
        <v>7376</v>
      </c>
      <c r="AO294" s="3">
        <v>7629</v>
      </c>
    </row>
    <row r="295" spans="1:41" x14ac:dyDescent="0.2">
      <c r="A295" s="126"/>
      <c r="B295" s="9">
        <v>82</v>
      </c>
      <c r="C295" s="3">
        <v>3521</v>
      </c>
      <c r="D295" s="3">
        <v>3447</v>
      </c>
      <c r="E295" s="3">
        <v>3352</v>
      </c>
      <c r="F295" s="3">
        <v>3039</v>
      </c>
      <c r="G295" s="3">
        <v>3021</v>
      </c>
      <c r="H295" s="3">
        <v>3040</v>
      </c>
      <c r="I295" s="3">
        <v>4303</v>
      </c>
      <c r="J295" s="3">
        <v>5097</v>
      </c>
      <c r="K295" s="3">
        <v>5562</v>
      </c>
      <c r="L295" s="3">
        <v>5883</v>
      </c>
      <c r="M295" s="3">
        <v>6262</v>
      </c>
      <c r="N295" s="3">
        <v>6460</v>
      </c>
      <c r="O295" s="3">
        <v>6633</v>
      </c>
      <c r="P295" s="3">
        <v>6699</v>
      </c>
      <c r="Q295" s="3">
        <v>6852</v>
      </c>
      <c r="R295" s="3">
        <v>7256</v>
      </c>
      <c r="S295" s="3">
        <v>7307</v>
      </c>
      <c r="T295" s="3">
        <v>7339</v>
      </c>
      <c r="U295" s="3">
        <v>7147</v>
      </c>
      <c r="V295" s="3">
        <v>7177</v>
      </c>
      <c r="W295" s="3">
        <v>6677</v>
      </c>
      <c r="X295" s="3">
        <v>6380</v>
      </c>
      <c r="Y295" s="3">
        <v>6119</v>
      </c>
      <c r="Z295" s="3">
        <v>6041</v>
      </c>
      <c r="AA295" s="3">
        <v>5815</v>
      </c>
      <c r="AB295" s="3">
        <v>5545</v>
      </c>
      <c r="AC295" s="3">
        <v>5591</v>
      </c>
      <c r="AD295" s="3">
        <v>5529</v>
      </c>
      <c r="AE295" s="3">
        <v>5442</v>
      </c>
      <c r="AF295" s="3">
        <v>5544</v>
      </c>
      <c r="AG295" s="3">
        <v>5705</v>
      </c>
      <c r="AH295" s="3">
        <v>5790</v>
      </c>
      <c r="AI295" s="3">
        <v>6103</v>
      </c>
      <c r="AJ295" s="3">
        <v>6339</v>
      </c>
      <c r="AK295" s="3">
        <v>6555</v>
      </c>
      <c r="AL295" s="3">
        <v>6864</v>
      </c>
      <c r="AM295" s="3">
        <v>6972</v>
      </c>
      <c r="AN295" s="3">
        <v>7008</v>
      </c>
      <c r="AO295" s="3">
        <v>7106</v>
      </c>
    </row>
    <row r="296" spans="1:41" x14ac:dyDescent="0.2">
      <c r="A296" s="126"/>
      <c r="B296" s="9">
        <v>83</v>
      </c>
      <c r="C296" s="3">
        <v>3477</v>
      </c>
      <c r="D296" s="3">
        <v>3312</v>
      </c>
      <c r="E296" s="3">
        <v>3250</v>
      </c>
      <c r="F296" s="3">
        <v>3159</v>
      </c>
      <c r="G296" s="3">
        <v>2869</v>
      </c>
      <c r="H296" s="3">
        <v>2855</v>
      </c>
      <c r="I296" s="3">
        <v>2877</v>
      </c>
      <c r="J296" s="3">
        <v>4068</v>
      </c>
      <c r="K296" s="3">
        <v>4822</v>
      </c>
      <c r="L296" s="3">
        <v>5260</v>
      </c>
      <c r="M296" s="3">
        <v>5566</v>
      </c>
      <c r="N296" s="3">
        <v>5927</v>
      </c>
      <c r="O296" s="3">
        <v>6120</v>
      </c>
      <c r="P296" s="3">
        <v>6288</v>
      </c>
      <c r="Q296" s="3">
        <v>6357</v>
      </c>
      <c r="R296" s="3">
        <v>6502</v>
      </c>
      <c r="S296" s="3">
        <v>6891</v>
      </c>
      <c r="T296" s="3">
        <v>6943</v>
      </c>
      <c r="U296" s="3">
        <v>6978</v>
      </c>
      <c r="V296" s="3">
        <v>6796</v>
      </c>
      <c r="W296" s="3">
        <v>6830</v>
      </c>
      <c r="X296" s="3">
        <v>6357</v>
      </c>
      <c r="Y296" s="3">
        <v>6078</v>
      </c>
      <c r="Z296" s="3">
        <v>5828</v>
      </c>
      <c r="AA296" s="3">
        <v>5757</v>
      </c>
      <c r="AB296" s="3">
        <v>5545</v>
      </c>
      <c r="AC296" s="3">
        <v>5288</v>
      </c>
      <c r="AD296" s="3">
        <v>5336</v>
      </c>
      <c r="AE296" s="3">
        <v>5280</v>
      </c>
      <c r="AF296" s="3">
        <v>5202</v>
      </c>
      <c r="AG296" s="3">
        <v>5300</v>
      </c>
      <c r="AH296" s="3">
        <v>5458</v>
      </c>
      <c r="AI296" s="3">
        <v>5540</v>
      </c>
      <c r="AJ296" s="3">
        <v>5843</v>
      </c>
      <c r="AK296" s="3">
        <v>6066</v>
      </c>
      <c r="AL296" s="3">
        <v>6277</v>
      </c>
      <c r="AM296" s="3">
        <v>6571</v>
      </c>
      <c r="AN296" s="3">
        <v>6682</v>
      </c>
      <c r="AO296" s="3">
        <v>6720</v>
      </c>
    </row>
    <row r="297" spans="1:41" x14ac:dyDescent="0.2">
      <c r="A297" s="126"/>
      <c r="B297" s="9">
        <v>84</v>
      </c>
      <c r="C297" s="3">
        <v>3297</v>
      </c>
      <c r="D297" s="3">
        <v>3236</v>
      </c>
      <c r="E297" s="3">
        <v>3086</v>
      </c>
      <c r="F297" s="3">
        <v>3031</v>
      </c>
      <c r="G297" s="3">
        <v>2950</v>
      </c>
      <c r="H297" s="3">
        <v>2683</v>
      </c>
      <c r="I297" s="3">
        <v>2673</v>
      </c>
      <c r="J297" s="3">
        <v>2696</v>
      </c>
      <c r="K297" s="3">
        <v>3815</v>
      </c>
      <c r="L297" s="3">
        <v>4518</v>
      </c>
      <c r="M297" s="3">
        <v>4933</v>
      </c>
      <c r="N297" s="3">
        <v>5221</v>
      </c>
      <c r="O297" s="3">
        <v>5561</v>
      </c>
      <c r="P297" s="3">
        <v>5744</v>
      </c>
      <c r="Q297" s="3">
        <v>5906</v>
      </c>
      <c r="R297" s="3">
        <v>5974</v>
      </c>
      <c r="S297" s="3">
        <v>6115</v>
      </c>
      <c r="T297" s="3">
        <v>6486</v>
      </c>
      <c r="U297" s="3">
        <v>6540</v>
      </c>
      <c r="V297" s="3">
        <v>6577</v>
      </c>
      <c r="W297" s="3">
        <v>6408</v>
      </c>
      <c r="X297" s="3">
        <v>6443</v>
      </c>
      <c r="Y297" s="3">
        <v>6001</v>
      </c>
      <c r="Z297" s="3">
        <v>5736</v>
      </c>
      <c r="AA297" s="3">
        <v>5507</v>
      </c>
      <c r="AB297" s="3">
        <v>5437</v>
      </c>
      <c r="AC297" s="3">
        <v>5242</v>
      </c>
      <c r="AD297" s="3">
        <v>5004</v>
      </c>
      <c r="AE297" s="3">
        <v>5053</v>
      </c>
      <c r="AF297" s="3">
        <v>5005</v>
      </c>
      <c r="AG297" s="3">
        <v>4927</v>
      </c>
      <c r="AH297" s="3">
        <v>5024</v>
      </c>
      <c r="AI297" s="3">
        <v>5178</v>
      </c>
      <c r="AJ297" s="3">
        <v>5260</v>
      </c>
      <c r="AK297" s="3">
        <v>5552</v>
      </c>
      <c r="AL297" s="3">
        <v>5763</v>
      </c>
      <c r="AM297" s="3">
        <v>5966</v>
      </c>
      <c r="AN297" s="3">
        <v>6251</v>
      </c>
      <c r="AO297" s="3">
        <v>6360</v>
      </c>
    </row>
    <row r="298" spans="1:41" x14ac:dyDescent="0.2">
      <c r="A298" s="126"/>
      <c r="B298" s="9">
        <v>85</v>
      </c>
      <c r="C298" s="3">
        <v>3026</v>
      </c>
      <c r="D298" s="3">
        <v>3035</v>
      </c>
      <c r="E298" s="3">
        <v>2982</v>
      </c>
      <c r="F298" s="3">
        <v>2855</v>
      </c>
      <c r="G298" s="3">
        <v>2803</v>
      </c>
      <c r="H298" s="3">
        <v>2736</v>
      </c>
      <c r="I298" s="3">
        <v>2491</v>
      </c>
      <c r="J298" s="3">
        <v>2481</v>
      </c>
      <c r="K298" s="3">
        <v>2507</v>
      </c>
      <c r="L298" s="3">
        <v>3541</v>
      </c>
      <c r="M298" s="3">
        <v>4195</v>
      </c>
      <c r="N298" s="3">
        <v>4586</v>
      </c>
      <c r="O298" s="3">
        <v>4860</v>
      </c>
      <c r="P298" s="3">
        <v>5178</v>
      </c>
      <c r="Q298" s="3">
        <v>5351</v>
      </c>
      <c r="R298" s="3">
        <v>5508</v>
      </c>
      <c r="S298" s="3">
        <v>5571</v>
      </c>
      <c r="T298" s="3">
        <v>5709</v>
      </c>
      <c r="U298" s="3">
        <v>6056</v>
      </c>
      <c r="V298" s="3">
        <v>6111</v>
      </c>
      <c r="W298" s="3">
        <v>6149</v>
      </c>
      <c r="X298" s="3">
        <v>5996</v>
      </c>
      <c r="Y298" s="3">
        <v>6034</v>
      </c>
      <c r="Z298" s="3">
        <v>5622</v>
      </c>
      <c r="AA298" s="3">
        <v>5370</v>
      </c>
      <c r="AB298" s="3">
        <v>5161</v>
      </c>
      <c r="AC298" s="3">
        <v>5102</v>
      </c>
      <c r="AD298" s="3">
        <v>4919</v>
      </c>
      <c r="AE298" s="3">
        <v>4701</v>
      </c>
      <c r="AF298" s="3">
        <v>4749</v>
      </c>
      <c r="AG298" s="3">
        <v>4707</v>
      </c>
      <c r="AH298" s="3">
        <v>4637</v>
      </c>
      <c r="AI298" s="3">
        <v>4730</v>
      </c>
      <c r="AJ298" s="3">
        <v>4877</v>
      </c>
      <c r="AK298" s="3">
        <v>4960</v>
      </c>
      <c r="AL298" s="3">
        <v>5240</v>
      </c>
      <c r="AM298" s="3">
        <v>5438</v>
      </c>
      <c r="AN298" s="3">
        <v>5634</v>
      </c>
      <c r="AO298" s="3">
        <v>5909</v>
      </c>
    </row>
    <row r="299" spans="1:41" x14ac:dyDescent="0.2">
      <c r="A299" s="126"/>
      <c r="B299" s="9">
        <v>86</v>
      </c>
      <c r="C299" s="3">
        <v>2892</v>
      </c>
      <c r="D299" s="3">
        <v>2760</v>
      </c>
      <c r="E299" s="3">
        <v>2771</v>
      </c>
      <c r="F299" s="3">
        <v>2727</v>
      </c>
      <c r="G299" s="3">
        <v>2612</v>
      </c>
      <c r="H299" s="3">
        <v>2571</v>
      </c>
      <c r="I299" s="3">
        <v>2512</v>
      </c>
      <c r="J299" s="3">
        <v>2290</v>
      </c>
      <c r="K299" s="3">
        <v>2282</v>
      </c>
      <c r="L299" s="3">
        <v>2309</v>
      </c>
      <c r="M299" s="3">
        <v>3260</v>
      </c>
      <c r="N299" s="3">
        <v>3867</v>
      </c>
      <c r="O299" s="3">
        <v>4231</v>
      </c>
      <c r="P299" s="3">
        <v>4485</v>
      </c>
      <c r="Q299" s="3">
        <v>4784</v>
      </c>
      <c r="R299" s="3">
        <v>4946</v>
      </c>
      <c r="S299" s="3">
        <v>5093</v>
      </c>
      <c r="T299" s="3">
        <v>5155</v>
      </c>
      <c r="U299" s="3">
        <v>5283</v>
      </c>
      <c r="V299" s="3">
        <v>5609</v>
      </c>
      <c r="W299" s="3">
        <v>5664</v>
      </c>
      <c r="X299" s="3">
        <v>5705</v>
      </c>
      <c r="Y299" s="3">
        <v>5562</v>
      </c>
      <c r="Z299" s="3">
        <v>5601</v>
      </c>
      <c r="AA299" s="3">
        <v>5226</v>
      </c>
      <c r="AB299" s="3">
        <v>4995</v>
      </c>
      <c r="AC299" s="3">
        <v>4811</v>
      </c>
      <c r="AD299" s="3">
        <v>4758</v>
      </c>
      <c r="AE299" s="3">
        <v>4589</v>
      </c>
      <c r="AF299" s="3">
        <v>4390</v>
      </c>
      <c r="AG299" s="3">
        <v>4433</v>
      </c>
      <c r="AH299" s="3">
        <v>4397</v>
      </c>
      <c r="AI299" s="3">
        <v>4334</v>
      </c>
      <c r="AJ299" s="3">
        <v>4427</v>
      </c>
      <c r="AK299" s="3">
        <v>4565</v>
      </c>
      <c r="AL299" s="3">
        <v>4646</v>
      </c>
      <c r="AM299" s="3">
        <v>4907</v>
      </c>
      <c r="AN299" s="3">
        <v>5094</v>
      </c>
      <c r="AO299" s="3">
        <v>5283</v>
      </c>
    </row>
    <row r="300" spans="1:41" x14ac:dyDescent="0.2">
      <c r="A300" s="126"/>
      <c r="B300" s="9">
        <v>87</v>
      </c>
      <c r="C300" s="3">
        <v>2535</v>
      </c>
      <c r="D300" s="3">
        <v>2605</v>
      </c>
      <c r="E300" s="3">
        <v>2494</v>
      </c>
      <c r="F300" s="3">
        <v>2508</v>
      </c>
      <c r="G300" s="3">
        <v>2469</v>
      </c>
      <c r="H300" s="3">
        <v>2370</v>
      </c>
      <c r="I300" s="3">
        <v>2338</v>
      </c>
      <c r="J300" s="3">
        <v>2284</v>
      </c>
      <c r="K300" s="3">
        <v>2085</v>
      </c>
      <c r="L300" s="3">
        <v>2080</v>
      </c>
      <c r="M300" s="3">
        <v>2112</v>
      </c>
      <c r="N300" s="3">
        <v>2976</v>
      </c>
      <c r="O300" s="3">
        <v>3534</v>
      </c>
      <c r="P300" s="3">
        <v>3864</v>
      </c>
      <c r="Q300" s="3">
        <v>4103</v>
      </c>
      <c r="R300" s="3">
        <v>4379</v>
      </c>
      <c r="S300" s="3">
        <v>4530</v>
      </c>
      <c r="T300" s="3">
        <v>4666</v>
      </c>
      <c r="U300" s="3">
        <v>4736</v>
      </c>
      <c r="V300" s="3">
        <v>4856</v>
      </c>
      <c r="W300" s="3">
        <v>5159</v>
      </c>
      <c r="X300" s="3">
        <v>5209</v>
      </c>
      <c r="Y300" s="3">
        <v>5252</v>
      </c>
      <c r="Z300" s="3">
        <v>5123</v>
      </c>
      <c r="AA300" s="3">
        <v>5162</v>
      </c>
      <c r="AB300" s="3">
        <v>4819</v>
      </c>
      <c r="AC300" s="3">
        <v>4610</v>
      </c>
      <c r="AD300" s="3">
        <v>4446</v>
      </c>
      <c r="AE300" s="3">
        <v>4397</v>
      </c>
      <c r="AF300" s="3">
        <v>4249</v>
      </c>
      <c r="AG300" s="3">
        <v>4063</v>
      </c>
      <c r="AH300" s="3">
        <v>4109</v>
      </c>
      <c r="AI300" s="3">
        <v>4076</v>
      </c>
      <c r="AJ300" s="3">
        <v>4025</v>
      </c>
      <c r="AK300" s="3">
        <v>4113</v>
      </c>
      <c r="AL300" s="3">
        <v>4243</v>
      </c>
      <c r="AM300" s="3">
        <v>4321</v>
      </c>
      <c r="AN300" s="3">
        <v>4566</v>
      </c>
      <c r="AO300" s="3">
        <v>4742</v>
      </c>
    </row>
    <row r="301" spans="1:41" x14ac:dyDescent="0.2">
      <c r="A301" s="126"/>
      <c r="B301" s="9">
        <v>88</v>
      </c>
      <c r="C301" s="3">
        <v>2120</v>
      </c>
      <c r="D301" s="3">
        <v>2257</v>
      </c>
      <c r="E301" s="3">
        <v>2324</v>
      </c>
      <c r="F301" s="3">
        <v>2229</v>
      </c>
      <c r="G301" s="3">
        <v>2247</v>
      </c>
      <c r="H301" s="3">
        <v>2215</v>
      </c>
      <c r="I301" s="3">
        <v>2128</v>
      </c>
      <c r="J301" s="3">
        <v>2103</v>
      </c>
      <c r="K301" s="3">
        <v>2056</v>
      </c>
      <c r="L301" s="3">
        <v>1882</v>
      </c>
      <c r="M301" s="3">
        <v>1877</v>
      </c>
      <c r="N301" s="3">
        <v>1905</v>
      </c>
      <c r="O301" s="3">
        <v>2687</v>
      </c>
      <c r="P301" s="3">
        <v>3201</v>
      </c>
      <c r="Q301" s="3">
        <v>3498</v>
      </c>
      <c r="R301" s="3">
        <v>3722</v>
      </c>
      <c r="S301" s="3">
        <v>3968</v>
      </c>
      <c r="T301" s="3">
        <v>4111</v>
      </c>
      <c r="U301" s="3">
        <v>4240</v>
      </c>
      <c r="V301" s="3">
        <v>4308</v>
      </c>
      <c r="W301" s="3">
        <v>4420</v>
      </c>
      <c r="X301" s="3">
        <v>4701</v>
      </c>
      <c r="Y301" s="3">
        <v>4749</v>
      </c>
      <c r="Z301" s="3">
        <v>4787</v>
      </c>
      <c r="AA301" s="3">
        <v>4672</v>
      </c>
      <c r="AB301" s="3">
        <v>4716</v>
      </c>
      <c r="AC301" s="3">
        <v>4405</v>
      </c>
      <c r="AD301" s="3">
        <v>4221</v>
      </c>
      <c r="AE301" s="3">
        <v>4074</v>
      </c>
      <c r="AF301" s="3">
        <v>4031</v>
      </c>
      <c r="AG301" s="3">
        <v>3895</v>
      </c>
      <c r="AH301" s="3">
        <v>3727</v>
      </c>
      <c r="AI301" s="3">
        <v>3776</v>
      </c>
      <c r="AJ301" s="3">
        <v>3746</v>
      </c>
      <c r="AK301" s="3">
        <v>3706</v>
      </c>
      <c r="AL301" s="3">
        <v>3792</v>
      </c>
      <c r="AM301" s="3">
        <v>3907</v>
      </c>
      <c r="AN301" s="3">
        <v>3980</v>
      </c>
      <c r="AO301" s="3">
        <v>4215</v>
      </c>
    </row>
    <row r="302" spans="1:41" x14ac:dyDescent="0.2">
      <c r="A302" s="126"/>
      <c r="B302" s="9">
        <v>89</v>
      </c>
      <c r="C302" s="3">
        <v>1829</v>
      </c>
      <c r="D302" s="3">
        <v>1871</v>
      </c>
      <c r="E302" s="3">
        <v>1995</v>
      </c>
      <c r="F302" s="3">
        <v>2055</v>
      </c>
      <c r="G302" s="3">
        <v>1975</v>
      </c>
      <c r="H302" s="3">
        <v>1996</v>
      </c>
      <c r="I302" s="3">
        <v>1971</v>
      </c>
      <c r="J302" s="3">
        <v>1894</v>
      </c>
      <c r="K302" s="3">
        <v>1879</v>
      </c>
      <c r="L302" s="3">
        <v>1835</v>
      </c>
      <c r="M302" s="3">
        <v>1683</v>
      </c>
      <c r="N302" s="3">
        <v>1679</v>
      </c>
      <c r="O302" s="3">
        <v>1709</v>
      </c>
      <c r="P302" s="3">
        <v>2408</v>
      </c>
      <c r="Q302" s="3">
        <v>2868</v>
      </c>
      <c r="R302" s="3">
        <v>3138</v>
      </c>
      <c r="S302" s="3">
        <v>3341</v>
      </c>
      <c r="T302" s="3">
        <v>3563</v>
      </c>
      <c r="U302" s="3">
        <v>3700</v>
      </c>
      <c r="V302" s="3">
        <v>3822</v>
      </c>
      <c r="W302" s="3">
        <v>3885</v>
      </c>
      <c r="X302" s="3">
        <v>3991</v>
      </c>
      <c r="Y302" s="3">
        <v>4246</v>
      </c>
      <c r="Z302" s="3">
        <v>4289</v>
      </c>
      <c r="AA302" s="3">
        <v>4326</v>
      </c>
      <c r="AB302" s="3">
        <v>4226</v>
      </c>
      <c r="AC302" s="3">
        <v>4273</v>
      </c>
      <c r="AD302" s="3">
        <v>3996</v>
      </c>
      <c r="AE302" s="3">
        <v>3833</v>
      </c>
      <c r="AF302" s="3">
        <v>3703</v>
      </c>
      <c r="AG302" s="3">
        <v>3664</v>
      </c>
      <c r="AH302" s="3">
        <v>3543</v>
      </c>
      <c r="AI302" s="3">
        <v>3395</v>
      </c>
      <c r="AJ302" s="3">
        <v>3443</v>
      </c>
      <c r="AK302" s="3">
        <v>3418</v>
      </c>
      <c r="AL302" s="3">
        <v>3386</v>
      </c>
      <c r="AM302" s="3">
        <v>3462</v>
      </c>
      <c r="AN302" s="3">
        <v>3572</v>
      </c>
      <c r="AO302" s="3">
        <v>3643</v>
      </c>
    </row>
    <row r="303" spans="1:41" x14ac:dyDescent="0.2">
      <c r="A303" s="126"/>
      <c r="B303" s="9">
        <v>90</v>
      </c>
      <c r="C303" s="3">
        <v>1701</v>
      </c>
      <c r="D303" s="3">
        <v>1587</v>
      </c>
      <c r="E303" s="3">
        <v>1628</v>
      </c>
      <c r="F303" s="3">
        <v>1738</v>
      </c>
      <c r="G303" s="3">
        <v>1794</v>
      </c>
      <c r="H303" s="3">
        <v>1727</v>
      </c>
      <c r="I303" s="3">
        <v>1748</v>
      </c>
      <c r="J303" s="3">
        <v>1731</v>
      </c>
      <c r="K303" s="3">
        <v>1665</v>
      </c>
      <c r="L303" s="3">
        <v>1653</v>
      </c>
      <c r="M303" s="3">
        <v>1617</v>
      </c>
      <c r="N303" s="3">
        <v>1486</v>
      </c>
      <c r="O303" s="3">
        <v>1480</v>
      </c>
      <c r="P303" s="3">
        <v>1513</v>
      </c>
      <c r="Q303" s="3">
        <v>2128</v>
      </c>
      <c r="R303" s="3">
        <v>2540</v>
      </c>
      <c r="S303" s="3">
        <v>2784</v>
      </c>
      <c r="T303" s="3">
        <v>2970</v>
      </c>
      <c r="U303" s="3">
        <v>3169</v>
      </c>
      <c r="V303" s="3">
        <v>3298</v>
      </c>
      <c r="W303" s="3">
        <v>3408</v>
      </c>
      <c r="X303" s="3">
        <v>3464</v>
      </c>
      <c r="Y303" s="3">
        <v>3566</v>
      </c>
      <c r="Z303" s="3">
        <v>3794</v>
      </c>
      <c r="AA303" s="3">
        <v>3834</v>
      </c>
      <c r="AB303" s="3">
        <v>3875</v>
      </c>
      <c r="AC303" s="3">
        <v>3788</v>
      </c>
      <c r="AD303" s="3">
        <v>3834</v>
      </c>
      <c r="AE303" s="3">
        <v>3588</v>
      </c>
      <c r="AF303" s="3">
        <v>3446</v>
      </c>
      <c r="AG303" s="3">
        <v>3329</v>
      </c>
      <c r="AH303" s="3">
        <v>3296</v>
      </c>
      <c r="AI303" s="3">
        <v>3192</v>
      </c>
      <c r="AJ303" s="3">
        <v>3063</v>
      </c>
      <c r="AK303" s="3">
        <v>3113</v>
      </c>
      <c r="AL303" s="3">
        <v>3091</v>
      </c>
      <c r="AM303" s="3">
        <v>3060</v>
      </c>
      <c r="AN303" s="3">
        <v>3139</v>
      </c>
      <c r="AO303" s="3">
        <v>3239</v>
      </c>
    </row>
    <row r="304" spans="1:41" x14ac:dyDescent="0.2">
      <c r="A304" s="126"/>
      <c r="B304" s="9">
        <v>91</v>
      </c>
      <c r="C304" s="3">
        <v>1340</v>
      </c>
      <c r="D304" s="3">
        <v>1455</v>
      </c>
      <c r="E304" s="3">
        <v>1358</v>
      </c>
      <c r="F304" s="3">
        <v>1400</v>
      </c>
      <c r="G304" s="3">
        <v>1495</v>
      </c>
      <c r="H304" s="3">
        <v>1548</v>
      </c>
      <c r="I304" s="3">
        <v>1493</v>
      </c>
      <c r="J304" s="3">
        <v>1514</v>
      </c>
      <c r="K304" s="3">
        <v>1499</v>
      </c>
      <c r="L304" s="3">
        <v>1443</v>
      </c>
      <c r="M304" s="3">
        <v>1437</v>
      </c>
      <c r="N304" s="3">
        <v>1412</v>
      </c>
      <c r="O304" s="3">
        <v>1293</v>
      </c>
      <c r="P304" s="3">
        <v>1294</v>
      </c>
      <c r="Q304" s="3">
        <v>1323</v>
      </c>
      <c r="R304" s="3">
        <v>1863</v>
      </c>
      <c r="S304" s="3">
        <v>2224</v>
      </c>
      <c r="T304" s="3">
        <v>2441</v>
      </c>
      <c r="U304" s="3">
        <v>2610</v>
      </c>
      <c r="V304" s="3">
        <v>2786</v>
      </c>
      <c r="W304" s="3">
        <v>2901</v>
      </c>
      <c r="X304" s="3">
        <v>3001</v>
      </c>
      <c r="Y304" s="3">
        <v>3053</v>
      </c>
      <c r="Z304" s="3">
        <v>3149</v>
      </c>
      <c r="AA304" s="3">
        <v>3360</v>
      </c>
      <c r="AB304" s="3">
        <v>3394</v>
      </c>
      <c r="AC304" s="3">
        <v>3436</v>
      </c>
      <c r="AD304" s="3">
        <v>3360</v>
      </c>
      <c r="AE304" s="3">
        <v>3406</v>
      </c>
      <c r="AF304" s="3">
        <v>3187</v>
      </c>
      <c r="AG304" s="3">
        <v>3058</v>
      </c>
      <c r="AH304" s="3">
        <v>2962</v>
      </c>
      <c r="AI304" s="3">
        <v>2939</v>
      </c>
      <c r="AJ304" s="3">
        <v>2847</v>
      </c>
      <c r="AK304" s="3">
        <v>2736</v>
      </c>
      <c r="AL304" s="3">
        <v>2784</v>
      </c>
      <c r="AM304" s="3">
        <v>2761</v>
      </c>
      <c r="AN304" s="3">
        <v>2740</v>
      </c>
      <c r="AO304" s="3">
        <v>2817</v>
      </c>
    </row>
    <row r="305" spans="1:41" x14ac:dyDescent="0.2">
      <c r="A305" s="126"/>
      <c r="B305" s="9">
        <v>92</v>
      </c>
      <c r="C305" s="3">
        <v>1074</v>
      </c>
      <c r="D305" s="3">
        <v>1125</v>
      </c>
      <c r="E305" s="3">
        <v>1227</v>
      </c>
      <c r="F305" s="3">
        <v>1146</v>
      </c>
      <c r="G305" s="3">
        <v>1185</v>
      </c>
      <c r="H305" s="3">
        <v>1269</v>
      </c>
      <c r="I305" s="3">
        <v>1318</v>
      </c>
      <c r="J305" s="3">
        <v>1271</v>
      </c>
      <c r="K305" s="3">
        <v>1294</v>
      </c>
      <c r="L305" s="3">
        <v>1279</v>
      </c>
      <c r="M305" s="3">
        <v>1233</v>
      </c>
      <c r="N305" s="3">
        <v>1233</v>
      </c>
      <c r="O305" s="3">
        <v>1214</v>
      </c>
      <c r="P305" s="3">
        <v>1113</v>
      </c>
      <c r="Q305" s="3">
        <v>1115</v>
      </c>
      <c r="R305" s="3">
        <v>1142</v>
      </c>
      <c r="S305" s="3">
        <v>1611</v>
      </c>
      <c r="T305" s="3">
        <v>1926</v>
      </c>
      <c r="U305" s="3">
        <v>2114</v>
      </c>
      <c r="V305" s="3">
        <v>2261</v>
      </c>
      <c r="W305" s="3">
        <v>2414</v>
      </c>
      <c r="X305" s="3">
        <v>2521</v>
      </c>
      <c r="Y305" s="3">
        <v>2615</v>
      </c>
      <c r="Z305" s="3">
        <v>2659</v>
      </c>
      <c r="AA305" s="3">
        <v>2745</v>
      </c>
      <c r="AB305" s="3">
        <v>2933</v>
      </c>
      <c r="AC305" s="3">
        <v>2969</v>
      </c>
      <c r="AD305" s="3">
        <v>3005</v>
      </c>
      <c r="AE305" s="3">
        <v>2946</v>
      </c>
      <c r="AF305" s="3">
        <v>2990</v>
      </c>
      <c r="AG305" s="3">
        <v>2800</v>
      </c>
      <c r="AH305" s="3">
        <v>2686</v>
      </c>
      <c r="AI305" s="3">
        <v>2606</v>
      </c>
      <c r="AJ305" s="3">
        <v>2589</v>
      </c>
      <c r="AK305" s="3">
        <v>2517</v>
      </c>
      <c r="AL305" s="3">
        <v>2422</v>
      </c>
      <c r="AM305" s="3">
        <v>2463</v>
      </c>
      <c r="AN305" s="3">
        <v>2445</v>
      </c>
      <c r="AO305" s="3">
        <v>2429</v>
      </c>
    </row>
    <row r="306" spans="1:41" x14ac:dyDescent="0.2">
      <c r="A306" s="126"/>
      <c r="B306" s="9">
        <v>93</v>
      </c>
      <c r="C306" s="3">
        <v>790</v>
      </c>
      <c r="D306" s="3">
        <v>889</v>
      </c>
      <c r="E306" s="3">
        <v>931</v>
      </c>
      <c r="F306" s="3">
        <v>1016</v>
      </c>
      <c r="G306" s="3">
        <v>957</v>
      </c>
      <c r="H306" s="3">
        <v>987</v>
      </c>
      <c r="I306" s="3">
        <v>1064</v>
      </c>
      <c r="J306" s="3">
        <v>1101</v>
      </c>
      <c r="K306" s="3">
        <v>1067</v>
      </c>
      <c r="L306" s="3">
        <v>1086</v>
      </c>
      <c r="M306" s="3">
        <v>1077</v>
      </c>
      <c r="N306" s="3">
        <v>1042</v>
      </c>
      <c r="O306" s="3">
        <v>1042</v>
      </c>
      <c r="P306" s="3">
        <v>1025</v>
      </c>
      <c r="Q306" s="3">
        <v>942</v>
      </c>
      <c r="R306" s="3">
        <v>947</v>
      </c>
      <c r="S306" s="3">
        <v>972</v>
      </c>
      <c r="T306" s="3">
        <v>1376</v>
      </c>
      <c r="U306" s="3">
        <v>1646</v>
      </c>
      <c r="V306" s="3">
        <v>1806</v>
      </c>
      <c r="W306" s="3">
        <v>1935</v>
      </c>
      <c r="X306" s="3">
        <v>2068</v>
      </c>
      <c r="Y306" s="3">
        <v>2164</v>
      </c>
      <c r="Z306" s="3">
        <v>2247</v>
      </c>
      <c r="AA306" s="3">
        <v>2284</v>
      </c>
      <c r="AB306" s="3">
        <v>2359</v>
      </c>
      <c r="AC306" s="3">
        <v>2530</v>
      </c>
      <c r="AD306" s="3">
        <v>2562</v>
      </c>
      <c r="AE306" s="3">
        <v>2597</v>
      </c>
      <c r="AF306" s="3">
        <v>2549</v>
      </c>
      <c r="AG306" s="3">
        <v>2587</v>
      </c>
      <c r="AH306" s="3">
        <v>2428</v>
      </c>
      <c r="AI306" s="3">
        <v>2335</v>
      </c>
      <c r="AJ306" s="3">
        <v>2268</v>
      </c>
      <c r="AK306" s="3">
        <v>2254</v>
      </c>
      <c r="AL306" s="3">
        <v>2193</v>
      </c>
      <c r="AM306" s="3">
        <v>2113</v>
      </c>
      <c r="AN306" s="3">
        <v>2153</v>
      </c>
      <c r="AO306" s="3">
        <v>2141</v>
      </c>
    </row>
    <row r="307" spans="1:41" x14ac:dyDescent="0.2">
      <c r="A307" s="126"/>
      <c r="B307" s="9">
        <v>94</v>
      </c>
      <c r="C307" s="3">
        <v>620</v>
      </c>
      <c r="D307" s="3">
        <v>648</v>
      </c>
      <c r="E307" s="3">
        <v>726</v>
      </c>
      <c r="F307" s="3">
        <v>763</v>
      </c>
      <c r="G307" s="3">
        <v>834</v>
      </c>
      <c r="H307" s="3">
        <v>786</v>
      </c>
      <c r="I307" s="3">
        <v>813</v>
      </c>
      <c r="J307" s="3">
        <v>882</v>
      </c>
      <c r="K307" s="3">
        <v>912</v>
      </c>
      <c r="L307" s="3">
        <v>888</v>
      </c>
      <c r="M307" s="3">
        <v>904</v>
      </c>
      <c r="N307" s="3">
        <v>901</v>
      </c>
      <c r="O307" s="3">
        <v>869</v>
      </c>
      <c r="P307" s="3">
        <v>870</v>
      </c>
      <c r="Q307" s="3">
        <v>860</v>
      </c>
      <c r="R307" s="3">
        <v>790</v>
      </c>
      <c r="S307" s="3">
        <v>798</v>
      </c>
      <c r="T307" s="3">
        <v>821</v>
      </c>
      <c r="U307" s="3">
        <v>1159</v>
      </c>
      <c r="V307" s="3">
        <v>1392</v>
      </c>
      <c r="W307" s="3">
        <v>1526</v>
      </c>
      <c r="X307" s="3">
        <v>1636</v>
      </c>
      <c r="Y307" s="3">
        <v>1751</v>
      </c>
      <c r="Z307" s="3">
        <v>1829</v>
      </c>
      <c r="AA307" s="3">
        <v>1905</v>
      </c>
      <c r="AB307" s="3">
        <v>1942</v>
      </c>
      <c r="AC307" s="3">
        <v>2005</v>
      </c>
      <c r="AD307" s="3">
        <v>2153</v>
      </c>
      <c r="AE307" s="3">
        <v>2185</v>
      </c>
      <c r="AF307" s="3">
        <v>2217</v>
      </c>
      <c r="AG307" s="3">
        <v>2177</v>
      </c>
      <c r="AH307" s="3">
        <v>2209</v>
      </c>
      <c r="AI307" s="3">
        <v>2083</v>
      </c>
      <c r="AJ307" s="3">
        <v>2007</v>
      </c>
      <c r="AK307" s="3">
        <v>1951</v>
      </c>
      <c r="AL307" s="3">
        <v>1944</v>
      </c>
      <c r="AM307" s="3">
        <v>1890</v>
      </c>
      <c r="AN307" s="3">
        <v>1824</v>
      </c>
      <c r="AO307" s="3">
        <v>1861</v>
      </c>
    </row>
    <row r="308" spans="1:41" x14ac:dyDescent="0.2">
      <c r="A308" s="126"/>
      <c r="B308" s="9">
        <v>95</v>
      </c>
      <c r="C308" s="3">
        <v>459</v>
      </c>
      <c r="D308" s="3">
        <v>492</v>
      </c>
      <c r="E308" s="3">
        <v>512</v>
      </c>
      <c r="F308" s="3">
        <v>580</v>
      </c>
      <c r="G308" s="3">
        <v>609</v>
      </c>
      <c r="H308" s="3">
        <v>670</v>
      </c>
      <c r="I308" s="3">
        <v>630</v>
      </c>
      <c r="J308" s="3">
        <v>651</v>
      </c>
      <c r="K308" s="3">
        <v>708</v>
      </c>
      <c r="L308" s="3">
        <v>736</v>
      </c>
      <c r="M308" s="3">
        <v>721</v>
      </c>
      <c r="N308" s="3">
        <v>735</v>
      </c>
      <c r="O308" s="3">
        <v>731</v>
      </c>
      <c r="P308" s="3">
        <v>708</v>
      </c>
      <c r="Q308" s="3">
        <v>714</v>
      </c>
      <c r="R308" s="3">
        <v>703</v>
      </c>
      <c r="S308" s="3">
        <v>649</v>
      </c>
      <c r="T308" s="3">
        <v>654</v>
      </c>
      <c r="U308" s="3">
        <v>679</v>
      </c>
      <c r="V308" s="3">
        <v>958</v>
      </c>
      <c r="W308" s="3">
        <v>1151</v>
      </c>
      <c r="X308" s="3">
        <v>1263</v>
      </c>
      <c r="Y308" s="3">
        <v>1358</v>
      </c>
      <c r="Z308" s="3">
        <v>1453</v>
      </c>
      <c r="AA308" s="3">
        <v>1519</v>
      </c>
      <c r="AB308" s="3">
        <v>1586</v>
      </c>
      <c r="AC308" s="3">
        <v>1617</v>
      </c>
      <c r="AD308" s="3">
        <v>1674</v>
      </c>
      <c r="AE308" s="3">
        <v>1802</v>
      </c>
      <c r="AF308" s="3">
        <v>1836</v>
      </c>
      <c r="AG308" s="3">
        <v>1861</v>
      </c>
      <c r="AH308" s="3">
        <v>1829</v>
      </c>
      <c r="AI308" s="3">
        <v>1863</v>
      </c>
      <c r="AJ308" s="3">
        <v>1756</v>
      </c>
      <c r="AK308" s="3">
        <v>1692</v>
      </c>
      <c r="AL308" s="3">
        <v>1647</v>
      </c>
      <c r="AM308" s="3">
        <v>1645</v>
      </c>
      <c r="AN308" s="3">
        <v>1600</v>
      </c>
      <c r="AO308" s="3">
        <v>1551</v>
      </c>
    </row>
    <row r="309" spans="1:41" x14ac:dyDescent="0.2">
      <c r="A309" s="126"/>
      <c r="B309" s="9">
        <v>96</v>
      </c>
      <c r="C309" s="3">
        <v>309</v>
      </c>
      <c r="D309" s="3">
        <v>349</v>
      </c>
      <c r="E309" s="3">
        <v>381</v>
      </c>
      <c r="F309" s="3">
        <v>402</v>
      </c>
      <c r="G309" s="3">
        <v>449</v>
      </c>
      <c r="H309" s="3">
        <v>474</v>
      </c>
      <c r="I309" s="3">
        <v>526</v>
      </c>
      <c r="J309" s="3">
        <v>494</v>
      </c>
      <c r="K309" s="3">
        <v>510</v>
      </c>
      <c r="L309" s="3">
        <v>559</v>
      </c>
      <c r="M309" s="3">
        <v>582</v>
      </c>
      <c r="N309" s="3">
        <v>570</v>
      </c>
      <c r="O309" s="3">
        <v>582</v>
      </c>
      <c r="P309" s="3">
        <v>581</v>
      </c>
      <c r="Q309" s="3">
        <v>566</v>
      </c>
      <c r="R309" s="3">
        <v>571</v>
      </c>
      <c r="S309" s="3">
        <v>563</v>
      </c>
      <c r="T309" s="3">
        <v>520</v>
      </c>
      <c r="U309" s="3">
        <v>525</v>
      </c>
      <c r="V309" s="3">
        <v>548</v>
      </c>
      <c r="W309" s="3">
        <v>771</v>
      </c>
      <c r="X309" s="3">
        <v>935</v>
      </c>
      <c r="Y309" s="3">
        <v>1023</v>
      </c>
      <c r="Z309" s="3">
        <v>1101</v>
      </c>
      <c r="AA309" s="3">
        <v>1183</v>
      </c>
      <c r="AB309" s="3">
        <v>1242</v>
      </c>
      <c r="AC309" s="3">
        <v>1294</v>
      </c>
      <c r="AD309" s="3">
        <v>1323</v>
      </c>
      <c r="AE309" s="3">
        <v>1369</v>
      </c>
      <c r="AF309" s="3">
        <v>1479</v>
      </c>
      <c r="AG309" s="3">
        <v>1507</v>
      </c>
      <c r="AH309" s="3">
        <v>1532</v>
      </c>
      <c r="AI309" s="3">
        <v>1507</v>
      </c>
      <c r="AJ309" s="3">
        <v>1535</v>
      </c>
      <c r="AK309" s="3">
        <v>1448</v>
      </c>
      <c r="AL309" s="3">
        <v>1402</v>
      </c>
      <c r="AM309" s="3">
        <v>1362</v>
      </c>
      <c r="AN309" s="3">
        <v>1365</v>
      </c>
      <c r="AO309" s="3">
        <v>1328</v>
      </c>
    </row>
    <row r="310" spans="1:41" x14ac:dyDescent="0.2">
      <c r="A310" s="126"/>
      <c r="B310" s="9">
        <v>97</v>
      </c>
      <c r="C310" s="3">
        <v>250</v>
      </c>
      <c r="D310" s="3">
        <v>230</v>
      </c>
      <c r="E310" s="3">
        <v>260</v>
      </c>
      <c r="F310" s="3">
        <v>286</v>
      </c>
      <c r="G310" s="3">
        <v>306</v>
      </c>
      <c r="H310" s="3">
        <v>344</v>
      </c>
      <c r="I310" s="3">
        <v>365</v>
      </c>
      <c r="J310" s="3">
        <v>404</v>
      </c>
      <c r="K310" s="3">
        <v>382</v>
      </c>
      <c r="L310" s="3">
        <v>394</v>
      </c>
      <c r="M310" s="3">
        <v>433</v>
      </c>
      <c r="N310" s="3">
        <v>452</v>
      </c>
      <c r="O310" s="3">
        <v>442</v>
      </c>
      <c r="P310" s="3">
        <v>453</v>
      </c>
      <c r="Q310" s="3">
        <v>456</v>
      </c>
      <c r="R310" s="3">
        <v>445</v>
      </c>
      <c r="S310" s="3">
        <v>450</v>
      </c>
      <c r="T310" s="3">
        <v>448</v>
      </c>
      <c r="U310" s="3">
        <v>412</v>
      </c>
      <c r="V310" s="3">
        <v>419</v>
      </c>
      <c r="W310" s="3">
        <v>439</v>
      </c>
      <c r="X310" s="3">
        <v>613</v>
      </c>
      <c r="Y310" s="3">
        <v>742</v>
      </c>
      <c r="Z310" s="3">
        <v>813</v>
      </c>
      <c r="AA310" s="3">
        <v>877</v>
      </c>
      <c r="AB310" s="3">
        <v>945</v>
      </c>
      <c r="AC310" s="3">
        <v>994</v>
      </c>
      <c r="AD310" s="3">
        <v>1042</v>
      </c>
      <c r="AE310" s="3">
        <v>1066</v>
      </c>
      <c r="AF310" s="3">
        <v>1104</v>
      </c>
      <c r="AG310" s="3">
        <v>1192</v>
      </c>
      <c r="AH310" s="3">
        <v>1213</v>
      </c>
      <c r="AI310" s="3">
        <v>1237</v>
      </c>
      <c r="AJ310" s="3">
        <v>1221</v>
      </c>
      <c r="AK310" s="3">
        <v>1247</v>
      </c>
      <c r="AL310" s="3">
        <v>1178</v>
      </c>
      <c r="AM310" s="3">
        <v>1142</v>
      </c>
      <c r="AN310" s="3">
        <v>1112</v>
      </c>
      <c r="AO310" s="3">
        <v>1121</v>
      </c>
    </row>
    <row r="311" spans="1:41" x14ac:dyDescent="0.2">
      <c r="A311" s="126"/>
      <c r="B311" s="9">
        <v>98</v>
      </c>
      <c r="C311" s="3">
        <v>169</v>
      </c>
      <c r="D311" s="3">
        <v>176</v>
      </c>
      <c r="E311" s="3">
        <v>167</v>
      </c>
      <c r="F311" s="3">
        <v>189</v>
      </c>
      <c r="G311" s="3">
        <v>207</v>
      </c>
      <c r="H311" s="3">
        <v>225</v>
      </c>
      <c r="I311" s="3">
        <v>253</v>
      </c>
      <c r="J311" s="3">
        <v>269</v>
      </c>
      <c r="K311" s="3">
        <v>302</v>
      </c>
      <c r="L311" s="3">
        <v>282</v>
      </c>
      <c r="M311" s="3">
        <v>298</v>
      </c>
      <c r="N311" s="3">
        <v>325</v>
      </c>
      <c r="O311" s="3">
        <v>343</v>
      </c>
      <c r="P311" s="3">
        <v>335</v>
      </c>
      <c r="Q311" s="3">
        <v>343</v>
      </c>
      <c r="R311" s="3">
        <v>343</v>
      </c>
      <c r="S311" s="3">
        <v>339</v>
      </c>
      <c r="T311" s="3">
        <v>342</v>
      </c>
      <c r="U311" s="3">
        <v>343</v>
      </c>
      <c r="V311" s="3">
        <v>316</v>
      </c>
      <c r="W311" s="3">
        <v>323</v>
      </c>
      <c r="X311" s="3">
        <v>341</v>
      </c>
      <c r="Y311" s="3">
        <v>476</v>
      </c>
      <c r="Z311" s="3">
        <v>577</v>
      </c>
      <c r="AA311" s="3">
        <v>631</v>
      </c>
      <c r="AB311" s="3">
        <v>686</v>
      </c>
      <c r="AC311" s="3">
        <v>741</v>
      </c>
      <c r="AD311" s="3">
        <v>779</v>
      </c>
      <c r="AE311" s="3">
        <v>818</v>
      </c>
      <c r="AF311" s="3">
        <v>840</v>
      </c>
      <c r="AG311" s="3">
        <v>872</v>
      </c>
      <c r="AH311" s="3">
        <v>943</v>
      </c>
      <c r="AI311" s="3">
        <v>966</v>
      </c>
      <c r="AJ311" s="3">
        <v>985</v>
      </c>
      <c r="AK311" s="3">
        <v>973</v>
      </c>
      <c r="AL311" s="3">
        <v>995</v>
      </c>
      <c r="AM311" s="3">
        <v>943</v>
      </c>
      <c r="AN311" s="3">
        <v>916</v>
      </c>
      <c r="AO311" s="3">
        <v>890</v>
      </c>
    </row>
    <row r="312" spans="1:41" x14ac:dyDescent="0.2">
      <c r="A312" s="126"/>
      <c r="B312" s="9">
        <v>99</v>
      </c>
      <c r="C312" s="3">
        <v>110</v>
      </c>
      <c r="D312" s="3">
        <v>113</v>
      </c>
      <c r="E312" s="3">
        <v>117</v>
      </c>
      <c r="F312" s="3">
        <v>112</v>
      </c>
      <c r="G312" s="3">
        <v>127</v>
      </c>
      <c r="H312" s="3">
        <v>145</v>
      </c>
      <c r="I312" s="3">
        <v>163</v>
      </c>
      <c r="J312" s="3">
        <v>178</v>
      </c>
      <c r="K312" s="3">
        <v>191</v>
      </c>
      <c r="L312" s="3">
        <v>216</v>
      </c>
      <c r="M312" s="3">
        <v>204</v>
      </c>
      <c r="N312" s="3">
        <v>218</v>
      </c>
      <c r="O312" s="3">
        <v>234</v>
      </c>
      <c r="P312" s="3">
        <v>250</v>
      </c>
      <c r="Q312" s="3">
        <v>241</v>
      </c>
      <c r="R312" s="3">
        <v>248</v>
      </c>
      <c r="S312" s="3">
        <v>252</v>
      </c>
      <c r="T312" s="3">
        <v>249</v>
      </c>
      <c r="U312" s="3">
        <v>252</v>
      </c>
      <c r="V312" s="3">
        <v>256</v>
      </c>
      <c r="W312" s="3">
        <v>236</v>
      </c>
      <c r="X312" s="3">
        <v>241</v>
      </c>
      <c r="Y312" s="3">
        <v>256</v>
      </c>
      <c r="Z312" s="3">
        <v>358</v>
      </c>
      <c r="AA312" s="3">
        <v>440</v>
      </c>
      <c r="AB312" s="3">
        <v>478</v>
      </c>
      <c r="AC312" s="3">
        <v>521</v>
      </c>
      <c r="AD312" s="3">
        <v>566</v>
      </c>
      <c r="AE312" s="3">
        <v>598</v>
      </c>
      <c r="AF312" s="3">
        <v>627</v>
      </c>
      <c r="AG312" s="3">
        <v>645</v>
      </c>
      <c r="AH312" s="3">
        <v>668</v>
      </c>
      <c r="AI312" s="3">
        <v>724</v>
      </c>
      <c r="AJ312" s="3">
        <v>743</v>
      </c>
      <c r="AK312" s="3">
        <v>765</v>
      </c>
      <c r="AL312" s="3">
        <v>755</v>
      </c>
      <c r="AM312" s="3">
        <v>775</v>
      </c>
      <c r="AN312" s="3">
        <v>731</v>
      </c>
      <c r="AO312" s="3">
        <v>716</v>
      </c>
    </row>
    <row r="313" spans="1:41" x14ac:dyDescent="0.2">
      <c r="A313" s="126"/>
      <c r="B313" s="10" t="s">
        <v>79</v>
      </c>
      <c r="C313" s="4">
        <v>157</v>
      </c>
      <c r="D313" s="4">
        <v>182</v>
      </c>
      <c r="E313" s="4">
        <v>201</v>
      </c>
      <c r="F313" s="4">
        <v>219</v>
      </c>
      <c r="G313" s="4">
        <v>220</v>
      </c>
      <c r="H313" s="4">
        <v>242</v>
      </c>
      <c r="I313" s="4">
        <v>270</v>
      </c>
      <c r="J313" s="4">
        <v>294</v>
      </c>
      <c r="K313" s="4">
        <v>325</v>
      </c>
      <c r="L313" s="4">
        <v>353</v>
      </c>
      <c r="M313" s="4">
        <v>389</v>
      </c>
      <c r="N313" s="4">
        <v>406</v>
      </c>
      <c r="O313" s="4">
        <v>430</v>
      </c>
      <c r="P313" s="4">
        <v>458</v>
      </c>
      <c r="Q313" s="4">
        <v>491</v>
      </c>
      <c r="R313" s="4">
        <v>507</v>
      </c>
      <c r="S313" s="4">
        <v>526</v>
      </c>
      <c r="T313" s="4">
        <v>544</v>
      </c>
      <c r="U313" s="4">
        <v>553</v>
      </c>
      <c r="V313" s="4">
        <v>561</v>
      </c>
      <c r="W313" s="4">
        <v>576</v>
      </c>
      <c r="X313" s="4">
        <v>573</v>
      </c>
      <c r="Y313" s="4">
        <v>576</v>
      </c>
      <c r="Z313" s="4">
        <v>591</v>
      </c>
      <c r="AA313" s="4">
        <v>678</v>
      </c>
      <c r="AB313" s="4">
        <v>798</v>
      </c>
      <c r="AC313" s="4">
        <v>915</v>
      </c>
      <c r="AD313" s="4">
        <v>1030</v>
      </c>
      <c r="AE313" s="4">
        <v>1146</v>
      </c>
      <c r="AF313" s="4">
        <v>1248</v>
      </c>
      <c r="AG313" s="4">
        <v>1346</v>
      </c>
      <c r="AH313" s="4">
        <v>1431</v>
      </c>
      <c r="AI313" s="4">
        <v>1511</v>
      </c>
      <c r="AJ313" s="4">
        <v>1616</v>
      </c>
      <c r="AK313" s="4">
        <v>1709</v>
      </c>
      <c r="AL313" s="4">
        <v>1795</v>
      </c>
      <c r="AM313" s="4">
        <v>1851</v>
      </c>
      <c r="AN313" s="4">
        <v>1908</v>
      </c>
      <c r="AO313" s="4">
        <v>1923</v>
      </c>
    </row>
    <row r="340" spans="11:11" x14ac:dyDescent="0.2">
      <c r="K340" s="122">
        <f>SUM(L8:AO8)/30</f>
        <v>1165628.1000000001</v>
      </c>
    </row>
  </sheetData>
  <mergeCells count="6">
    <mergeCell ref="A1:B1"/>
    <mergeCell ref="A8:A109"/>
    <mergeCell ref="A110:A211"/>
    <mergeCell ref="A212:A313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66C2C9"/>
  </sheetPr>
  <dimension ref="A1:AO7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3"/>
      <c r="B1" s="133"/>
      <c r="C1" s="63" t="s">
        <v>54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8" t="s">
        <v>82</v>
      </c>
      <c r="B2" s="128"/>
      <c r="D2" s="26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" customHeight="1" x14ac:dyDescent="0.2">
      <c r="A3" s="129" t="s">
        <v>83</v>
      </c>
      <c r="B3" s="129"/>
      <c r="D3" s="19" t="s">
        <v>69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4"/>
    </row>
    <row r="4" spans="1:41" ht="12" customHeight="1" x14ac:dyDescent="0.2">
      <c r="A4" s="13"/>
      <c r="B4" s="13"/>
      <c r="D4" s="19" t="s">
        <v>41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4"/>
    </row>
    <row r="5" spans="1:41" ht="12" customHeight="1" thickBot="1" x14ac:dyDescent="0.25">
      <c r="A5" s="13"/>
      <c r="B5" s="13"/>
      <c r="C5" s="14"/>
      <c r="D5" s="26" t="s">
        <v>49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1"/>
    </row>
    <row r="6" spans="1:41" ht="22.9" customHeight="1" thickBot="1" x14ac:dyDescent="0.25">
      <c r="A6" s="16" t="s">
        <v>104</v>
      </c>
      <c r="B6" s="18" t="s">
        <v>38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0" t="s">
        <v>47</v>
      </c>
      <c r="B8" s="69" t="s">
        <v>48</v>
      </c>
      <c r="C8" s="70">
        <v>1366430</v>
      </c>
      <c r="D8" s="70">
        <v>1359300</v>
      </c>
      <c r="E8" s="70">
        <v>1352105</v>
      </c>
      <c r="F8" s="70">
        <v>1344880</v>
      </c>
      <c r="G8" s="70">
        <v>1337601</v>
      </c>
      <c r="H8" s="70">
        <v>1332107</v>
      </c>
      <c r="I8" s="70">
        <v>1327285</v>
      </c>
      <c r="J8" s="70">
        <v>1320800</v>
      </c>
      <c r="K8" s="70">
        <v>1313490</v>
      </c>
      <c r="L8" s="70">
        <v>1305697</v>
      </c>
      <c r="M8" s="70">
        <v>1297573</v>
      </c>
      <c r="N8" s="70">
        <v>1289045</v>
      </c>
      <c r="O8" s="70">
        <v>1280323</v>
      </c>
      <c r="P8" s="70">
        <v>1271346</v>
      </c>
      <c r="Q8" s="70">
        <v>1262172</v>
      </c>
      <c r="R8" s="70">
        <v>1252855</v>
      </c>
      <c r="S8" s="70">
        <v>1243359</v>
      </c>
      <c r="T8" s="70">
        <v>1233737</v>
      </c>
      <c r="U8" s="70">
        <v>1223952</v>
      </c>
      <c r="V8" s="70">
        <v>1214022</v>
      </c>
      <c r="W8" s="70">
        <v>1203982</v>
      </c>
      <c r="X8" s="70">
        <v>1193901</v>
      </c>
      <c r="Y8" s="70">
        <v>1183688</v>
      </c>
      <c r="Z8" s="70">
        <v>1173279</v>
      </c>
      <c r="AA8" s="70">
        <v>1162842</v>
      </c>
      <c r="AB8" s="70">
        <v>1152342</v>
      </c>
      <c r="AC8" s="70">
        <v>1141788</v>
      </c>
      <c r="AD8" s="70">
        <v>1131376</v>
      </c>
      <c r="AE8" s="70">
        <v>1120954</v>
      </c>
      <c r="AF8" s="70">
        <v>1110531</v>
      </c>
      <c r="AG8" s="70">
        <v>1100026</v>
      </c>
      <c r="AH8" s="70">
        <v>1089477</v>
      </c>
      <c r="AI8" s="70">
        <v>1078951</v>
      </c>
      <c r="AJ8" s="70">
        <v>1068368</v>
      </c>
      <c r="AK8" s="70">
        <v>1057837</v>
      </c>
      <c r="AL8" s="70">
        <v>1047265</v>
      </c>
      <c r="AM8" s="70">
        <v>1036630</v>
      </c>
      <c r="AN8" s="70">
        <v>1026023</v>
      </c>
      <c r="AO8" s="70">
        <v>1015502</v>
      </c>
    </row>
    <row r="9" spans="1:41" x14ac:dyDescent="0.2">
      <c r="A9" s="131"/>
      <c r="B9" s="52" t="s">
        <v>20</v>
      </c>
      <c r="C9" s="3">
        <v>59191</v>
      </c>
      <c r="D9" s="3">
        <v>54910</v>
      </c>
      <c r="E9" s="3">
        <v>51195</v>
      </c>
      <c r="F9" s="3">
        <v>48373</v>
      </c>
      <c r="G9" s="3">
        <v>46831</v>
      </c>
      <c r="H9" s="3">
        <v>46213</v>
      </c>
      <c r="I9" s="3">
        <v>45924</v>
      </c>
      <c r="J9" s="3">
        <v>45572</v>
      </c>
      <c r="K9" s="3">
        <v>45226</v>
      </c>
      <c r="L9" s="3">
        <v>44917</v>
      </c>
      <c r="M9" s="3">
        <v>44672</v>
      </c>
      <c r="N9" s="3">
        <v>44473</v>
      </c>
      <c r="O9" s="3">
        <v>44319</v>
      </c>
      <c r="P9" s="3">
        <v>44196</v>
      </c>
      <c r="Q9" s="3">
        <v>44131</v>
      </c>
      <c r="R9" s="3">
        <v>44118</v>
      </c>
      <c r="S9" s="3">
        <v>44148</v>
      </c>
      <c r="T9" s="3">
        <v>44209</v>
      </c>
      <c r="U9" s="3">
        <v>44294</v>
      </c>
      <c r="V9" s="3">
        <v>44354</v>
      </c>
      <c r="W9" s="3">
        <v>44383</v>
      </c>
      <c r="X9" s="3">
        <v>44350</v>
      </c>
      <c r="Y9" s="3">
        <v>44248</v>
      </c>
      <c r="Z9" s="3">
        <v>44032</v>
      </c>
      <c r="AA9" s="3">
        <v>43732</v>
      </c>
      <c r="AB9" s="3">
        <v>43315</v>
      </c>
      <c r="AC9" s="3">
        <v>42822</v>
      </c>
      <c r="AD9" s="3">
        <v>42214</v>
      </c>
      <c r="AE9" s="3">
        <v>41537</v>
      </c>
      <c r="AF9" s="3">
        <v>40791</v>
      </c>
      <c r="AG9" s="3">
        <v>40012</v>
      </c>
      <c r="AH9" s="3">
        <v>39158</v>
      </c>
      <c r="AI9" s="3">
        <v>38278</v>
      </c>
      <c r="AJ9" s="3">
        <v>37400</v>
      </c>
      <c r="AK9" s="3">
        <v>36566</v>
      </c>
      <c r="AL9" s="3">
        <v>35767</v>
      </c>
      <c r="AM9" s="3">
        <v>35012</v>
      </c>
      <c r="AN9" s="3">
        <v>34324</v>
      </c>
      <c r="AO9" s="3">
        <v>33731</v>
      </c>
    </row>
    <row r="10" spans="1:41" x14ac:dyDescent="0.2">
      <c r="A10" s="131"/>
      <c r="B10" s="52" t="s">
        <v>21</v>
      </c>
      <c r="C10" s="3">
        <v>70176</v>
      </c>
      <c r="D10" s="3">
        <v>70258</v>
      </c>
      <c r="E10" s="3">
        <v>69247</v>
      </c>
      <c r="F10" s="3">
        <v>67852</v>
      </c>
      <c r="G10" s="3">
        <v>64855</v>
      </c>
      <c r="H10" s="3">
        <v>60431</v>
      </c>
      <c r="I10" s="3">
        <v>56713</v>
      </c>
      <c r="J10" s="3">
        <v>53320</v>
      </c>
      <c r="K10" s="3">
        <v>50651</v>
      </c>
      <c r="L10" s="3">
        <v>49131</v>
      </c>
      <c r="M10" s="3">
        <v>48316</v>
      </c>
      <c r="N10" s="3">
        <v>47743</v>
      </c>
      <c r="O10" s="3">
        <v>47248</v>
      </c>
      <c r="P10" s="3">
        <v>46833</v>
      </c>
      <c r="Q10" s="3">
        <v>46484</v>
      </c>
      <c r="R10" s="3">
        <v>46217</v>
      </c>
      <c r="S10" s="3">
        <v>46016</v>
      </c>
      <c r="T10" s="3">
        <v>45861</v>
      </c>
      <c r="U10" s="3">
        <v>45745</v>
      </c>
      <c r="V10" s="3">
        <v>45687</v>
      </c>
      <c r="W10" s="3">
        <v>45685</v>
      </c>
      <c r="X10" s="3">
        <v>45727</v>
      </c>
      <c r="Y10" s="3">
        <v>45803</v>
      </c>
      <c r="Z10" s="3">
        <v>45907</v>
      </c>
      <c r="AA10" s="3">
        <v>45984</v>
      </c>
      <c r="AB10" s="3">
        <v>46036</v>
      </c>
      <c r="AC10" s="3">
        <v>46027</v>
      </c>
      <c r="AD10" s="3">
        <v>45956</v>
      </c>
      <c r="AE10" s="3">
        <v>45775</v>
      </c>
      <c r="AF10" s="3">
        <v>45516</v>
      </c>
      <c r="AG10" s="3">
        <v>45146</v>
      </c>
      <c r="AH10" s="3">
        <v>44706</v>
      </c>
      <c r="AI10" s="3">
        <v>44153</v>
      </c>
      <c r="AJ10" s="3">
        <v>43524</v>
      </c>
      <c r="AK10" s="3">
        <v>42797</v>
      </c>
      <c r="AL10" s="3">
        <v>42023</v>
      </c>
      <c r="AM10" s="3">
        <v>41193</v>
      </c>
      <c r="AN10" s="3">
        <v>40336</v>
      </c>
      <c r="AO10" s="3">
        <v>39468</v>
      </c>
    </row>
    <row r="11" spans="1:41" x14ac:dyDescent="0.2">
      <c r="A11" s="131"/>
      <c r="B11" s="53" t="s">
        <v>22</v>
      </c>
      <c r="C11" s="3">
        <v>77954</v>
      </c>
      <c r="D11" s="3">
        <v>75613</v>
      </c>
      <c r="E11" s="3">
        <v>73281</v>
      </c>
      <c r="F11" s="3">
        <v>71196</v>
      </c>
      <c r="G11" s="3">
        <v>70174</v>
      </c>
      <c r="H11" s="3">
        <v>70634</v>
      </c>
      <c r="I11" s="3">
        <v>71181</v>
      </c>
      <c r="J11" s="3">
        <v>70437</v>
      </c>
      <c r="K11" s="3">
        <v>69175</v>
      </c>
      <c r="L11" s="3">
        <v>66302</v>
      </c>
      <c r="M11" s="3">
        <v>61670</v>
      </c>
      <c r="N11" s="3">
        <v>57629</v>
      </c>
      <c r="O11" s="3">
        <v>54114</v>
      </c>
      <c r="P11" s="3">
        <v>51417</v>
      </c>
      <c r="Q11" s="3">
        <v>49896</v>
      </c>
      <c r="R11" s="3">
        <v>49083</v>
      </c>
      <c r="S11" s="3">
        <v>48497</v>
      </c>
      <c r="T11" s="3">
        <v>47989</v>
      </c>
      <c r="U11" s="3">
        <v>47566</v>
      </c>
      <c r="V11" s="3">
        <v>47207</v>
      </c>
      <c r="W11" s="3">
        <v>46921</v>
      </c>
      <c r="X11" s="3">
        <v>46700</v>
      </c>
      <c r="Y11" s="3">
        <v>46528</v>
      </c>
      <c r="Z11" s="3">
        <v>46400</v>
      </c>
      <c r="AA11" s="3">
        <v>46334</v>
      </c>
      <c r="AB11" s="3">
        <v>46332</v>
      </c>
      <c r="AC11" s="3">
        <v>46379</v>
      </c>
      <c r="AD11" s="3">
        <v>46459</v>
      </c>
      <c r="AE11" s="3">
        <v>46568</v>
      </c>
      <c r="AF11" s="3">
        <v>46655</v>
      </c>
      <c r="AG11" s="3">
        <v>46725</v>
      </c>
      <c r="AH11" s="3">
        <v>46747</v>
      </c>
      <c r="AI11" s="3">
        <v>46703</v>
      </c>
      <c r="AJ11" s="3">
        <v>46548</v>
      </c>
      <c r="AK11" s="3">
        <v>46305</v>
      </c>
      <c r="AL11" s="3">
        <v>45958</v>
      </c>
      <c r="AM11" s="3">
        <v>45529</v>
      </c>
      <c r="AN11" s="3">
        <v>44992</v>
      </c>
      <c r="AO11" s="3">
        <v>44378</v>
      </c>
    </row>
    <row r="12" spans="1:41" x14ac:dyDescent="0.2">
      <c r="A12" s="131"/>
      <c r="B12" s="52" t="s">
        <v>23</v>
      </c>
      <c r="C12" s="3">
        <v>70192</v>
      </c>
      <c r="D12" s="3">
        <v>72939</v>
      </c>
      <c r="E12" s="3">
        <v>75845</v>
      </c>
      <c r="F12" s="3">
        <v>77661</v>
      </c>
      <c r="G12" s="3">
        <v>78178</v>
      </c>
      <c r="H12" s="3">
        <v>77941</v>
      </c>
      <c r="I12" s="3">
        <v>75947</v>
      </c>
      <c r="J12" s="3">
        <v>73844</v>
      </c>
      <c r="K12" s="3">
        <v>71912</v>
      </c>
      <c r="L12" s="3">
        <v>71005</v>
      </c>
      <c r="M12" s="3">
        <v>71273</v>
      </c>
      <c r="N12" s="3">
        <v>71485</v>
      </c>
      <c r="O12" s="3">
        <v>70589</v>
      </c>
      <c r="P12" s="3">
        <v>69281</v>
      </c>
      <c r="Q12" s="3">
        <v>66393</v>
      </c>
      <c r="R12" s="3">
        <v>61776</v>
      </c>
      <c r="S12" s="3">
        <v>57791</v>
      </c>
      <c r="T12" s="3">
        <v>54339</v>
      </c>
      <c r="U12" s="3">
        <v>51683</v>
      </c>
      <c r="V12" s="3">
        <v>50194</v>
      </c>
      <c r="W12" s="3">
        <v>49403</v>
      </c>
      <c r="X12" s="3">
        <v>48824</v>
      </c>
      <c r="Y12" s="3">
        <v>48310</v>
      </c>
      <c r="Z12" s="3">
        <v>47883</v>
      </c>
      <c r="AA12" s="3">
        <v>47505</v>
      </c>
      <c r="AB12" s="3">
        <v>47204</v>
      </c>
      <c r="AC12" s="3">
        <v>46964</v>
      </c>
      <c r="AD12" s="3">
        <v>46782</v>
      </c>
      <c r="AE12" s="3">
        <v>46639</v>
      </c>
      <c r="AF12" s="3">
        <v>46566</v>
      </c>
      <c r="AG12" s="3">
        <v>46562</v>
      </c>
      <c r="AH12" s="3">
        <v>46609</v>
      </c>
      <c r="AI12" s="3">
        <v>46692</v>
      </c>
      <c r="AJ12" s="3">
        <v>46807</v>
      </c>
      <c r="AK12" s="3">
        <v>46907</v>
      </c>
      <c r="AL12" s="3">
        <v>46981</v>
      </c>
      <c r="AM12" s="3">
        <v>47006</v>
      </c>
      <c r="AN12" s="3">
        <v>46969</v>
      </c>
      <c r="AO12" s="3">
        <v>46824</v>
      </c>
    </row>
    <row r="13" spans="1:41" x14ac:dyDescent="0.2">
      <c r="A13" s="131"/>
      <c r="B13" s="52" t="s">
        <v>24</v>
      </c>
      <c r="C13" s="3">
        <v>68689</v>
      </c>
      <c r="D13" s="3">
        <v>67978</v>
      </c>
      <c r="E13" s="3">
        <v>67571</v>
      </c>
      <c r="F13" s="3">
        <v>67635</v>
      </c>
      <c r="G13" s="3">
        <v>68171</v>
      </c>
      <c r="H13" s="3">
        <v>69564</v>
      </c>
      <c r="I13" s="3">
        <v>72461</v>
      </c>
      <c r="J13" s="3">
        <v>75477</v>
      </c>
      <c r="K13" s="3">
        <v>77392</v>
      </c>
      <c r="L13" s="3">
        <v>78002</v>
      </c>
      <c r="M13" s="3">
        <v>77692</v>
      </c>
      <c r="N13" s="3">
        <v>75542</v>
      </c>
      <c r="O13" s="3">
        <v>73393</v>
      </c>
      <c r="P13" s="3">
        <v>71467</v>
      </c>
      <c r="Q13" s="3">
        <v>70576</v>
      </c>
      <c r="R13" s="3">
        <v>70856</v>
      </c>
      <c r="S13" s="3">
        <v>71058</v>
      </c>
      <c r="T13" s="3">
        <v>70180</v>
      </c>
      <c r="U13" s="3">
        <v>68900</v>
      </c>
      <c r="V13" s="3">
        <v>66050</v>
      </c>
      <c r="W13" s="3">
        <v>61506</v>
      </c>
      <c r="X13" s="3">
        <v>57614</v>
      </c>
      <c r="Y13" s="3">
        <v>54245</v>
      </c>
      <c r="Z13" s="3">
        <v>51633</v>
      </c>
      <c r="AA13" s="3">
        <v>50158</v>
      </c>
      <c r="AB13" s="3">
        <v>49379</v>
      </c>
      <c r="AC13" s="3">
        <v>48812</v>
      </c>
      <c r="AD13" s="3">
        <v>48299</v>
      </c>
      <c r="AE13" s="3">
        <v>47867</v>
      </c>
      <c r="AF13" s="3">
        <v>47486</v>
      </c>
      <c r="AG13" s="3">
        <v>47177</v>
      </c>
      <c r="AH13" s="3">
        <v>46929</v>
      </c>
      <c r="AI13" s="3">
        <v>46738</v>
      </c>
      <c r="AJ13" s="3">
        <v>46584</v>
      </c>
      <c r="AK13" s="3">
        <v>46507</v>
      </c>
      <c r="AL13" s="3">
        <v>46500</v>
      </c>
      <c r="AM13" s="3">
        <v>46538</v>
      </c>
      <c r="AN13" s="3">
        <v>46620</v>
      </c>
      <c r="AO13" s="3">
        <v>46739</v>
      </c>
    </row>
    <row r="14" spans="1:41" x14ac:dyDescent="0.2">
      <c r="A14" s="131"/>
      <c r="B14" s="52" t="s">
        <v>25</v>
      </c>
      <c r="C14" s="3">
        <v>76327</v>
      </c>
      <c r="D14" s="3">
        <v>72957</v>
      </c>
      <c r="E14" s="3">
        <v>70658</v>
      </c>
      <c r="F14" s="3">
        <v>68891</v>
      </c>
      <c r="G14" s="3">
        <v>67630</v>
      </c>
      <c r="H14" s="3">
        <v>66749</v>
      </c>
      <c r="I14" s="3">
        <v>66123</v>
      </c>
      <c r="J14" s="3">
        <v>65744</v>
      </c>
      <c r="K14" s="3">
        <v>65795</v>
      </c>
      <c r="L14" s="3">
        <v>66331</v>
      </c>
      <c r="M14" s="3">
        <v>67695</v>
      </c>
      <c r="N14" s="3">
        <v>70451</v>
      </c>
      <c r="O14" s="3">
        <v>73374</v>
      </c>
      <c r="P14" s="3">
        <v>75203</v>
      </c>
      <c r="Q14" s="3">
        <v>75785</v>
      </c>
      <c r="R14" s="3">
        <v>75519</v>
      </c>
      <c r="S14" s="3">
        <v>73467</v>
      </c>
      <c r="T14" s="3">
        <v>71452</v>
      </c>
      <c r="U14" s="3">
        <v>69644</v>
      </c>
      <c r="V14" s="3">
        <v>68843</v>
      </c>
      <c r="W14" s="3">
        <v>69172</v>
      </c>
      <c r="X14" s="3">
        <v>69391</v>
      </c>
      <c r="Y14" s="3">
        <v>68542</v>
      </c>
      <c r="Z14" s="3">
        <v>67307</v>
      </c>
      <c r="AA14" s="3">
        <v>64571</v>
      </c>
      <c r="AB14" s="3">
        <v>60184</v>
      </c>
      <c r="AC14" s="3">
        <v>56438</v>
      </c>
      <c r="AD14" s="3">
        <v>53236</v>
      </c>
      <c r="AE14" s="3">
        <v>50764</v>
      </c>
      <c r="AF14" s="3">
        <v>49357</v>
      </c>
      <c r="AG14" s="3">
        <v>48610</v>
      </c>
      <c r="AH14" s="3">
        <v>48062</v>
      </c>
      <c r="AI14" s="3">
        <v>47559</v>
      </c>
      <c r="AJ14" s="3">
        <v>47124</v>
      </c>
      <c r="AK14" s="3">
        <v>46732</v>
      </c>
      <c r="AL14" s="3">
        <v>46418</v>
      </c>
      <c r="AM14" s="3">
        <v>46163</v>
      </c>
      <c r="AN14" s="3">
        <v>45969</v>
      </c>
      <c r="AO14" s="3">
        <v>45806</v>
      </c>
    </row>
    <row r="15" spans="1:41" x14ac:dyDescent="0.2">
      <c r="A15" s="131"/>
      <c r="B15" s="52" t="s">
        <v>26</v>
      </c>
      <c r="C15" s="3">
        <v>92113</v>
      </c>
      <c r="D15" s="3">
        <v>88105</v>
      </c>
      <c r="E15" s="3">
        <v>84226</v>
      </c>
      <c r="F15" s="3">
        <v>79962</v>
      </c>
      <c r="G15" s="3">
        <v>76134</v>
      </c>
      <c r="H15" s="3">
        <v>73226</v>
      </c>
      <c r="I15" s="3">
        <v>70209</v>
      </c>
      <c r="J15" s="3">
        <v>68078</v>
      </c>
      <c r="K15" s="3">
        <v>66392</v>
      </c>
      <c r="L15" s="3">
        <v>65133</v>
      </c>
      <c r="M15" s="3">
        <v>64055</v>
      </c>
      <c r="N15" s="3">
        <v>63240</v>
      </c>
      <c r="O15" s="3">
        <v>62761</v>
      </c>
      <c r="P15" s="3">
        <v>62781</v>
      </c>
      <c r="Q15" s="3">
        <v>63310</v>
      </c>
      <c r="R15" s="3">
        <v>64629</v>
      </c>
      <c r="S15" s="3">
        <v>67295</v>
      </c>
      <c r="T15" s="3">
        <v>70121</v>
      </c>
      <c r="U15" s="3">
        <v>71935</v>
      </c>
      <c r="V15" s="3">
        <v>72523</v>
      </c>
      <c r="W15" s="3">
        <v>72326</v>
      </c>
      <c r="X15" s="3">
        <v>70419</v>
      </c>
      <c r="Y15" s="3">
        <v>68575</v>
      </c>
      <c r="Z15" s="3">
        <v>66937</v>
      </c>
      <c r="AA15" s="3">
        <v>66222</v>
      </c>
      <c r="AB15" s="3">
        <v>66567</v>
      </c>
      <c r="AC15" s="3">
        <v>66793</v>
      </c>
      <c r="AD15" s="3">
        <v>65994</v>
      </c>
      <c r="AE15" s="3">
        <v>64849</v>
      </c>
      <c r="AF15" s="3">
        <v>62287</v>
      </c>
      <c r="AG15" s="3">
        <v>58149</v>
      </c>
      <c r="AH15" s="3">
        <v>54612</v>
      </c>
      <c r="AI15" s="3">
        <v>51584</v>
      </c>
      <c r="AJ15" s="3">
        <v>49226</v>
      </c>
      <c r="AK15" s="3">
        <v>47902</v>
      </c>
      <c r="AL15" s="3">
        <v>47190</v>
      </c>
      <c r="AM15" s="3">
        <v>46674</v>
      </c>
      <c r="AN15" s="3">
        <v>46181</v>
      </c>
      <c r="AO15" s="3">
        <v>45755</v>
      </c>
    </row>
    <row r="16" spans="1:41" x14ac:dyDescent="0.2">
      <c r="A16" s="131"/>
      <c r="B16" s="52" t="s">
        <v>27</v>
      </c>
      <c r="C16" s="3">
        <v>111140</v>
      </c>
      <c r="D16" s="3">
        <v>106077</v>
      </c>
      <c r="E16" s="3">
        <v>101153</v>
      </c>
      <c r="F16" s="3">
        <v>96838</v>
      </c>
      <c r="G16" s="3">
        <v>93177</v>
      </c>
      <c r="H16" s="3">
        <v>89841</v>
      </c>
      <c r="I16" s="3">
        <v>86303</v>
      </c>
      <c r="J16" s="3">
        <v>82699</v>
      </c>
      <c r="K16" s="3">
        <v>78649</v>
      </c>
      <c r="L16" s="3">
        <v>74949</v>
      </c>
      <c r="M16" s="3">
        <v>71997</v>
      </c>
      <c r="N16" s="3">
        <v>68816</v>
      </c>
      <c r="O16" s="3">
        <v>66619</v>
      </c>
      <c r="P16" s="3">
        <v>64894</v>
      </c>
      <c r="Q16" s="3">
        <v>63586</v>
      </c>
      <c r="R16" s="3">
        <v>62463</v>
      </c>
      <c r="S16" s="3">
        <v>61625</v>
      </c>
      <c r="T16" s="3">
        <v>61139</v>
      </c>
      <c r="U16" s="3">
        <v>61132</v>
      </c>
      <c r="V16" s="3">
        <v>61659</v>
      </c>
      <c r="W16" s="3">
        <v>62971</v>
      </c>
      <c r="X16" s="3">
        <v>65593</v>
      </c>
      <c r="Y16" s="3">
        <v>68335</v>
      </c>
      <c r="Z16" s="3">
        <v>70137</v>
      </c>
      <c r="AA16" s="3">
        <v>70759</v>
      </c>
      <c r="AB16" s="3">
        <v>70639</v>
      </c>
      <c r="AC16" s="3">
        <v>68824</v>
      </c>
      <c r="AD16" s="3">
        <v>67075</v>
      </c>
      <c r="AE16" s="3">
        <v>65509</v>
      </c>
      <c r="AF16" s="3">
        <v>64854</v>
      </c>
      <c r="AG16" s="3">
        <v>65210</v>
      </c>
      <c r="AH16" s="3">
        <v>65466</v>
      </c>
      <c r="AI16" s="3">
        <v>64693</v>
      </c>
      <c r="AJ16" s="3">
        <v>63635</v>
      </c>
      <c r="AK16" s="3">
        <v>61173</v>
      </c>
      <c r="AL16" s="3">
        <v>57178</v>
      </c>
      <c r="AM16" s="3">
        <v>53782</v>
      </c>
      <c r="AN16" s="3">
        <v>50859</v>
      </c>
      <c r="AO16" s="3">
        <v>48572</v>
      </c>
    </row>
    <row r="17" spans="1:41" x14ac:dyDescent="0.2">
      <c r="A17" s="131"/>
      <c r="B17" s="52" t="s">
        <v>28</v>
      </c>
      <c r="C17" s="3">
        <v>112464</v>
      </c>
      <c r="D17" s="3">
        <v>114920</v>
      </c>
      <c r="E17" s="3">
        <v>115264</v>
      </c>
      <c r="F17" s="3">
        <v>114707</v>
      </c>
      <c r="G17" s="3">
        <v>113276</v>
      </c>
      <c r="H17" s="3">
        <v>109372</v>
      </c>
      <c r="I17" s="3">
        <v>104712</v>
      </c>
      <c r="J17" s="3">
        <v>100078</v>
      </c>
      <c r="K17" s="3">
        <v>95955</v>
      </c>
      <c r="L17" s="3">
        <v>92440</v>
      </c>
      <c r="M17" s="3">
        <v>89068</v>
      </c>
      <c r="N17" s="3">
        <v>85422</v>
      </c>
      <c r="O17" s="3">
        <v>81813</v>
      </c>
      <c r="P17" s="3">
        <v>77819</v>
      </c>
      <c r="Q17" s="3">
        <v>74182</v>
      </c>
      <c r="R17" s="3">
        <v>71262</v>
      </c>
      <c r="S17" s="3">
        <v>68113</v>
      </c>
      <c r="T17" s="3">
        <v>65929</v>
      </c>
      <c r="U17" s="3">
        <v>64211</v>
      </c>
      <c r="V17" s="3">
        <v>62876</v>
      </c>
      <c r="W17" s="3">
        <v>61720</v>
      </c>
      <c r="X17" s="3">
        <v>60871</v>
      </c>
      <c r="Y17" s="3">
        <v>60391</v>
      </c>
      <c r="Z17" s="3">
        <v>60370</v>
      </c>
      <c r="AA17" s="3">
        <v>60897</v>
      </c>
      <c r="AB17" s="3">
        <v>62203</v>
      </c>
      <c r="AC17" s="3">
        <v>64804</v>
      </c>
      <c r="AD17" s="3">
        <v>67532</v>
      </c>
      <c r="AE17" s="3">
        <v>69334</v>
      </c>
      <c r="AF17" s="3">
        <v>69980</v>
      </c>
      <c r="AG17" s="3">
        <v>69898</v>
      </c>
      <c r="AH17" s="3">
        <v>68141</v>
      </c>
      <c r="AI17" s="3">
        <v>66448</v>
      </c>
      <c r="AJ17" s="3">
        <v>64923</v>
      </c>
      <c r="AK17" s="3">
        <v>64317</v>
      </c>
      <c r="AL17" s="3">
        <v>64693</v>
      </c>
      <c r="AM17" s="3">
        <v>64947</v>
      </c>
      <c r="AN17" s="3">
        <v>64231</v>
      </c>
      <c r="AO17" s="3">
        <v>63217</v>
      </c>
    </row>
    <row r="18" spans="1:41" x14ac:dyDescent="0.2">
      <c r="A18" s="131"/>
      <c r="B18" s="52" t="s">
        <v>29</v>
      </c>
      <c r="C18" s="3">
        <v>102726</v>
      </c>
      <c r="D18" s="3">
        <v>104641</v>
      </c>
      <c r="E18" s="3">
        <v>106525</v>
      </c>
      <c r="F18" s="3">
        <v>108127</v>
      </c>
      <c r="G18" s="3">
        <v>108335</v>
      </c>
      <c r="H18" s="3">
        <v>110478</v>
      </c>
      <c r="I18" s="3">
        <v>113044</v>
      </c>
      <c r="J18" s="3">
        <v>113521</v>
      </c>
      <c r="K18" s="3">
        <v>113091</v>
      </c>
      <c r="L18" s="3">
        <v>111789</v>
      </c>
      <c r="M18" s="3">
        <v>107887</v>
      </c>
      <c r="N18" s="3">
        <v>103202</v>
      </c>
      <c r="O18" s="3">
        <v>98609</v>
      </c>
      <c r="P18" s="3">
        <v>94584</v>
      </c>
      <c r="Q18" s="3">
        <v>91165</v>
      </c>
      <c r="R18" s="3">
        <v>87892</v>
      </c>
      <c r="S18" s="3">
        <v>84373</v>
      </c>
      <c r="T18" s="3">
        <v>80863</v>
      </c>
      <c r="U18" s="3">
        <v>76943</v>
      </c>
      <c r="V18" s="3">
        <v>73366</v>
      </c>
      <c r="W18" s="3">
        <v>70485</v>
      </c>
      <c r="X18" s="3">
        <v>67365</v>
      </c>
      <c r="Y18" s="3">
        <v>65194</v>
      </c>
      <c r="Z18" s="3">
        <v>63478</v>
      </c>
      <c r="AA18" s="3">
        <v>62127</v>
      </c>
      <c r="AB18" s="3">
        <v>60936</v>
      </c>
      <c r="AC18" s="3">
        <v>60086</v>
      </c>
      <c r="AD18" s="3">
        <v>59617</v>
      </c>
      <c r="AE18" s="3">
        <v>59611</v>
      </c>
      <c r="AF18" s="3">
        <v>60166</v>
      </c>
      <c r="AG18" s="3">
        <v>61478</v>
      </c>
      <c r="AH18" s="3">
        <v>64060</v>
      </c>
      <c r="AI18" s="3">
        <v>66777</v>
      </c>
      <c r="AJ18" s="3">
        <v>68581</v>
      </c>
      <c r="AK18" s="3">
        <v>69239</v>
      </c>
      <c r="AL18" s="3">
        <v>69172</v>
      </c>
      <c r="AM18" s="3">
        <v>67473</v>
      </c>
      <c r="AN18" s="3">
        <v>65834</v>
      </c>
      <c r="AO18" s="3">
        <v>64370</v>
      </c>
    </row>
    <row r="19" spans="1:41" x14ac:dyDescent="0.2">
      <c r="A19" s="131"/>
      <c r="B19" s="52" t="s">
        <v>30</v>
      </c>
      <c r="C19" s="3">
        <v>86195</v>
      </c>
      <c r="D19" s="3">
        <v>88575</v>
      </c>
      <c r="E19" s="3">
        <v>91776</v>
      </c>
      <c r="F19" s="3">
        <v>94709</v>
      </c>
      <c r="G19" s="3">
        <v>98293</v>
      </c>
      <c r="H19" s="3">
        <v>100570</v>
      </c>
      <c r="I19" s="3">
        <v>102609</v>
      </c>
      <c r="J19" s="3">
        <v>104530</v>
      </c>
      <c r="K19" s="3">
        <v>106143</v>
      </c>
      <c r="L19" s="3">
        <v>106384</v>
      </c>
      <c r="M19" s="3">
        <v>108430</v>
      </c>
      <c r="N19" s="3">
        <v>110823</v>
      </c>
      <c r="O19" s="3">
        <v>111267</v>
      </c>
      <c r="P19" s="3">
        <v>110870</v>
      </c>
      <c r="Q19" s="3">
        <v>109629</v>
      </c>
      <c r="R19" s="3">
        <v>105846</v>
      </c>
      <c r="S19" s="3">
        <v>101298</v>
      </c>
      <c r="T19" s="3">
        <v>96845</v>
      </c>
      <c r="U19" s="3">
        <v>92938</v>
      </c>
      <c r="V19" s="3">
        <v>89634</v>
      </c>
      <c r="W19" s="3">
        <v>86491</v>
      </c>
      <c r="X19" s="3">
        <v>83097</v>
      </c>
      <c r="Y19" s="3">
        <v>79683</v>
      </c>
      <c r="Z19" s="3">
        <v>75857</v>
      </c>
      <c r="AA19" s="3">
        <v>72357</v>
      </c>
      <c r="AB19" s="3">
        <v>69529</v>
      </c>
      <c r="AC19" s="3">
        <v>66458</v>
      </c>
      <c r="AD19" s="3">
        <v>64307</v>
      </c>
      <c r="AE19" s="3">
        <v>62614</v>
      </c>
      <c r="AF19" s="3">
        <v>61267</v>
      </c>
      <c r="AG19" s="3">
        <v>60107</v>
      </c>
      <c r="AH19" s="3">
        <v>59273</v>
      </c>
      <c r="AI19" s="3">
        <v>58817</v>
      </c>
      <c r="AJ19" s="3">
        <v>58801</v>
      </c>
      <c r="AK19" s="3">
        <v>59344</v>
      </c>
      <c r="AL19" s="3">
        <v>60647</v>
      </c>
      <c r="AM19" s="3">
        <v>63208</v>
      </c>
      <c r="AN19" s="3">
        <v>65896</v>
      </c>
      <c r="AO19" s="3">
        <v>67687</v>
      </c>
    </row>
    <row r="20" spans="1:41" x14ac:dyDescent="0.2">
      <c r="A20" s="131"/>
      <c r="B20" s="52" t="s">
        <v>31</v>
      </c>
      <c r="C20" s="3">
        <v>85552</v>
      </c>
      <c r="D20" s="3">
        <v>83253</v>
      </c>
      <c r="E20" s="3">
        <v>81735</v>
      </c>
      <c r="F20" s="3">
        <v>81684</v>
      </c>
      <c r="G20" s="3">
        <v>82043</v>
      </c>
      <c r="H20" s="3">
        <v>83589</v>
      </c>
      <c r="I20" s="3">
        <v>86018</v>
      </c>
      <c r="J20" s="3">
        <v>89199</v>
      </c>
      <c r="K20" s="3">
        <v>92131</v>
      </c>
      <c r="L20" s="3">
        <v>95677</v>
      </c>
      <c r="M20" s="3">
        <v>97864</v>
      </c>
      <c r="N20" s="3">
        <v>99770</v>
      </c>
      <c r="O20" s="3">
        <v>101653</v>
      </c>
      <c r="P20" s="3">
        <v>103218</v>
      </c>
      <c r="Q20" s="3">
        <v>103465</v>
      </c>
      <c r="R20" s="3">
        <v>105483</v>
      </c>
      <c r="S20" s="3">
        <v>107837</v>
      </c>
      <c r="T20" s="3">
        <v>108308</v>
      </c>
      <c r="U20" s="3">
        <v>107933</v>
      </c>
      <c r="V20" s="3">
        <v>106750</v>
      </c>
      <c r="W20" s="3">
        <v>103100</v>
      </c>
      <c r="X20" s="3">
        <v>98720</v>
      </c>
      <c r="Y20" s="3">
        <v>94433</v>
      </c>
      <c r="Z20" s="3">
        <v>90670</v>
      </c>
      <c r="AA20" s="3">
        <v>87503</v>
      </c>
      <c r="AB20" s="3">
        <v>84507</v>
      </c>
      <c r="AC20" s="3">
        <v>81246</v>
      </c>
      <c r="AD20" s="3">
        <v>77969</v>
      </c>
      <c r="AE20" s="3">
        <v>74285</v>
      </c>
      <c r="AF20" s="3">
        <v>70910</v>
      </c>
      <c r="AG20" s="3">
        <v>68146</v>
      </c>
      <c r="AH20" s="3">
        <v>65151</v>
      </c>
      <c r="AI20" s="3">
        <v>63042</v>
      </c>
      <c r="AJ20" s="3">
        <v>61367</v>
      </c>
      <c r="AK20" s="3">
        <v>60046</v>
      </c>
      <c r="AL20" s="3">
        <v>58903</v>
      </c>
      <c r="AM20" s="3">
        <v>58086</v>
      </c>
      <c r="AN20" s="3">
        <v>57634</v>
      </c>
      <c r="AO20" s="3">
        <v>57633</v>
      </c>
    </row>
    <row r="21" spans="1:41" x14ac:dyDescent="0.2">
      <c r="A21" s="131"/>
      <c r="B21" s="52" t="s">
        <v>32</v>
      </c>
      <c r="C21" s="3">
        <v>96856</v>
      </c>
      <c r="D21" s="3">
        <v>93199</v>
      </c>
      <c r="E21" s="3">
        <v>89206</v>
      </c>
      <c r="F21" s="3">
        <v>85710</v>
      </c>
      <c r="G21" s="3">
        <v>83205</v>
      </c>
      <c r="H21" s="3">
        <v>81128</v>
      </c>
      <c r="I21" s="3">
        <v>79138</v>
      </c>
      <c r="J21" s="3">
        <v>77810</v>
      </c>
      <c r="K21" s="3">
        <v>77856</v>
      </c>
      <c r="L21" s="3">
        <v>78292</v>
      </c>
      <c r="M21" s="3">
        <v>79826</v>
      </c>
      <c r="N21" s="3">
        <v>82134</v>
      </c>
      <c r="O21" s="3">
        <v>85161</v>
      </c>
      <c r="P21" s="3">
        <v>88000</v>
      </c>
      <c r="Q21" s="3">
        <v>91374</v>
      </c>
      <c r="R21" s="3">
        <v>93484</v>
      </c>
      <c r="S21" s="3">
        <v>95361</v>
      </c>
      <c r="T21" s="3">
        <v>97201</v>
      </c>
      <c r="U21" s="3">
        <v>98745</v>
      </c>
      <c r="V21" s="3">
        <v>99037</v>
      </c>
      <c r="W21" s="3">
        <v>100997</v>
      </c>
      <c r="X21" s="3">
        <v>103296</v>
      </c>
      <c r="Y21" s="3">
        <v>103791</v>
      </c>
      <c r="Z21" s="3">
        <v>103481</v>
      </c>
      <c r="AA21" s="3">
        <v>102397</v>
      </c>
      <c r="AB21" s="3">
        <v>98932</v>
      </c>
      <c r="AC21" s="3">
        <v>94795</v>
      </c>
      <c r="AD21" s="3">
        <v>90764</v>
      </c>
      <c r="AE21" s="3">
        <v>87238</v>
      </c>
      <c r="AF21" s="3">
        <v>84265</v>
      </c>
      <c r="AG21" s="3">
        <v>81462</v>
      </c>
      <c r="AH21" s="3">
        <v>78371</v>
      </c>
      <c r="AI21" s="3">
        <v>75243</v>
      </c>
      <c r="AJ21" s="3">
        <v>71734</v>
      </c>
      <c r="AK21" s="3">
        <v>68508</v>
      </c>
      <c r="AL21" s="3">
        <v>65855</v>
      </c>
      <c r="AM21" s="3">
        <v>62987</v>
      </c>
      <c r="AN21" s="3">
        <v>60968</v>
      </c>
      <c r="AO21" s="3">
        <v>59364</v>
      </c>
    </row>
    <row r="22" spans="1:41" x14ac:dyDescent="0.2">
      <c r="A22" s="131"/>
      <c r="B22" s="53" t="s">
        <v>33</v>
      </c>
      <c r="C22" s="3">
        <v>94534</v>
      </c>
      <c r="D22" s="3">
        <v>95928</v>
      </c>
      <c r="E22" s="3">
        <v>96652</v>
      </c>
      <c r="F22" s="3">
        <v>95037</v>
      </c>
      <c r="G22" s="3">
        <v>92361</v>
      </c>
      <c r="H22" s="3">
        <v>89144</v>
      </c>
      <c r="I22" s="3">
        <v>85922</v>
      </c>
      <c r="J22" s="3">
        <v>82372</v>
      </c>
      <c r="K22" s="3">
        <v>79232</v>
      </c>
      <c r="L22" s="3">
        <v>77015</v>
      </c>
      <c r="M22" s="3">
        <v>75165</v>
      </c>
      <c r="N22" s="3">
        <v>73351</v>
      </c>
      <c r="O22" s="3">
        <v>72211</v>
      </c>
      <c r="P22" s="3">
        <v>72342</v>
      </c>
      <c r="Q22" s="3">
        <v>72823</v>
      </c>
      <c r="R22" s="3">
        <v>74330</v>
      </c>
      <c r="S22" s="3">
        <v>76536</v>
      </c>
      <c r="T22" s="3">
        <v>79401</v>
      </c>
      <c r="U22" s="3">
        <v>82108</v>
      </c>
      <c r="V22" s="3">
        <v>85322</v>
      </c>
      <c r="W22" s="3">
        <v>87359</v>
      </c>
      <c r="X22" s="3">
        <v>89164</v>
      </c>
      <c r="Y22" s="3">
        <v>90943</v>
      </c>
      <c r="Z22" s="3">
        <v>92425</v>
      </c>
      <c r="AA22" s="3">
        <v>92757</v>
      </c>
      <c r="AB22" s="3">
        <v>94651</v>
      </c>
      <c r="AC22" s="3">
        <v>96853</v>
      </c>
      <c r="AD22" s="3">
        <v>97379</v>
      </c>
      <c r="AE22" s="3">
        <v>97154</v>
      </c>
      <c r="AF22" s="3">
        <v>96187</v>
      </c>
      <c r="AG22" s="3">
        <v>92969</v>
      </c>
      <c r="AH22" s="3">
        <v>89197</v>
      </c>
      <c r="AI22" s="3">
        <v>85479</v>
      </c>
      <c r="AJ22" s="3">
        <v>82238</v>
      </c>
      <c r="AK22" s="3">
        <v>79508</v>
      </c>
      <c r="AL22" s="3">
        <v>76931</v>
      </c>
      <c r="AM22" s="3">
        <v>74059</v>
      </c>
      <c r="AN22" s="3">
        <v>71150</v>
      </c>
      <c r="AO22" s="3">
        <v>67884</v>
      </c>
    </row>
    <row r="23" spans="1:41" x14ac:dyDescent="0.2">
      <c r="A23" s="131"/>
      <c r="B23" s="52" t="s">
        <v>34</v>
      </c>
      <c r="C23" s="3">
        <v>73370</v>
      </c>
      <c r="D23" s="3">
        <v>75864</v>
      </c>
      <c r="E23" s="3">
        <v>77886</v>
      </c>
      <c r="F23" s="3">
        <v>80322</v>
      </c>
      <c r="G23" s="3">
        <v>82372</v>
      </c>
      <c r="H23" s="3">
        <v>84218</v>
      </c>
      <c r="I23" s="3">
        <v>85547</v>
      </c>
      <c r="J23" s="3">
        <v>86254</v>
      </c>
      <c r="K23" s="3">
        <v>84883</v>
      </c>
      <c r="L23" s="3">
        <v>82558</v>
      </c>
      <c r="M23" s="3">
        <v>79712</v>
      </c>
      <c r="N23" s="3">
        <v>76861</v>
      </c>
      <c r="O23" s="3">
        <v>73761</v>
      </c>
      <c r="P23" s="3">
        <v>71053</v>
      </c>
      <c r="Q23" s="3">
        <v>69164</v>
      </c>
      <c r="R23" s="3">
        <v>67598</v>
      </c>
      <c r="S23" s="3">
        <v>66076</v>
      </c>
      <c r="T23" s="3">
        <v>65146</v>
      </c>
      <c r="U23" s="3">
        <v>65366</v>
      </c>
      <c r="V23" s="3">
        <v>65881</v>
      </c>
      <c r="W23" s="3">
        <v>67310</v>
      </c>
      <c r="X23" s="3">
        <v>69376</v>
      </c>
      <c r="Y23" s="3">
        <v>72043</v>
      </c>
      <c r="Z23" s="3">
        <v>74569</v>
      </c>
      <c r="AA23" s="3">
        <v>77542</v>
      </c>
      <c r="AB23" s="3">
        <v>79444</v>
      </c>
      <c r="AC23" s="3">
        <v>81136</v>
      </c>
      <c r="AD23" s="3">
        <v>82833</v>
      </c>
      <c r="AE23" s="3">
        <v>84260</v>
      </c>
      <c r="AF23" s="3">
        <v>84652</v>
      </c>
      <c r="AG23" s="3">
        <v>86468</v>
      </c>
      <c r="AH23" s="3">
        <v>88545</v>
      </c>
      <c r="AI23" s="3">
        <v>89105</v>
      </c>
      <c r="AJ23" s="3">
        <v>88950</v>
      </c>
      <c r="AK23" s="3">
        <v>88111</v>
      </c>
      <c r="AL23" s="3">
        <v>85206</v>
      </c>
      <c r="AM23" s="3">
        <v>81833</v>
      </c>
      <c r="AN23" s="3">
        <v>78484</v>
      </c>
      <c r="AO23" s="3">
        <v>75598</v>
      </c>
    </row>
    <row r="24" spans="1:41" x14ac:dyDescent="0.2">
      <c r="A24" s="131"/>
      <c r="B24" s="52" t="s">
        <v>35</v>
      </c>
      <c r="C24" s="3">
        <v>36961</v>
      </c>
      <c r="D24" s="3">
        <v>42449</v>
      </c>
      <c r="E24" s="3">
        <v>48545</v>
      </c>
      <c r="F24" s="3">
        <v>55006</v>
      </c>
      <c r="G24" s="3">
        <v>59328</v>
      </c>
      <c r="H24" s="3">
        <v>62379</v>
      </c>
      <c r="I24" s="3">
        <v>64606</v>
      </c>
      <c r="J24" s="3">
        <v>66450</v>
      </c>
      <c r="K24" s="3">
        <v>68644</v>
      </c>
      <c r="L24" s="3">
        <v>70490</v>
      </c>
      <c r="M24" s="3">
        <v>72123</v>
      </c>
      <c r="N24" s="3">
        <v>73284</v>
      </c>
      <c r="O24" s="3">
        <v>73931</v>
      </c>
      <c r="P24" s="3">
        <v>72793</v>
      </c>
      <c r="Q24" s="3">
        <v>70860</v>
      </c>
      <c r="R24" s="3">
        <v>68476</v>
      </c>
      <c r="S24" s="3">
        <v>66140</v>
      </c>
      <c r="T24" s="3">
        <v>63572</v>
      </c>
      <c r="U24" s="3">
        <v>61323</v>
      </c>
      <c r="V24" s="3">
        <v>59789</v>
      </c>
      <c r="W24" s="3">
        <v>58531</v>
      </c>
      <c r="X24" s="3">
        <v>57326</v>
      </c>
      <c r="Y24" s="3">
        <v>56634</v>
      </c>
      <c r="Z24" s="3">
        <v>56909</v>
      </c>
      <c r="AA24" s="3">
        <v>57460</v>
      </c>
      <c r="AB24" s="3">
        <v>58811</v>
      </c>
      <c r="AC24" s="3">
        <v>60674</v>
      </c>
      <c r="AD24" s="3">
        <v>63072</v>
      </c>
      <c r="AE24" s="3">
        <v>65379</v>
      </c>
      <c r="AF24" s="3">
        <v>68057</v>
      </c>
      <c r="AG24" s="3">
        <v>69797</v>
      </c>
      <c r="AH24" s="3">
        <v>71354</v>
      </c>
      <c r="AI24" s="3">
        <v>72934</v>
      </c>
      <c r="AJ24" s="3">
        <v>74276</v>
      </c>
      <c r="AK24" s="3">
        <v>74709</v>
      </c>
      <c r="AL24" s="3">
        <v>76397</v>
      </c>
      <c r="AM24" s="3">
        <v>78313</v>
      </c>
      <c r="AN24" s="3">
        <v>78880</v>
      </c>
      <c r="AO24" s="3">
        <v>78808</v>
      </c>
    </row>
    <row r="25" spans="1:41" x14ac:dyDescent="0.2">
      <c r="A25" s="131"/>
      <c r="B25" s="52" t="s">
        <v>36</v>
      </c>
      <c r="C25" s="3">
        <v>25989</v>
      </c>
      <c r="D25" s="3">
        <v>25062</v>
      </c>
      <c r="E25" s="3">
        <v>24304</v>
      </c>
      <c r="F25" s="3">
        <v>23891</v>
      </c>
      <c r="G25" s="3">
        <v>25771</v>
      </c>
      <c r="H25" s="3">
        <v>29045</v>
      </c>
      <c r="I25" s="3">
        <v>33457</v>
      </c>
      <c r="J25" s="3">
        <v>38226</v>
      </c>
      <c r="K25" s="3">
        <v>43254</v>
      </c>
      <c r="L25" s="3">
        <v>46647</v>
      </c>
      <c r="M25" s="3">
        <v>49075</v>
      </c>
      <c r="N25" s="3">
        <v>50879</v>
      </c>
      <c r="O25" s="3">
        <v>52439</v>
      </c>
      <c r="P25" s="3">
        <v>54274</v>
      </c>
      <c r="Q25" s="3">
        <v>55809</v>
      </c>
      <c r="R25" s="3">
        <v>57194</v>
      </c>
      <c r="S25" s="3">
        <v>58173</v>
      </c>
      <c r="T25" s="3">
        <v>58753</v>
      </c>
      <c r="U25" s="3">
        <v>57924</v>
      </c>
      <c r="V25" s="3">
        <v>56430</v>
      </c>
      <c r="W25" s="3">
        <v>54596</v>
      </c>
      <c r="X25" s="3">
        <v>52858</v>
      </c>
      <c r="Y25" s="3">
        <v>50929</v>
      </c>
      <c r="Z25" s="3">
        <v>49229</v>
      </c>
      <c r="AA25" s="3">
        <v>48089</v>
      </c>
      <c r="AB25" s="3">
        <v>47173</v>
      </c>
      <c r="AC25" s="3">
        <v>46295</v>
      </c>
      <c r="AD25" s="3">
        <v>45874</v>
      </c>
      <c r="AE25" s="3">
        <v>46239</v>
      </c>
      <c r="AF25" s="3">
        <v>46806</v>
      </c>
      <c r="AG25" s="3">
        <v>48021</v>
      </c>
      <c r="AH25" s="3">
        <v>49659</v>
      </c>
      <c r="AI25" s="3">
        <v>51691</v>
      </c>
      <c r="AJ25" s="3">
        <v>53663</v>
      </c>
      <c r="AK25" s="3">
        <v>55944</v>
      </c>
      <c r="AL25" s="3">
        <v>57458</v>
      </c>
      <c r="AM25" s="3">
        <v>58801</v>
      </c>
      <c r="AN25" s="3">
        <v>60200</v>
      </c>
      <c r="AO25" s="3">
        <v>61404</v>
      </c>
    </row>
    <row r="26" spans="1:41" x14ac:dyDescent="0.2">
      <c r="A26" s="131"/>
      <c r="B26" s="52" t="s">
        <v>37</v>
      </c>
      <c r="C26" s="3">
        <v>17094</v>
      </c>
      <c r="D26" s="3">
        <v>17277</v>
      </c>
      <c r="E26" s="3">
        <v>17387</v>
      </c>
      <c r="F26" s="3">
        <v>17158</v>
      </c>
      <c r="G26" s="3">
        <v>16899</v>
      </c>
      <c r="H26" s="3">
        <v>16649</v>
      </c>
      <c r="I26" s="3">
        <v>16138</v>
      </c>
      <c r="J26" s="3">
        <v>15736</v>
      </c>
      <c r="K26" s="3">
        <v>15546</v>
      </c>
      <c r="L26" s="3">
        <v>16976</v>
      </c>
      <c r="M26" s="3">
        <v>19332</v>
      </c>
      <c r="N26" s="3">
        <v>22343</v>
      </c>
      <c r="O26" s="3">
        <v>25535</v>
      </c>
      <c r="P26" s="3">
        <v>28809</v>
      </c>
      <c r="Q26" s="3">
        <v>31105</v>
      </c>
      <c r="R26" s="3">
        <v>32793</v>
      </c>
      <c r="S26" s="3">
        <v>34090</v>
      </c>
      <c r="T26" s="3">
        <v>35230</v>
      </c>
      <c r="U26" s="3">
        <v>36611</v>
      </c>
      <c r="V26" s="3">
        <v>37772</v>
      </c>
      <c r="W26" s="3">
        <v>38812</v>
      </c>
      <c r="X26" s="3">
        <v>39548</v>
      </c>
      <c r="Y26" s="3">
        <v>40014</v>
      </c>
      <c r="Z26" s="3">
        <v>39499</v>
      </c>
      <c r="AA26" s="3">
        <v>38535</v>
      </c>
      <c r="AB26" s="3">
        <v>37378</v>
      </c>
      <c r="AC26" s="3">
        <v>36314</v>
      </c>
      <c r="AD26" s="3">
        <v>35125</v>
      </c>
      <c r="AE26" s="3">
        <v>34073</v>
      </c>
      <c r="AF26" s="3">
        <v>33421</v>
      </c>
      <c r="AG26" s="3">
        <v>32896</v>
      </c>
      <c r="AH26" s="3">
        <v>32409</v>
      </c>
      <c r="AI26" s="3">
        <v>32240</v>
      </c>
      <c r="AJ26" s="3">
        <v>32628</v>
      </c>
      <c r="AK26" s="3">
        <v>33147</v>
      </c>
      <c r="AL26" s="3">
        <v>34161</v>
      </c>
      <c r="AM26" s="3">
        <v>35415</v>
      </c>
      <c r="AN26" s="3">
        <v>36945</v>
      </c>
      <c r="AO26" s="3">
        <v>38491</v>
      </c>
    </row>
    <row r="27" spans="1:41" x14ac:dyDescent="0.2">
      <c r="A27" s="131"/>
      <c r="B27" s="62" t="s">
        <v>80</v>
      </c>
      <c r="C27" s="3">
        <v>7130</v>
      </c>
      <c r="D27" s="3">
        <v>7394</v>
      </c>
      <c r="E27" s="3">
        <v>7604</v>
      </c>
      <c r="F27" s="3">
        <v>7893</v>
      </c>
      <c r="G27" s="3">
        <v>8182</v>
      </c>
      <c r="H27" s="3">
        <v>8319</v>
      </c>
      <c r="I27" s="3">
        <v>8477</v>
      </c>
      <c r="J27" s="3">
        <v>8580</v>
      </c>
      <c r="K27" s="3">
        <v>8521</v>
      </c>
      <c r="L27" s="3">
        <v>8454</v>
      </c>
      <c r="M27" s="3">
        <v>8387</v>
      </c>
      <c r="N27" s="3">
        <v>8171</v>
      </c>
      <c r="O27" s="3">
        <v>8017</v>
      </c>
      <c r="P27" s="3">
        <v>7969</v>
      </c>
      <c r="Q27" s="3">
        <v>8844</v>
      </c>
      <c r="R27" s="3">
        <v>10221</v>
      </c>
      <c r="S27" s="3">
        <v>11886</v>
      </c>
      <c r="T27" s="3">
        <v>13617</v>
      </c>
      <c r="U27" s="3">
        <v>15346</v>
      </c>
      <c r="V27" s="3">
        <v>16610</v>
      </c>
      <c r="W27" s="3">
        <v>17545</v>
      </c>
      <c r="X27" s="3">
        <v>18320</v>
      </c>
      <c r="Y27" s="3">
        <v>19037</v>
      </c>
      <c r="Z27" s="3">
        <v>19887</v>
      </c>
      <c r="AA27" s="3">
        <v>20612</v>
      </c>
      <c r="AB27" s="3">
        <v>21248</v>
      </c>
      <c r="AC27" s="3">
        <v>21700</v>
      </c>
      <c r="AD27" s="3">
        <v>22027</v>
      </c>
      <c r="AE27" s="3">
        <v>21829</v>
      </c>
      <c r="AF27" s="3">
        <v>21368</v>
      </c>
      <c r="AG27" s="3">
        <v>20805</v>
      </c>
      <c r="AH27" s="3">
        <v>20305</v>
      </c>
      <c r="AI27" s="3">
        <v>19756</v>
      </c>
      <c r="AJ27" s="3">
        <v>19257</v>
      </c>
      <c r="AK27" s="3">
        <v>18993</v>
      </c>
      <c r="AL27" s="3">
        <v>18800</v>
      </c>
      <c r="AM27" s="3">
        <v>18623</v>
      </c>
      <c r="AN27" s="3">
        <v>18634</v>
      </c>
      <c r="AO27" s="3">
        <v>18966</v>
      </c>
    </row>
    <row r="28" spans="1:41" x14ac:dyDescent="0.2">
      <c r="A28" s="131"/>
      <c r="B28" s="62" t="s">
        <v>81</v>
      </c>
      <c r="C28" s="3">
        <v>1583</v>
      </c>
      <c r="D28" s="3">
        <v>1677</v>
      </c>
      <c r="E28" s="3">
        <v>1802</v>
      </c>
      <c r="F28" s="3">
        <v>1969</v>
      </c>
      <c r="G28" s="3">
        <v>2121</v>
      </c>
      <c r="H28" s="3">
        <v>2322</v>
      </c>
      <c r="I28" s="3">
        <v>2425</v>
      </c>
      <c r="J28" s="3">
        <v>2508</v>
      </c>
      <c r="K28" s="3">
        <v>2638</v>
      </c>
      <c r="L28" s="3">
        <v>2764</v>
      </c>
      <c r="M28" s="3">
        <v>2847</v>
      </c>
      <c r="N28" s="3">
        <v>2918</v>
      </c>
      <c r="O28" s="3">
        <v>2973</v>
      </c>
      <c r="P28" s="3">
        <v>2968</v>
      </c>
      <c r="Q28" s="3">
        <v>2978</v>
      </c>
      <c r="R28" s="3">
        <v>2980</v>
      </c>
      <c r="S28" s="3">
        <v>2922</v>
      </c>
      <c r="T28" s="3">
        <v>2903</v>
      </c>
      <c r="U28" s="3">
        <v>2915</v>
      </c>
      <c r="V28" s="3">
        <v>3337</v>
      </c>
      <c r="W28" s="3">
        <v>3950</v>
      </c>
      <c r="X28" s="3">
        <v>4620</v>
      </c>
      <c r="Y28" s="3">
        <v>5282</v>
      </c>
      <c r="Z28" s="3">
        <v>5922</v>
      </c>
      <c r="AA28" s="3">
        <v>6435</v>
      </c>
      <c r="AB28" s="3">
        <v>6836</v>
      </c>
      <c r="AC28" s="3">
        <v>7159</v>
      </c>
      <c r="AD28" s="3">
        <v>7486</v>
      </c>
      <c r="AE28" s="3">
        <v>7894</v>
      </c>
      <c r="AF28" s="3">
        <v>8253</v>
      </c>
      <c r="AG28" s="3">
        <v>8565</v>
      </c>
      <c r="AH28" s="3">
        <v>8775</v>
      </c>
      <c r="AI28" s="3">
        <v>8948</v>
      </c>
      <c r="AJ28" s="3">
        <v>8885</v>
      </c>
      <c r="AK28" s="3">
        <v>8735</v>
      </c>
      <c r="AL28" s="3">
        <v>8561</v>
      </c>
      <c r="AM28" s="3">
        <v>8432</v>
      </c>
      <c r="AN28" s="3">
        <v>8277</v>
      </c>
      <c r="AO28" s="3">
        <v>8134</v>
      </c>
    </row>
    <row r="29" spans="1:41" x14ac:dyDescent="0.2">
      <c r="A29" s="132"/>
      <c r="B29" s="54" t="s">
        <v>79</v>
      </c>
      <c r="C29" s="4">
        <v>194</v>
      </c>
      <c r="D29" s="4">
        <v>224</v>
      </c>
      <c r="E29" s="4">
        <v>243</v>
      </c>
      <c r="F29" s="4">
        <v>259</v>
      </c>
      <c r="G29" s="4">
        <v>265</v>
      </c>
      <c r="H29" s="4">
        <v>295</v>
      </c>
      <c r="I29" s="4">
        <v>331</v>
      </c>
      <c r="J29" s="4">
        <v>365</v>
      </c>
      <c r="K29" s="4">
        <v>404</v>
      </c>
      <c r="L29" s="4">
        <v>441</v>
      </c>
      <c r="M29" s="4">
        <v>487</v>
      </c>
      <c r="N29" s="4">
        <v>508</v>
      </c>
      <c r="O29" s="4">
        <v>536</v>
      </c>
      <c r="P29" s="4">
        <v>575</v>
      </c>
      <c r="Q29" s="4">
        <v>613</v>
      </c>
      <c r="R29" s="4">
        <v>635</v>
      </c>
      <c r="S29" s="4">
        <v>657</v>
      </c>
      <c r="T29" s="4">
        <v>679</v>
      </c>
      <c r="U29" s="4">
        <v>690</v>
      </c>
      <c r="V29" s="4">
        <v>701</v>
      </c>
      <c r="W29" s="4">
        <v>719</v>
      </c>
      <c r="X29" s="4">
        <v>722</v>
      </c>
      <c r="Y29" s="4">
        <v>728</v>
      </c>
      <c r="Z29" s="4">
        <v>747</v>
      </c>
      <c r="AA29" s="4">
        <v>866</v>
      </c>
      <c r="AB29" s="4">
        <v>1038</v>
      </c>
      <c r="AC29" s="4">
        <v>1209</v>
      </c>
      <c r="AD29" s="4">
        <v>1376</v>
      </c>
      <c r="AE29" s="4">
        <v>1536</v>
      </c>
      <c r="AF29" s="4">
        <v>1687</v>
      </c>
      <c r="AG29" s="4">
        <v>1823</v>
      </c>
      <c r="AH29" s="4">
        <v>1948</v>
      </c>
      <c r="AI29" s="4">
        <v>2071</v>
      </c>
      <c r="AJ29" s="4">
        <v>2217</v>
      </c>
      <c r="AK29" s="4">
        <v>2347</v>
      </c>
      <c r="AL29" s="4">
        <v>2466</v>
      </c>
      <c r="AM29" s="4">
        <v>2556</v>
      </c>
      <c r="AN29" s="4">
        <v>2640</v>
      </c>
      <c r="AO29" s="4">
        <v>2673</v>
      </c>
    </row>
    <row r="30" spans="1:41" x14ac:dyDescent="0.2">
      <c r="A30" s="131" t="s">
        <v>50</v>
      </c>
      <c r="B30" s="69" t="s">
        <v>65</v>
      </c>
      <c r="C30" s="70">
        <v>667043</v>
      </c>
      <c r="D30" s="70">
        <v>663443</v>
      </c>
      <c r="E30" s="70">
        <v>659793</v>
      </c>
      <c r="F30" s="70">
        <v>656086</v>
      </c>
      <c r="G30" s="70">
        <v>652325</v>
      </c>
      <c r="H30" s="70">
        <v>649064</v>
      </c>
      <c r="I30" s="70">
        <v>646053</v>
      </c>
      <c r="J30" s="70">
        <v>642445</v>
      </c>
      <c r="K30" s="70">
        <v>638560</v>
      </c>
      <c r="L30" s="70">
        <v>634492</v>
      </c>
      <c r="M30" s="70">
        <v>630270</v>
      </c>
      <c r="N30" s="70">
        <v>625835</v>
      </c>
      <c r="O30" s="70">
        <v>621381</v>
      </c>
      <c r="P30" s="70">
        <v>616796</v>
      </c>
      <c r="Q30" s="70">
        <v>612134</v>
      </c>
      <c r="R30" s="70">
        <v>607455</v>
      </c>
      <c r="S30" s="70">
        <v>602721</v>
      </c>
      <c r="T30" s="70">
        <v>597945</v>
      </c>
      <c r="U30" s="70">
        <v>593097</v>
      </c>
      <c r="V30" s="70">
        <v>588203</v>
      </c>
      <c r="W30" s="70">
        <v>583276</v>
      </c>
      <c r="X30" s="70">
        <v>578368</v>
      </c>
      <c r="Y30" s="70">
        <v>573425</v>
      </c>
      <c r="Z30" s="70">
        <v>568412</v>
      </c>
      <c r="AA30" s="70">
        <v>563427</v>
      </c>
      <c r="AB30" s="70">
        <v>558398</v>
      </c>
      <c r="AC30" s="70">
        <v>553312</v>
      </c>
      <c r="AD30" s="70">
        <v>548310</v>
      </c>
      <c r="AE30" s="70">
        <v>543316</v>
      </c>
      <c r="AF30" s="70">
        <v>538303</v>
      </c>
      <c r="AG30" s="70">
        <v>533279</v>
      </c>
      <c r="AH30" s="70">
        <v>528191</v>
      </c>
      <c r="AI30" s="70">
        <v>523106</v>
      </c>
      <c r="AJ30" s="70">
        <v>517972</v>
      </c>
      <c r="AK30" s="70">
        <v>512853</v>
      </c>
      <c r="AL30" s="70">
        <v>507686</v>
      </c>
      <c r="AM30" s="70">
        <v>502545</v>
      </c>
      <c r="AN30" s="70">
        <v>497395</v>
      </c>
      <c r="AO30" s="70">
        <v>492305</v>
      </c>
    </row>
    <row r="31" spans="1:41" x14ac:dyDescent="0.2">
      <c r="A31" s="131"/>
      <c r="B31" s="52" t="s">
        <v>20</v>
      </c>
      <c r="C31" s="11">
        <v>30355</v>
      </c>
      <c r="D31" s="3">
        <v>28179</v>
      </c>
      <c r="E31" s="3">
        <v>26311</v>
      </c>
      <c r="F31" s="3">
        <v>24863</v>
      </c>
      <c r="G31" s="3">
        <v>24066</v>
      </c>
      <c r="H31" s="3">
        <v>23773</v>
      </c>
      <c r="I31" s="3">
        <v>23618</v>
      </c>
      <c r="J31" s="3">
        <v>23440</v>
      </c>
      <c r="K31" s="3">
        <v>23260</v>
      </c>
      <c r="L31" s="3">
        <v>23098</v>
      </c>
      <c r="M31" s="3">
        <v>22971</v>
      </c>
      <c r="N31" s="3">
        <v>22873</v>
      </c>
      <c r="O31" s="3">
        <v>22799</v>
      </c>
      <c r="P31" s="3">
        <v>22740</v>
      </c>
      <c r="Q31" s="3">
        <v>22709</v>
      </c>
      <c r="R31" s="3">
        <v>22702</v>
      </c>
      <c r="S31" s="3">
        <v>22715</v>
      </c>
      <c r="T31" s="3">
        <v>22748</v>
      </c>
      <c r="U31" s="3">
        <v>22791</v>
      </c>
      <c r="V31" s="3">
        <v>22818</v>
      </c>
      <c r="W31" s="3">
        <v>22832</v>
      </c>
      <c r="X31" s="3">
        <v>22816</v>
      </c>
      <c r="Y31" s="3">
        <v>22766</v>
      </c>
      <c r="Z31" s="3">
        <v>22659</v>
      </c>
      <c r="AA31" s="3">
        <v>22510</v>
      </c>
      <c r="AB31" s="3">
        <v>22301</v>
      </c>
      <c r="AC31" s="3">
        <v>22050</v>
      </c>
      <c r="AD31" s="3">
        <v>21738</v>
      </c>
      <c r="AE31" s="3">
        <v>21389</v>
      </c>
      <c r="AF31" s="3">
        <v>21000</v>
      </c>
      <c r="AG31" s="3">
        <v>20596</v>
      </c>
      <c r="AH31" s="3">
        <v>20155</v>
      </c>
      <c r="AI31" s="3">
        <v>19703</v>
      </c>
      <c r="AJ31" s="3">
        <v>19255</v>
      </c>
      <c r="AK31" s="3">
        <v>18828</v>
      </c>
      <c r="AL31" s="3">
        <v>18415</v>
      </c>
      <c r="AM31" s="3">
        <v>18025</v>
      </c>
      <c r="AN31" s="3">
        <v>17674</v>
      </c>
      <c r="AO31" s="3">
        <v>17363</v>
      </c>
    </row>
    <row r="32" spans="1:41" x14ac:dyDescent="0.2">
      <c r="A32" s="131"/>
      <c r="B32" s="52" t="s">
        <v>21</v>
      </c>
      <c r="C32" s="11">
        <v>36019</v>
      </c>
      <c r="D32" s="3">
        <v>36016</v>
      </c>
      <c r="E32" s="3">
        <v>35416</v>
      </c>
      <c r="F32" s="3">
        <v>34663</v>
      </c>
      <c r="G32" s="3">
        <v>33187</v>
      </c>
      <c r="H32" s="3">
        <v>30992</v>
      </c>
      <c r="I32" s="3">
        <v>29099</v>
      </c>
      <c r="J32" s="3">
        <v>27387</v>
      </c>
      <c r="K32" s="3">
        <v>26028</v>
      </c>
      <c r="L32" s="3">
        <v>25246</v>
      </c>
      <c r="M32" s="3">
        <v>24864</v>
      </c>
      <c r="N32" s="3">
        <v>24562</v>
      </c>
      <c r="O32" s="3">
        <v>24311</v>
      </c>
      <c r="P32" s="3">
        <v>24093</v>
      </c>
      <c r="Q32" s="3">
        <v>23913</v>
      </c>
      <c r="R32" s="3">
        <v>23776</v>
      </c>
      <c r="S32" s="3">
        <v>23678</v>
      </c>
      <c r="T32" s="3">
        <v>23599</v>
      </c>
      <c r="U32" s="3">
        <v>23547</v>
      </c>
      <c r="V32" s="3">
        <v>23516</v>
      </c>
      <c r="W32" s="3">
        <v>23511</v>
      </c>
      <c r="X32" s="3">
        <v>23528</v>
      </c>
      <c r="Y32" s="3">
        <v>23567</v>
      </c>
      <c r="Z32" s="3">
        <v>23621</v>
      </c>
      <c r="AA32" s="3">
        <v>23659</v>
      </c>
      <c r="AB32" s="3">
        <v>23687</v>
      </c>
      <c r="AC32" s="3">
        <v>23686</v>
      </c>
      <c r="AD32" s="3">
        <v>23649</v>
      </c>
      <c r="AE32" s="3">
        <v>23559</v>
      </c>
      <c r="AF32" s="3">
        <v>23432</v>
      </c>
      <c r="AG32" s="3">
        <v>23244</v>
      </c>
      <c r="AH32" s="3">
        <v>23018</v>
      </c>
      <c r="AI32" s="3">
        <v>22736</v>
      </c>
      <c r="AJ32" s="3">
        <v>22409</v>
      </c>
      <c r="AK32" s="3">
        <v>22032</v>
      </c>
      <c r="AL32" s="3">
        <v>21634</v>
      </c>
      <c r="AM32" s="3">
        <v>21209</v>
      </c>
      <c r="AN32" s="3">
        <v>20769</v>
      </c>
      <c r="AO32" s="3">
        <v>20329</v>
      </c>
    </row>
    <row r="33" spans="1:41" x14ac:dyDescent="0.2">
      <c r="A33" s="131"/>
      <c r="B33" s="52" t="s">
        <v>22</v>
      </c>
      <c r="C33" s="11">
        <v>40206</v>
      </c>
      <c r="D33" s="3">
        <v>38965</v>
      </c>
      <c r="E33" s="3">
        <v>37773</v>
      </c>
      <c r="F33" s="3">
        <v>36768</v>
      </c>
      <c r="G33" s="3">
        <v>36137</v>
      </c>
      <c r="H33" s="3">
        <v>36259</v>
      </c>
      <c r="I33" s="3">
        <v>36486</v>
      </c>
      <c r="J33" s="3">
        <v>36019</v>
      </c>
      <c r="K33" s="3">
        <v>35320</v>
      </c>
      <c r="L33" s="3">
        <v>33899</v>
      </c>
      <c r="M33" s="3">
        <v>31593</v>
      </c>
      <c r="N33" s="3">
        <v>29543</v>
      </c>
      <c r="O33" s="3">
        <v>27770</v>
      </c>
      <c r="P33" s="3">
        <v>26399</v>
      </c>
      <c r="Q33" s="3">
        <v>25628</v>
      </c>
      <c r="R33" s="3">
        <v>25246</v>
      </c>
      <c r="S33" s="3">
        <v>24942</v>
      </c>
      <c r="T33" s="3">
        <v>24686</v>
      </c>
      <c r="U33" s="3">
        <v>24460</v>
      </c>
      <c r="V33" s="3">
        <v>24269</v>
      </c>
      <c r="W33" s="3">
        <v>24120</v>
      </c>
      <c r="X33" s="3">
        <v>24011</v>
      </c>
      <c r="Y33" s="3">
        <v>23922</v>
      </c>
      <c r="Z33" s="3">
        <v>23859</v>
      </c>
      <c r="AA33" s="3">
        <v>23826</v>
      </c>
      <c r="AB33" s="3">
        <v>23820</v>
      </c>
      <c r="AC33" s="3">
        <v>23836</v>
      </c>
      <c r="AD33" s="3">
        <v>23878</v>
      </c>
      <c r="AE33" s="3">
        <v>23933</v>
      </c>
      <c r="AF33" s="3">
        <v>23975</v>
      </c>
      <c r="AG33" s="3">
        <v>24010</v>
      </c>
      <c r="AH33" s="3">
        <v>24023</v>
      </c>
      <c r="AI33" s="3">
        <v>24001</v>
      </c>
      <c r="AJ33" s="3">
        <v>23926</v>
      </c>
      <c r="AK33" s="3">
        <v>23807</v>
      </c>
      <c r="AL33" s="3">
        <v>23631</v>
      </c>
      <c r="AM33" s="3">
        <v>23414</v>
      </c>
      <c r="AN33" s="3">
        <v>23141</v>
      </c>
      <c r="AO33" s="3">
        <v>22826</v>
      </c>
    </row>
    <row r="34" spans="1:41" x14ac:dyDescent="0.2">
      <c r="A34" s="131"/>
      <c r="B34" s="52" t="s">
        <v>23</v>
      </c>
      <c r="C34" s="11">
        <v>35901</v>
      </c>
      <c r="D34" s="3">
        <v>37447</v>
      </c>
      <c r="E34" s="3">
        <v>38993</v>
      </c>
      <c r="F34" s="3">
        <v>39915</v>
      </c>
      <c r="G34" s="3">
        <v>40330</v>
      </c>
      <c r="H34" s="3">
        <v>40214</v>
      </c>
      <c r="I34" s="3">
        <v>39149</v>
      </c>
      <c r="J34" s="3">
        <v>38080</v>
      </c>
      <c r="K34" s="3">
        <v>37142</v>
      </c>
      <c r="L34" s="3">
        <v>36560</v>
      </c>
      <c r="M34" s="3">
        <v>36583</v>
      </c>
      <c r="N34" s="3">
        <v>36644</v>
      </c>
      <c r="O34" s="3">
        <v>36102</v>
      </c>
      <c r="P34" s="3">
        <v>35374</v>
      </c>
      <c r="Q34" s="3">
        <v>33944</v>
      </c>
      <c r="R34" s="3">
        <v>31646</v>
      </c>
      <c r="S34" s="3">
        <v>29623</v>
      </c>
      <c r="T34" s="3">
        <v>27885</v>
      </c>
      <c r="U34" s="3">
        <v>26538</v>
      </c>
      <c r="V34" s="3">
        <v>25786</v>
      </c>
      <c r="W34" s="3">
        <v>25413</v>
      </c>
      <c r="X34" s="3">
        <v>25114</v>
      </c>
      <c r="Y34" s="3">
        <v>24852</v>
      </c>
      <c r="Z34" s="3">
        <v>24626</v>
      </c>
      <c r="AA34" s="3">
        <v>24425</v>
      </c>
      <c r="AB34" s="3">
        <v>24269</v>
      </c>
      <c r="AC34" s="3">
        <v>24151</v>
      </c>
      <c r="AD34" s="3">
        <v>24056</v>
      </c>
      <c r="AE34" s="3">
        <v>23986</v>
      </c>
      <c r="AF34" s="3">
        <v>23949</v>
      </c>
      <c r="AG34" s="3">
        <v>23942</v>
      </c>
      <c r="AH34" s="3">
        <v>23959</v>
      </c>
      <c r="AI34" s="3">
        <v>24002</v>
      </c>
      <c r="AJ34" s="3">
        <v>24060</v>
      </c>
      <c r="AK34" s="3">
        <v>24109</v>
      </c>
      <c r="AL34" s="3">
        <v>24145</v>
      </c>
      <c r="AM34" s="3">
        <v>24161</v>
      </c>
      <c r="AN34" s="3">
        <v>24143</v>
      </c>
      <c r="AO34" s="3">
        <v>24070</v>
      </c>
    </row>
    <row r="35" spans="1:41" x14ac:dyDescent="0.2">
      <c r="A35" s="131"/>
      <c r="B35" s="52" t="s">
        <v>24</v>
      </c>
      <c r="C35" s="11">
        <v>35539</v>
      </c>
      <c r="D35" s="3">
        <v>35080</v>
      </c>
      <c r="E35" s="3">
        <v>34788</v>
      </c>
      <c r="F35" s="3">
        <v>34873</v>
      </c>
      <c r="G35" s="3">
        <v>34955</v>
      </c>
      <c r="H35" s="3">
        <v>35484</v>
      </c>
      <c r="I35" s="3">
        <v>37073</v>
      </c>
      <c r="J35" s="3">
        <v>38665</v>
      </c>
      <c r="K35" s="3">
        <v>39649</v>
      </c>
      <c r="L35" s="3">
        <v>40121</v>
      </c>
      <c r="M35" s="3">
        <v>39970</v>
      </c>
      <c r="N35" s="3">
        <v>38839</v>
      </c>
      <c r="O35" s="3">
        <v>37752</v>
      </c>
      <c r="P35" s="3">
        <v>36821</v>
      </c>
      <c r="Q35" s="3">
        <v>36247</v>
      </c>
      <c r="R35" s="3">
        <v>36291</v>
      </c>
      <c r="S35" s="3">
        <v>36346</v>
      </c>
      <c r="T35" s="3">
        <v>35819</v>
      </c>
      <c r="U35" s="3">
        <v>35112</v>
      </c>
      <c r="V35" s="3">
        <v>33693</v>
      </c>
      <c r="W35" s="3">
        <v>31423</v>
      </c>
      <c r="X35" s="3">
        <v>29446</v>
      </c>
      <c r="Y35" s="3">
        <v>27746</v>
      </c>
      <c r="Z35" s="3">
        <v>26412</v>
      </c>
      <c r="AA35" s="3">
        <v>25667</v>
      </c>
      <c r="AB35" s="3">
        <v>25302</v>
      </c>
      <c r="AC35" s="3">
        <v>25013</v>
      </c>
      <c r="AD35" s="3">
        <v>24755</v>
      </c>
      <c r="AE35" s="3">
        <v>24530</v>
      </c>
      <c r="AF35" s="3">
        <v>24328</v>
      </c>
      <c r="AG35" s="3">
        <v>24169</v>
      </c>
      <c r="AH35" s="3">
        <v>24046</v>
      </c>
      <c r="AI35" s="3">
        <v>23946</v>
      </c>
      <c r="AJ35" s="3">
        <v>23869</v>
      </c>
      <c r="AK35" s="3">
        <v>23832</v>
      </c>
      <c r="AL35" s="3">
        <v>23824</v>
      </c>
      <c r="AM35" s="3">
        <v>23836</v>
      </c>
      <c r="AN35" s="3">
        <v>23878</v>
      </c>
      <c r="AO35" s="3">
        <v>23938</v>
      </c>
    </row>
    <row r="36" spans="1:41" x14ac:dyDescent="0.2">
      <c r="A36" s="131"/>
      <c r="B36" s="52" t="s">
        <v>25</v>
      </c>
      <c r="C36" s="11">
        <v>39676</v>
      </c>
      <c r="D36" s="3">
        <v>37851</v>
      </c>
      <c r="E36" s="3">
        <v>36733</v>
      </c>
      <c r="F36" s="3">
        <v>35671</v>
      </c>
      <c r="G36" s="3">
        <v>35116</v>
      </c>
      <c r="H36" s="3">
        <v>34729</v>
      </c>
      <c r="I36" s="3">
        <v>34280</v>
      </c>
      <c r="J36" s="3">
        <v>33981</v>
      </c>
      <c r="K36" s="3">
        <v>34056</v>
      </c>
      <c r="L36" s="3">
        <v>34165</v>
      </c>
      <c r="M36" s="3">
        <v>34726</v>
      </c>
      <c r="N36" s="3">
        <v>36271</v>
      </c>
      <c r="O36" s="3">
        <v>37825</v>
      </c>
      <c r="P36" s="3">
        <v>38774</v>
      </c>
      <c r="Q36" s="3">
        <v>39228</v>
      </c>
      <c r="R36" s="3">
        <v>39091</v>
      </c>
      <c r="S36" s="3">
        <v>38016</v>
      </c>
      <c r="T36" s="3">
        <v>36981</v>
      </c>
      <c r="U36" s="3">
        <v>36096</v>
      </c>
      <c r="V36" s="3">
        <v>35568</v>
      </c>
      <c r="W36" s="3">
        <v>35638</v>
      </c>
      <c r="X36" s="3">
        <v>35711</v>
      </c>
      <c r="Y36" s="3">
        <v>35214</v>
      </c>
      <c r="Z36" s="3">
        <v>34537</v>
      </c>
      <c r="AA36" s="3">
        <v>33170</v>
      </c>
      <c r="AB36" s="3">
        <v>30952</v>
      </c>
      <c r="AC36" s="3">
        <v>29024</v>
      </c>
      <c r="AD36" s="3">
        <v>27382</v>
      </c>
      <c r="AE36" s="3">
        <v>26111</v>
      </c>
      <c r="AF36" s="3">
        <v>25393</v>
      </c>
      <c r="AG36" s="3">
        <v>25045</v>
      </c>
      <c r="AH36" s="3">
        <v>24763</v>
      </c>
      <c r="AI36" s="3">
        <v>24507</v>
      </c>
      <c r="AJ36" s="3">
        <v>24280</v>
      </c>
      <c r="AK36" s="3">
        <v>24074</v>
      </c>
      <c r="AL36" s="3">
        <v>23911</v>
      </c>
      <c r="AM36" s="3">
        <v>23785</v>
      </c>
      <c r="AN36" s="3">
        <v>23684</v>
      </c>
      <c r="AO36" s="3">
        <v>23605</v>
      </c>
    </row>
    <row r="37" spans="1:41" x14ac:dyDescent="0.2">
      <c r="A37" s="131"/>
      <c r="B37" s="52" t="s">
        <v>26</v>
      </c>
      <c r="C37" s="11">
        <v>47882</v>
      </c>
      <c r="D37" s="3">
        <v>45996</v>
      </c>
      <c r="E37" s="3">
        <v>43999</v>
      </c>
      <c r="F37" s="3">
        <v>41799</v>
      </c>
      <c r="G37" s="3">
        <v>39658</v>
      </c>
      <c r="H37" s="3">
        <v>38145</v>
      </c>
      <c r="I37" s="3">
        <v>36444</v>
      </c>
      <c r="J37" s="3">
        <v>35397</v>
      </c>
      <c r="K37" s="3">
        <v>34377</v>
      </c>
      <c r="L37" s="3">
        <v>33804</v>
      </c>
      <c r="M37" s="3">
        <v>33357</v>
      </c>
      <c r="N37" s="3">
        <v>32864</v>
      </c>
      <c r="O37" s="3">
        <v>32549</v>
      </c>
      <c r="P37" s="3">
        <v>32634</v>
      </c>
      <c r="Q37" s="3">
        <v>32752</v>
      </c>
      <c r="R37" s="3">
        <v>33306</v>
      </c>
      <c r="S37" s="3">
        <v>34803</v>
      </c>
      <c r="T37" s="3">
        <v>36310</v>
      </c>
      <c r="U37" s="3">
        <v>37247</v>
      </c>
      <c r="V37" s="3">
        <v>37693</v>
      </c>
      <c r="W37" s="3">
        <v>37591</v>
      </c>
      <c r="X37" s="3">
        <v>36591</v>
      </c>
      <c r="Y37" s="3">
        <v>35640</v>
      </c>
      <c r="Z37" s="3">
        <v>34844</v>
      </c>
      <c r="AA37" s="3">
        <v>34368</v>
      </c>
      <c r="AB37" s="3">
        <v>34466</v>
      </c>
      <c r="AC37" s="3">
        <v>34546</v>
      </c>
      <c r="AD37" s="3">
        <v>34075</v>
      </c>
      <c r="AE37" s="3">
        <v>33433</v>
      </c>
      <c r="AF37" s="3">
        <v>32139</v>
      </c>
      <c r="AG37" s="3">
        <v>30025</v>
      </c>
      <c r="AH37" s="3">
        <v>28190</v>
      </c>
      <c r="AI37" s="3">
        <v>26638</v>
      </c>
      <c r="AJ37" s="3">
        <v>25417</v>
      </c>
      <c r="AK37" s="3">
        <v>24732</v>
      </c>
      <c r="AL37" s="3">
        <v>24398</v>
      </c>
      <c r="AM37" s="3">
        <v>24130</v>
      </c>
      <c r="AN37" s="3">
        <v>23878</v>
      </c>
      <c r="AO37" s="3">
        <v>23659</v>
      </c>
    </row>
    <row r="38" spans="1:41" x14ac:dyDescent="0.2">
      <c r="A38" s="131"/>
      <c r="B38" s="52" t="s">
        <v>27</v>
      </c>
      <c r="C38" s="11">
        <v>57308</v>
      </c>
      <c r="D38" s="3">
        <v>54553</v>
      </c>
      <c r="E38" s="3">
        <v>52087</v>
      </c>
      <c r="F38" s="3">
        <v>49955</v>
      </c>
      <c r="G38" s="3">
        <v>48320</v>
      </c>
      <c r="H38" s="3">
        <v>46515</v>
      </c>
      <c r="I38" s="3">
        <v>44793</v>
      </c>
      <c r="J38" s="3">
        <v>42906</v>
      </c>
      <c r="K38" s="3">
        <v>40821</v>
      </c>
      <c r="L38" s="3">
        <v>38762</v>
      </c>
      <c r="M38" s="3">
        <v>37286</v>
      </c>
      <c r="N38" s="3">
        <v>35573</v>
      </c>
      <c r="O38" s="3">
        <v>34522</v>
      </c>
      <c r="P38" s="3">
        <v>33500</v>
      </c>
      <c r="Q38" s="3">
        <v>32908</v>
      </c>
      <c r="R38" s="3">
        <v>32429</v>
      </c>
      <c r="S38" s="3">
        <v>31938</v>
      </c>
      <c r="T38" s="3">
        <v>31642</v>
      </c>
      <c r="U38" s="3">
        <v>31714</v>
      </c>
      <c r="V38" s="3">
        <v>31853</v>
      </c>
      <c r="W38" s="3">
        <v>32418</v>
      </c>
      <c r="X38" s="3">
        <v>33881</v>
      </c>
      <c r="Y38" s="3">
        <v>35338</v>
      </c>
      <c r="Z38" s="3">
        <v>36266</v>
      </c>
      <c r="AA38" s="3">
        <v>36728</v>
      </c>
      <c r="AB38" s="3">
        <v>36672</v>
      </c>
      <c r="AC38" s="3">
        <v>35722</v>
      </c>
      <c r="AD38" s="3">
        <v>34827</v>
      </c>
      <c r="AE38" s="3">
        <v>34073</v>
      </c>
      <c r="AF38" s="3">
        <v>33642</v>
      </c>
      <c r="AG38" s="3">
        <v>33755</v>
      </c>
      <c r="AH38" s="3">
        <v>33853</v>
      </c>
      <c r="AI38" s="3">
        <v>33398</v>
      </c>
      <c r="AJ38" s="3">
        <v>32811</v>
      </c>
      <c r="AK38" s="3">
        <v>31560</v>
      </c>
      <c r="AL38" s="3">
        <v>29503</v>
      </c>
      <c r="AM38" s="3">
        <v>27737</v>
      </c>
      <c r="AN38" s="3">
        <v>26240</v>
      </c>
      <c r="AO38" s="3">
        <v>25050</v>
      </c>
    </row>
    <row r="39" spans="1:41" x14ac:dyDescent="0.2">
      <c r="A39" s="131"/>
      <c r="B39" s="52" t="s">
        <v>28</v>
      </c>
      <c r="C39" s="11">
        <v>57170</v>
      </c>
      <c r="D39" s="3">
        <v>58600</v>
      </c>
      <c r="E39" s="3">
        <v>58736</v>
      </c>
      <c r="F39" s="3">
        <v>58717</v>
      </c>
      <c r="G39" s="3">
        <v>57916</v>
      </c>
      <c r="H39" s="3">
        <v>56069</v>
      </c>
      <c r="I39" s="3">
        <v>53465</v>
      </c>
      <c r="J39" s="3">
        <v>51122</v>
      </c>
      <c r="K39" s="3">
        <v>49057</v>
      </c>
      <c r="L39" s="3">
        <v>47482</v>
      </c>
      <c r="M39" s="3">
        <v>45727</v>
      </c>
      <c r="N39" s="3">
        <v>44028</v>
      </c>
      <c r="O39" s="3">
        <v>42180</v>
      </c>
      <c r="P39" s="3">
        <v>40149</v>
      </c>
      <c r="Q39" s="3">
        <v>38145</v>
      </c>
      <c r="R39" s="3">
        <v>36691</v>
      </c>
      <c r="S39" s="3">
        <v>35007</v>
      </c>
      <c r="T39" s="3">
        <v>33966</v>
      </c>
      <c r="U39" s="3">
        <v>32973</v>
      </c>
      <c r="V39" s="3">
        <v>32381</v>
      </c>
      <c r="W39" s="3">
        <v>31900</v>
      </c>
      <c r="X39" s="3">
        <v>31413</v>
      </c>
      <c r="Y39" s="3">
        <v>31119</v>
      </c>
      <c r="Z39" s="3">
        <v>31184</v>
      </c>
      <c r="AA39" s="3">
        <v>31335</v>
      </c>
      <c r="AB39" s="3">
        <v>31899</v>
      </c>
      <c r="AC39" s="3">
        <v>33341</v>
      </c>
      <c r="AD39" s="3">
        <v>34771</v>
      </c>
      <c r="AE39" s="3">
        <v>35689</v>
      </c>
      <c r="AF39" s="3">
        <v>36144</v>
      </c>
      <c r="AG39" s="3">
        <v>36107</v>
      </c>
      <c r="AH39" s="3">
        <v>35202</v>
      </c>
      <c r="AI39" s="3">
        <v>34359</v>
      </c>
      <c r="AJ39" s="3">
        <v>33636</v>
      </c>
      <c r="AK39" s="3">
        <v>33238</v>
      </c>
      <c r="AL39" s="3">
        <v>33376</v>
      </c>
      <c r="AM39" s="3">
        <v>33475</v>
      </c>
      <c r="AN39" s="3">
        <v>33050</v>
      </c>
      <c r="AO39" s="3">
        <v>32486</v>
      </c>
    </row>
    <row r="40" spans="1:41" x14ac:dyDescent="0.2">
      <c r="A40" s="131"/>
      <c r="B40" s="52" t="s">
        <v>29</v>
      </c>
      <c r="C40" s="11">
        <v>52275</v>
      </c>
      <c r="D40" s="3">
        <v>53263</v>
      </c>
      <c r="E40" s="3">
        <v>54137</v>
      </c>
      <c r="F40" s="3">
        <v>54861</v>
      </c>
      <c r="G40" s="3">
        <v>54780</v>
      </c>
      <c r="H40" s="3">
        <v>55776</v>
      </c>
      <c r="I40" s="3">
        <v>57201</v>
      </c>
      <c r="J40" s="3">
        <v>57365</v>
      </c>
      <c r="K40" s="3">
        <v>57396</v>
      </c>
      <c r="L40" s="3">
        <v>56652</v>
      </c>
      <c r="M40" s="3">
        <v>54855</v>
      </c>
      <c r="N40" s="3">
        <v>52311</v>
      </c>
      <c r="O40" s="3">
        <v>50030</v>
      </c>
      <c r="P40" s="3">
        <v>48041</v>
      </c>
      <c r="Q40" s="3">
        <v>46522</v>
      </c>
      <c r="R40" s="3">
        <v>44826</v>
      </c>
      <c r="S40" s="3">
        <v>43204</v>
      </c>
      <c r="T40" s="3">
        <v>41417</v>
      </c>
      <c r="U40" s="3">
        <v>39441</v>
      </c>
      <c r="V40" s="3">
        <v>37487</v>
      </c>
      <c r="W40" s="3">
        <v>36061</v>
      </c>
      <c r="X40" s="3">
        <v>34401</v>
      </c>
      <c r="Y40" s="3">
        <v>33379</v>
      </c>
      <c r="Z40" s="3">
        <v>32394</v>
      </c>
      <c r="AA40" s="3">
        <v>31796</v>
      </c>
      <c r="AB40" s="3">
        <v>31288</v>
      </c>
      <c r="AC40" s="3">
        <v>30809</v>
      </c>
      <c r="AD40" s="3">
        <v>30529</v>
      </c>
      <c r="AE40" s="3">
        <v>30602</v>
      </c>
      <c r="AF40" s="3">
        <v>30768</v>
      </c>
      <c r="AG40" s="3">
        <v>31325</v>
      </c>
      <c r="AH40" s="3">
        <v>32752</v>
      </c>
      <c r="AI40" s="3">
        <v>34173</v>
      </c>
      <c r="AJ40" s="3">
        <v>35092</v>
      </c>
      <c r="AK40" s="3">
        <v>35558</v>
      </c>
      <c r="AL40" s="3">
        <v>35536</v>
      </c>
      <c r="AM40" s="3">
        <v>34671</v>
      </c>
      <c r="AN40" s="3">
        <v>33854</v>
      </c>
      <c r="AO40" s="3">
        <v>33163</v>
      </c>
    </row>
    <row r="41" spans="1:41" x14ac:dyDescent="0.2">
      <c r="A41" s="131"/>
      <c r="B41" s="52" t="s">
        <v>30</v>
      </c>
      <c r="C41" s="11">
        <v>42958</v>
      </c>
      <c r="D41" s="3">
        <v>44186</v>
      </c>
      <c r="E41" s="3">
        <v>46083</v>
      </c>
      <c r="F41" s="3">
        <v>47537</v>
      </c>
      <c r="G41" s="3">
        <v>49600</v>
      </c>
      <c r="H41" s="3">
        <v>50693</v>
      </c>
      <c r="I41" s="3">
        <v>51704</v>
      </c>
      <c r="J41" s="3">
        <v>52578</v>
      </c>
      <c r="K41" s="3">
        <v>53302</v>
      </c>
      <c r="L41" s="3">
        <v>53254</v>
      </c>
      <c r="M41" s="3">
        <v>54226</v>
      </c>
      <c r="N41" s="3">
        <v>55600</v>
      </c>
      <c r="O41" s="3">
        <v>55775</v>
      </c>
      <c r="P41" s="3">
        <v>55820</v>
      </c>
      <c r="Q41" s="3">
        <v>55113</v>
      </c>
      <c r="R41" s="3">
        <v>53397</v>
      </c>
      <c r="S41" s="3">
        <v>50946</v>
      </c>
      <c r="T41" s="3">
        <v>48768</v>
      </c>
      <c r="U41" s="3">
        <v>46868</v>
      </c>
      <c r="V41" s="3">
        <v>45421</v>
      </c>
      <c r="W41" s="3">
        <v>43799</v>
      </c>
      <c r="X41" s="3">
        <v>42247</v>
      </c>
      <c r="Y41" s="3">
        <v>40515</v>
      </c>
      <c r="Z41" s="3">
        <v>38596</v>
      </c>
      <c r="AA41" s="3">
        <v>36702</v>
      </c>
      <c r="AB41" s="3">
        <v>35326</v>
      </c>
      <c r="AC41" s="3">
        <v>33711</v>
      </c>
      <c r="AD41" s="3">
        <v>32718</v>
      </c>
      <c r="AE41" s="3">
        <v>31760</v>
      </c>
      <c r="AF41" s="3">
        <v>31168</v>
      </c>
      <c r="AG41" s="3">
        <v>30683</v>
      </c>
      <c r="AH41" s="3">
        <v>30211</v>
      </c>
      <c r="AI41" s="3">
        <v>29938</v>
      </c>
      <c r="AJ41" s="3">
        <v>30011</v>
      </c>
      <c r="AK41" s="3">
        <v>30179</v>
      </c>
      <c r="AL41" s="3">
        <v>30732</v>
      </c>
      <c r="AM41" s="3">
        <v>32134</v>
      </c>
      <c r="AN41" s="3">
        <v>33527</v>
      </c>
      <c r="AO41" s="3">
        <v>34430</v>
      </c>
    </row>
    <row r="42" spans="1:41" x14ac:dyDescent="0.2">
      <c r="A42" s="131"/>
      <c r="B42" s="52" t="s">
        <v>31</v>
      </c>
      <c r="C42" s="11">
        <v>41923</v>
      </c>
      <c r="D42" s="3">
        <v>40829</v>
      </c>
      <c r="E42" s="3">
        <v>39986</v>
      </c>
      <c r="F42" s="3">
        <v>39896</v>
      </c>
      <c r="G42" s="3">
        <v>40190</v>
      </c>
      <c r="H42" s="3">
        <v>41042</v>
      </c>
      <c r="I42" s="3">
        <v>42255</v>
      </c>
      <c r="J42" s="3">
        <v>44100</v>
      </c>
      <c r="K42" s="3">
        <v>45521</v>
      </c>
      <c r="L42" s="3">
        <v>47531</v>
      </c>
      <c r="M42" s="3">
        <v>48593</v>
      </c>
      <c r="N42" s="3">
        <v>49562</v>
      </c>
      <c r="O42" s="3">
        <v>50448</v>
      </c>
      <c r="P42" s="3">
        <v>51162</v>
      </c>
      <c r="Q42" s="3">
        <v>51131</v>
      </c>
      <c r="R42" s="3">
        <v>52091</v>
      </c>
      <c r="S42" s="3">
        <v>53440</v>
      </c>
      <c r="T42" s="3">
        <v>53628</v>
      </c>
      <c r="U42" s="3">
        <v>53667</v>
      </c>
      <c r="V42" s="3">
        <v>52995</v>
      </c>
      <c r="W42" s="3">
        <v>51361</v>
      </c>
      <c r="X42" s="3">
        <v>49026</v>
      </c>
      <c r="Y42" s="3">
        <v>46958</v>
      </c>
      <c r="Z42" s="3">
        <v>45145</v>
      </c>
      <c r="AA42" s="3">
        <v>43768</v>
      </c>
      <c r="AB42" s="3">
        <v>42244</v>
      </c>
      <c r="AC42" s="3">
        <v>40774</v>
      </c>
      <c r="AD42" s="3">
        <v>39134</v>
      </c>
      <c r="AE42" s="3">
        <v>37325</v>
      </c>
      <c r="AF42" s="3">
        <v>35537</v>
      </c>
      <c r="AG42" s="3">
        <v>34224</v>
      </c>
      <c r="AH42" s="3">
        <v>32681</v>
      </c>
      <c r="AI42" s="3">
        <v>31720</v>
      </c>
      <c r="AJ42" s="3">
        <v>30783</v>
      </c>
      <c r="AK42" s="3">
        <v>30216</v>
      </c>
      <c r="AL42" s="3">
        <v>29744</v>
      </c>
      <c r="AM42" s="3">
        <v>29296</v>
      </c>
      <c r="AN42" s="3">
        <v>29039</v>
      </c>
      <c r="AO42" s="3">
        <v>29118</v>
      </c>
    </row>
    <row r="43" spans="1:41" x14ac:dyDescent="0.2">
      <c r="A43" s="131"/>
      <c r="B43" s="52" t="s">
        <v>32</v>
      </c>
      <c r="C43" s="3">
        <v>46174</v>
      </c>
      <c r="D43" s="3">
        <v>44392</v>
      </c>
      <c r="E43" s="3">
        <v>42649</v>
      </c>
      <c r="F43" s="3">
        <v>41084</v>
      </c>
      <c r="G43" s="3">
        <v>39954</v>
      </c>
      <c r="H43" s="3">
        <v>38932</v>
      </c>
      <c r="I43" s="3">
        <v>37996</v>
      </c>
      <c r="J43" s="3">
        <v>37258</v>
      </c>
      <c r="K43" s="3">
        <v>37233</v>
      </c>
      <c r="L43" s="3">
        <v>37563</v>
      </c>
      <c r="M43" s="3">
        <v>38427</v>
      </c>
      <c r="N43" s="3">
        <v>39587</v>
      </c>
      <c r="O43" s="3">
        <v>41323</v>
      </c>
      <c r="P43" s="3">
        <v>42673</v>
      </c>
      <c r="Q43" s="3">
        <v>44562</v>
      </c>
      <c r="R43" s="3">
        <v>45570</v>
      </c>
      <c r="S43" s="3">
        <v>46525</v>
      </c>
      <c r="T43" s="3">
        <v>47389</v>
      </c>
      <c r="U43" s="3">
        <v>48097</v>
      </c>
      <c r="V43" s="3">
        <v>48113</v>
      </c>
      <c r="W43" s="3">
        <v>49033</v>
      </c>
      <c r="X43" s="3">
        <v>50330</v>
      </c>
      <c r="Y43" s="3">
        <v>50530</v>
      </c>
      <c r="Z43" s="3">
        <v>50591</v>
      </c>
      <c r="AA43" s="3">
        <v>50004</v>
      </c>
      <c r="AB43" s="3">
        <v>48489</v>
      </c>
      <c r="AC43" s="3">
        <v>46334</v>
      </c>
      <c r="AD43" s="3">
        <v>44431</v>
      </c>
      <c r="AE43" s="3">
        <v>42771</v>
      </c>
      <c r="AF43" s="3">
        <v>41499</v>
      </c>
      <c r="AG43" s="3">
        <v>40102</v>
      </c>
      <c r="AH43" s="3">
        <v>38732</v>
      </c>
      <c r="AI43" s="3">
        <v>37201</v>
      </c>
      <c r="AJ43" s="3">
        <v>35507</v>
      </c>
      <c r="AK43" s="3">
        <v>33825</v>
      </c>
      <c r="AL43" s="3">
        <v>32588</v>
      </c>
      <c r="AM43" s="3">
        <v>31138</v>
      </c>
      <c r="AN43" s="3">
        <v>30240</v>
      </c>
      <c r="AO43" s="3">
        <v>29370</v>
      </c>
    </row>
    <row r="44" spans="1:41" x14ac:dyDescent="0.2">
      <c r="A44" s="131"/>
      <c r="B44" s="53" t="s">
        <v>33</v>
      </c>
      <c r="C44" s="3">
        <v>42935</v>
      </c>
      <c r="D44" s="3">
        <v>43842</v>
      </c>
      <c r="E44" s="3">
        <v>44262</v>
      </c>
      <c r="F44" s="3">
        <v>43633</v>
      </c>
      <c r="G44" s="3">
        <v>42466</v>
      </c>
      <c r="H44" s="3">
        <v>41113</v>
      </c>
      <c r="I44" s="3">
        <v>39603</v>
      </c>
      <c r="J44" s="3">
        <v>38125</v>
      </c>
      <c r="K44" s="3">
        <v>36777</v>
      </c>
      <c r="L44" s="3">
        <v>35816</v>
      </c>
      <c r="M44" s="3">
        <v>34948</v>
      </c>
      <c r="N44" s="3">
        <v>34143</v>
      </c>
      <c r="O44" s="3">
        <v>33545</v>
      </c>
      <c r="P44" s="3">
        <v>33579</v>
      </c>
      <c r="Q44" s="3">
        <v>33932</v>
      </c>
      <c r="R44" s="3">
        <v>34769</v>
      </c>
      <c r="S44" s="3">
        <v>35861</v>
      </c>
      <c r="T44" s="3">
        <v>37460</v>
      </c>
      <c r="U44" s="3">
        <v>38710</v>
      </c>
      <c r="V44" s="3">
        <v>40478</v>
      </c>
      <c r="W44" s="3">
        <v>41433</v>
      </c>
      <c r="X44" s="3">
        <v>42335</v>
      </c>
      <c r="Y44" s="3">
        <v>43165</v>
      </c>
      <c r="Z44" s="3">
        <v>43835</v>
      </c>
      <c r="AA44" s="3">
        <v>43890</v>
      </c>
      <c r="AB44" s="3">
        <v>44774</v>
      </c>
      <c r="AC44" s="3">
        <v>46011</v>
      </c>
      <c r="AD44" s="3">
        <v>46232</v>
      </c>
      <c r="AE44" s="3">
        <v>46337</v>
      </c>
      <c r="AF44" s="3">
        <v>45827</v>
      </c>
      <c r="AG44" s="3">
        <v>44462</v>
      </c>
      <c r="AH44" s="3">
        <v>42557</v>
      </c>
      <c r="AI44" s="3">
        <v>40856</v>
      </c>
      <c r="AJ44" s="3">
        <v>39384</v>
      </c>
      <c r="AK44" s="3">
        <v>38274</v>
      </c>
      <c r="AL44" s="3">
        <v>37036</v>
      </c>
      <c r="AM44" s="3">
        <v>35811</v>
      </c>
      <c r="AN44" s="3">
        <v>34426</v>
      </c>
      <c r="AO44" s="3">
        <v>32906</v>
      </c>
    </row>
    <row r="45" spans="1:41" x14ac:dyDescent="0.2">
      <c r="A45" s="131"/>
      <c r="B45" s="52" t="s">
        <v>34</v>
      </c>
      <c r="C45" s="3">
        <v>31398</v>
      </c>
      <c r="D45" s="3">
        <v>32490</v>
      </c>
      <c r="E45" s="3">
        <v>33341</v>
      </c>
      <c r="F45" s="3">
        <v>34519</v>
      </c>
      <c r="G45" s="3">
        <v>35519</v>
      </c>
      <c r="H45" s="3">
        <v>36510</v>
      </c>
      <c r="I45" s="3">
        <v>37343</v>
      </c>
      <c r="J45" s="3">
        <v>37737</v>
      </c>
      <c r="K45" s="3">
        <v>37265</v>
      </c>
      <c r="L45" s="3">
        <v>36328</v>
      </c>
      <c r="M45" s="3">
        <v>35215</v>
      </c>
      <c r="N45" s="3">
        <v>33964</v>
      </c>
      <c r="O45" s="3">
        <v>32759</v>
      </c>
      <c r="P45" s="3">
        <v>31669</v>
      </c>
      <c r="Q45" s="3">
        <v>30899</v>
      </c>
      <c r="R45" s="3">
        <v>30209</v>
      </c>
      <c r="S45" s="3">
        <v>29584</v>
      </c>
      <c r="T45" s="3">
        <v>29126</v>
      </c>
      <c r="U45" s="3">
        <v>29222</v>
      </c>
      <c r="V45" s="3">
        <v>29573</v>
      </c>
      <c r="W45" s="3">
        <v>30345</v>
      </c>
      <c r="X45" s="3">
        <v>31332</v>
      </c>
      <c r="Y45" s="3">
        <v>32776</v>
      </c>
      <c r="Z45" s="3">
        <v>33907</v>
      </c>
      <c r="AA45" s="3">
        <v>35493</v>
      </c>
      <c r="AB45" s="3">
        <v>36356</v>
      </c>
      <c r="AC45" s="3">
        <v>37166</v>
      </c>
      <c r="AD45" s="3">
        <v>37947</v>
      </c>
      <c r="AE45" s="3">
        <v>38582</v>
      </c>
      <c r="AF45" s="3">
        <v>38694</v>
      </c>
      <c r="AG45" s="3">
        <v>39537</v>
      </c>
      <c r="AH45" s="3">
        <v>40674</v>
      </c>
      <c r="AI45" s="3">
        <v>40916</v>
      </c>
      <c r="AJ45" s="3">
        <v>41046</v>
      </c>
      <c r="AK45" s="3">
        <v>40618</v>
      </c>
      <c r="AL45" s="3">
        <v>39439</v>
      </c>
      <c r="AM45" s="3">
        <v>37816</v>
      </c>
      <c r="AN45" s="3">
        <v>36351</v>
      </c>
      <c r="AO45" s="3">
        <v>35104</v>
      </c>
    </row>
    <row r="46" spans="1:41" x14ac:dyDescent="0.2">
      <c r="A46" s="131"/>
      <c r="B46" s="52" t="s">
        <v>35</v>
      </c>
      <c r="C46" s="3">
        <v>14335</v>
      </c>
      <c r="D46" s="3">
        <v>16751</v>
      </c>
      <c r="E46" s="3">
        <v>19419</v>
      </c>
      <c r="F46" s="3">
        <v>22105</v>
      </c>
      <c r="G46" s="3">
        <v>23915</v>
      </c>
      <c r="H46" s="3">
        <v>25157</v>
      </c>
      <c r="I46" s="3">
        <v>26086</v>
      </c>
      <c r="J46" s="3">
        <v>26840</v>
      </c>
      <c r="K46" s="3">
        <v>27870</v>
      </c>
      <c r="L46" s="3">
        <v>28741</v>
      </c>
      <c r="M46" s="3">
        <v>29594</v>
      </c>
      <c r="N46" s="3">
        <v>30307</v>
      </c>
      <c r="O46" s="3">
        <v>30672</v>
      </c>
      <c r="P46" s="3">
        <v>30321</v>
      </c>
      <c r="Q46" s="3">
        <v>29598</v>
      </c>
      <c r="R46" s="3">
        <v>28743</v>
      </c>
      <c r="S46" s="3">
        <v>27791</v>
      </c>
      <c r="T46" s="3">
        <v>26870</v>
      </c>
      <c r="U46" s="3">
        <v>26028</v>
      </c>
      <c r="V46" s="3">
        <v>25461</v>
      </c>
      <c r="W46" s="3">
        <v>24935</v>
      </c>
      <c r="X46" s="3">
        <v>24482</v>
      </c>
      <c r="Y46" s="3">
        <v>24168</v>
      </c>
      <c r="Z46" s="3">
        <v>24303</v>
      </c>
      <c r="AA46" s="3">
        <v>24656</v>
      </c>
      <c r="AB46" s="3">
        <v>25356</v>
      </c>
      <c r="AC46" s="3">
        <v>26217</v>
      </c>
      <c r="AD46" s="3">
        <v>27470</v>
      </c>
      <c r="AE46" s="3">
        <v>28464</v>
      </c>
      <c r="AF46" s="3">
        <v>29839</v>
      </c>
      <c r="AG46" s="3">
        <v>30599</v>
      </c>
      <c r="AH46" s="3">
        <v>31322</v>
      </c>
      <c r="AI46" s="3">
        <v>32031</v>
      </c>
      <c r="AJ46" s="3">
        <v>32604</v>
      </c>
      <c r="AK46" s="3">
        <v>32754</v>
      </c>
      <c r="AL46" s="3">
        <v>33499</v>
      </c>
      <c r="AM46" s="3">
        <v>34516</v>
      </c>
      <c r="AN46" s="3">
        <v>34770</v>
      </c>
      <c r="AO46" s="3">
        <v>34933</v>
      </c>
    </row>
    <row r="47" spans="1:41" x14ac:dyDescent="0.2">
      <c r="A47" s="131"/>
      <c r="B47" s="52" t="s">
        <v>36</v>
      </c>
      <c r="C47" s="3">
        <v>8369</v>
      </c>
      <c r="D47" s="3">
        <v>8205</v>
      </c>
      <c r="E47" s="3">
        <v>8118</v>
      </c>
      <c r="F47" s="3">
        <v>8173</v>
      </c>
      <c r="G47" s="3">
        <v>9038</v>
      </c>
      <c r="H47" s="3">
        <v>10381</v>
      </c>
      <c r="I47" s="3">
        <v>12170</v>
      </c>
      <c r="J47" s="3">
        <v>14097</v>
      </c>
      <c r="K47" s="3">
        <v>16041</v>
      </c>
      <c r="L47" s="3">
        <v>17371</v>
      </c>
      <c r="M47" s="3">
        <v>18304</v>
      </c>
      <c r="N47" s="3">
        <v>19017</v>
      </c>
      <c r="O47" s="3">
        <v>19639</v>
      </c>
      <c r="P47" s="3">
        <v>20462</v>
      </c>
      <c r="Q47" s="3">
        <v>21146</v>
      </c>
      <c r="R47" s="3">
        <v>21835</v>
      </c>
      <c r="S47" s="3">
        <v>22418</v>
      </c>
      <c r="T47" s="3">
        <v>22717</v>
      </c>
      <c r="U47" s="3">
        <v>22501</v>
      </c>
      <c r="V47" s="3">
        <v>21985</v>
      </c>
      <c r="W47" s="3">
        <v>21394</v>
      </c>
      <c r="X47" s="3">
        <v>20752</v>
      </c>
      <c r="Y47" s="3">
        <v>20132</v>
      </c>
      <c r="Z47" s="3">
        <v>19571</v>
      </c>
      <c r="AA47" s="3">
        <v>19194</v>
      </c>
      <c r="AB47" s="3">
        <v>18852</v>
      </c>
      <c r="AC47" s="3">
        <v>18550</v>
      </c>
      <c r="AD47" s="3">
        <v>18372</v>
      </c>
      <c r="AE47" s="3">
        <v>18555</v>
      </c>
      <c r="AF47" s="3">
        <v>18885</v>
      </c>
      <c r="AG47" s="3">
        <v>19501</v>
      </c>
      <c r="AH47" s="3">
        <v>20226</v>
      </c>
      <c r="AI47" s="3">
        <v>21240</v>
      </c>
      <c r="AJ47" s="3">
        <v>22043</v>
      </c>
      <c r="AK47" s="3">
        <v>23162</v>
      </c>
      <c r="AL47" s="3">
        <v>23800</v>
      </c>
      <c r="AM47" s="3">
        <v>24405</v>
      </c>
      <c r="AN47" s="3">
        <v>25014</v>
      </c>
      <c r="AO47" s="3">
        <v>25499</v>
      </c>
    </row>
    <row r="48" spans="1:41" x14ac:dyDescent="0.2">
      <c r="A48" s="131"/>
      <c r="B48" s="52" t="s">
        <v>37</v>
      </c>
      <c r="C48" s="3">
        <v>4692</v>
      </c>
      <c r="D48" s="3">
        <v>4749</v>
      </c>
      <c r="E48" s="3">
        <v>4821</v>
      </c>
      <c r="F48" s="3">
        <v>4784</v>
      </c>
      <c r="G48" s="3">
        <v>4793</v>
      </c>
      <c r="H48" s="3">
        <v>4761</v>
      </c>
      <c r="I48" s="3">
        <v>4698</v>
      </c>
      <c r="J48" s="3">
        <v>4684</v>
      </c>
      <c r="K48" s="3">
        <v>4737</v>
      </c>
      <c r="L48" s="3">
        <v>5329</v>
      </c>
      <c r="M48" s="3">
        <v>6205</v>
      </c>
      <c r="N48" s="3">
        <v>7330</v>
      </c>
      <c r="O48" s="3">
        <v>8514</v>
      </c>
      <c r="P48" s="3">
        <v>9673</v>
      </c>
      <c r="Q48" s="3">
        <v>10501</v>
      </c>
      <c r="R48" s="3">
        <v>11100</v>
      </c>
      <c r="S48" s="3">
        <v>11587</v>
      </c>
      <c r="T48" s="3">
        <v>12026</v>
      </c>
      <c r="U48" s="3">
        <v>12596</v>
      </c>
      <c r="V48" s="3">
        <v>13066</v>
      </c>
      <c r="W48" s="3">
        <v>13535</v>
      </c>
      <c r="X48" s="3">
        <v>13946</v>
      </c>
      <c r="Y48" s="3">
        <v>14171</v>
      </c>
      <c r="Z48" s="3">
        <v>14077</v>
      </c>
      <c r="AA48" s="3">
        <v>13779</v>
      </c>
      <c r="AB48" s="3">
        <v>13461</v>
      </c>
      <c r="AC48" s="3">
        <v>13113</v>
      </c>
      <c r="AD48" s="3">
        <v>12785</v>
      </c>
      <c r="AE48" s="3">
        <v>12479</v>
      </c>
      <c r="AF48" s="3">
        <v>12299</v>
      </c>
      <c r="AG48" s="3">
        <v>12134</v>
      </c>
      <c r="AH48" s="3">
        <v>11996</v>
      </c>
      <c r="AI48" s="3">
        <v>11929</v>
      </c>
      <c r="AJ48" s="3">
        <v>12110</v>
      </c>
      <c r="AK48" s="3">
        <v>12385</v>
      </c>
      <c r="AL48" s="3">
        <v>12854</v>
      </c>
      <c r="AM48" s="3">
        <v>13380</v>
      </c>
      <c r="AN48" s="3">
        <v>14099</v>
      </c>
      <c r="AO48" s="3">
        <v>14699</v>
      </c>
    </row>
    <row r="49" spans="1:41" x14ac:dyDescent="0.2">
      <c r="A49" s="131"/>
      <c r="B49" s="62" t="s">
        <v>80</v>
      </c>
      <c r="C49" s="3">
        <v>1605</v>
      </c>
      <c r="D49" s="3">
        <v>1690</v>
      </c>
      <c r="E49" s="3">
        <v>1734</v>
      </c>
      <c r="F49" s="3">
        <v>1830</v>
      </c>
      <c r="G49" s="3">
        <v>1917</v>
      </c>
      <c r="H49" s="3">
        <v>2002</v>
      </c>
      <c r="I49" s="3">
        <v>2041</v>
      </c>
      <c r="J49" s="3">
        <v>2081</v>
      </c>
      <c r="K49" s="3">
        <v>2084</v>
      </c>
      <c r="L49" s="3">
        <v>2105</v>
      </c>
      <c r="M49" s="3">
        <v>2119</v>
      </c>
      <c r="N49" s="3">
        <v>2097</v>
      </c>
      <c r="O49" s="3">
        <v>2119</v>
      </c>
      <c r="P49" s="3">
        <v>2154</v>
      </c>
      <c r="Q49" s="3">
        <v>2476</v>
      </c>
      <c r="R49" s="3">
        <v>2939</v>
      </c>
      <c r="S49" s="3">
        <v>3497</v>
      </c>
      <c r="T49" s="3">
        <v>4083</v>
      </c>
      <c r="U49" s="3">
        <v>4648</v>
      </c>
      <c r="V49" s="3">
        <v>5067</v>
      </c>
      <c r="W49" s="3">
        <v>5361</v>
      </c>
      <c r="X49" s="3">
        <v>5630</v>
      </c>
      <c r="Y49" s="3">
        <v>5888</v>
      </c>
      <c r="Z49" s="3">
        <v>6209</v>
      </c>
      <c r="AA49" s="3">
        <v>6484</v>
      </c>
      <c r="AB49" s="3">
        <v>6745</v>
      </c>
      <c r="AC49" s="3">
        <v>6972</v>
      </c>
      <c r="AD49" s="3">
        <v>7113</v>
      </c>
      <c r="AE49" s="3">
        <v>7107</v>
      </c>
      <c r="AF49" s="3">
        <v>6979</v>
      </c>
      <c r="AG49" s="3">
        <v>6854</v>
      </c>
      <c r="AH49" s="3">
        <v>6724</v>
      </c>
      <c r="AI49" s="3">
        <v>6601</v>
      </c>
      <c r="AJ49" s="3">
        <v>6483</v>
      </c>
      <c r="AK49" s="3">
        <v>6422</v>
      </c>
      <c r="AL49" s="3">
        <v>6366</v>
      </c>
      <c r="AM49" s="3">
        <v>6336</v>
      </c>
      <c r="AN49" s="3">
        <v>6333</v>
      </c>
      <c r="AO49" s="3">
        <v>6479</v>
      </c>
    </row>
    <row r="50" spans="1:41" x14ac:dyDescent="0.2">
      <c r="A50" s="131"/>
      <c r="B50" s="62" t="s">
        <v>81</v>
      </c>
      <c r="C50" s="3">
        <v>286</v>
      </c>
      <c r="D50" s="3">
        <v>317</v>
      </c>
      <c r="E50" s="3">
        <v>365</v>
      </c>
      <c r="F50" s="3">
        <v>400</v>
      </c>
      <c r="G50" s="3">
        <v>423</v>
      </c>
      <c r="H50" s="3">
        <v>464</v>
      </c>
      <c r="I50" s="3">
        <v>488</v>
      </c>
      <c r="J50" s="3">
        <v>512</v>
      </c>
      <c r="K50" s="3">
        <v>545</v>
      </c>
      <c r="L50" s="3">
        <v>577</v>
      </c>
      <c r="M50" s="3">
        <v>609</v>
      </c>
      <c r="N50" s="3">
        <v>618</v>
      </c>
      <c r="O50" s="3">
        <v>641</v>
      </c>
      <c r="P50" s="3">
        <v>641</v>
      </c>
      <c r="Q50" s="3">
        <v>658</v>
      </c>
      <c r="R50" s="3">
        <v>670</v>
      </c>
      <c r="S50" s="3">
        <v>669</v>
      </c>
      <c r="T50" s="3">
        <v>690</v>
      </c>
      <c r="U50" s="3">
        <v>704</v>
      </c>
      <c r="V50" s="3">
        <v>840</v>
      </c>
      <c r="W50" s="3">
        <v>1030</v>
      </c>
      <c r="X50" s="3">
        <v>1227</v>
      </c>
      <c r="Y50" s="3">
        <v>1427</v>
      </c>
      <c r="Z50" s="3">
        <v>1620</v>
      </c>
      <c r="AA50" s="3">
        <v>1785</v>
      </c>
      <c r="AB50" s="3">
        <v>1899</v>
      </c>
      <c r="AC50" s="3">
        <v>1992</v>
      </c>
      <c r="AD50" s="3">
        <v>2102</v>
      </c>
      <c r="AE50" s="3">
        <v>2241</v>
      </c>
      <c r="AF50" s="3">
        <v>2367</v>
      </c>
      <c r="AG50" s="3">
        <v>2488</v>
      </c>
      <c r="AH50" s="3">
        <v>2590</v>
      </c>
      <c r="AI50" s="3">
        <v>2651</v>
      </c>
      <c r="AJ50" s="3">
        <v>2645</v>
      </c>
      <c r="AK50" s="3">
        <v>2610</v>
      </c>
      <c r="AL50" s="3">
        <v>2584</v>
      </c>
      <c r="AM50" s="3">
        <v>2565</v>
      </c>
      <c r="AN50" s="3">
        <v>2553</v>
      </c>
      <c r="AO50" s="3">
        <v>2528</v>
      </c>
    </row>
    <row r="51" spans="1:41" x14ac:dyDescent="0.2">
      <c r="A51" s="131"/>
      <c r="B51" s="54" t="s">
        <v>79</v>
      </c>
      <c r="C51" s="3">
        <v>37</v>
      </c>
      <c r="D51" s="3">
        <v>42</v>
      </c>
      <c r="E51" s="3">
        <v>42</v>
      </c>
      <c r="F51" s="3">
        <v>40</v>
      </c>
      <c r="G51" s="3">
        <v>45</v>
      </c>
      <c r="H51" s="3">
        <v>53</v>
      </c>
      <c r="I51" s="3">
        <v>61</v>
      </c>
      <c r="J51" s="3">
        <v>71</v>
      </c>
      <c r="K51" s="3">
        <v>79</v>
      </c>
      <c r="L51" s="3">
        <v>88</v>
      </c>
      <c r="M51" s="3">
        <v>98</v>
      </c>
      <c r="N51" s="3">
        <v>102</v>
      </c>
      <c r="O51" s="3">
        <v>106</v>
      </c>
      <c r="P51" s="3">
        <v>117</v>
      </c>
      <c r="Q51" s="3">
        <v>122</v>
      </c>
      <c r="R51" s="3">
        <v>128</v>
      </c>
      <c r="S51" s="3">
        <v>131</v>
      </c>
      <c r="T51" s="3">
        <v>135</v>
      </c>
      <c r="U51" s="3">
        <v>137</v>
      </c>
      <c r="V51" s="3">
        <v>140</v>
      </c>
      <c r="W51" s="3">
        <v>143</v>
      </c>
      <c r="X51" s="3">
        <v>149</v>
      </c>
      <c r="Y51" s="3">
        <v>152</v>
      </c>
      <c r="Z51" s="3">
        <v>156</v>
      </c>
      <c r="AA51" s="3">
        <v>188</v>
      </c>
      <c r="AB51" s="3">
        <v>240</v>
      </c>
      <c r="AC51" s="3">
        <v>294</v>
      </c>
      <c r="AD51" s="3">
        <v>346</v>
      </c>
      <c r="AE51" s="3">
        <v>390</v>
      </c>
      <c r="AF51" s="3">
        <v>439</v>
      </c>
      <c r="AG51" s="3">
        <v>477</v>
      </c>
      <c r="AH51" s="3">
        <v>517</v>
      </c>
      <c r="AI51" s="3">
        <v>560</v>
      </c>
      <c r="AJ51" s="3">
        <v>601</v>
      </c>
      <c r="AK51" s="3">
        <v>638</v>
      </c>
      <c r="AL51" s="3">
        <v>671</v>
      </c>
      <c r="AM51" s="3">
        <v>705</v>
      </c>
      <c r="AN51" s="3">
        <v>732</v>
      </c>
      <c r="AO51" s="3">
        <v>750</v>
      </c>
    </row>
    <row r="52" spans="1:41" x14ac:dyDescent="0.2">
      <c r="A52" s="130" t="s">
        <v>51</v>
      </c>
      <c r="B52" s="69" t="s">
        <v>65</v>
      </c>
      <c r="C52" s="70">
        <v>699387</v>
      </c>
      <c r="D52" s="70">
        <v>695857</v>
      </c>
      <c r="E52" s="70">
        <v>692312</v>
      </c>
      <c r="F52" s="70">
        <v>688794</v>
      </c>
      <c r="G52" s="70">
        <v>685276</v>
      </c>
      <c r="H52" s="70">
        <v>683043</v>
      </c>
      <c r="I52" s="70">
        <v>681232</v>
      </c>
      <c r="J52" s="70">
        <v>678355</v>
      </c>
      <c r="K52" s="70">
        <v>674930</v>
      </c>
      <c r="L52" s="70">
        <v>671205</v>
      </c>
      <c r="M52" s="70">
        <v>667303</v>
      </c>
      <c r="N52" s="70">
        <v>663210</v>
      </c>
      <c r="O52" s="70">
        <v>658942</v>
      </c>
      <c r="P52" s="70">
        <v>654550</v>
      </c>
      <c r="Q52" s="70">
        <v>650038</v>
      </c>
      <c r="R52" s="70">
        <v>645400</v>
      </c>
      <c r="S52" s="70">
        <v>640638</v>
      </c>
      <c r="T52" s="70">
        <v>635792</v>
      </c>
      <c r="U52" s="70">
        <v>630855</v>
      </c>
      <c r="V52" s="70">
        <v>625819</v>
      </c>
      <c r="W52" s="70">
        <v>620706</v>
      </c>
      <c r="X52" s="70">
        <v>615533</v>
      </c>
      <c r="Y52" s="70">
        <v>610263</v>
      </c>
      <c r="Z52" s="70">
        <v>604867</v>
      </c>
      <c r="AA52" s="70">
        <v>599415</v>
      </c>
      <c r="AB52" s="70">
        <v>593944</v>
      </c>
      <c r="AC52" s="70">
        <v>588476</v>
      </c>
      <c r="AD52" s="70">
        <v>583066</v>
      </c>
      <c r="AE52" s="70">
        <v>577638</v>
      </c>
      <c r="AF52" s="70">
        <v>572228</v>
      </c>
      <c r="AG52" s="70">
        <v>566747</v>
      </c>
      <c r="AH52" s="70">
        <v>561286</v>
      </c>
      <c r="AI52" s="70">
        <v>555845</v>
      </c>
      <c r="AJ52" s="70">
        <v>550396</v>
      </c>
      <c r="AK52" s="70">
        <v>544984</v>
      </c>
      <c r="AL52" s="70">
        <v>539579</v>
      </c>
      <c r="AM52" s="70">
        <v>534085</v>
      </c>
      <c r="AN52" s="70">
        <v>528628</v>
      </c>
      <c r="AO52" s="70">
        <v>523197</v>
      </c>
    </row>
    <row r="53" spans="1:41" x14ac:dyDescent="0.2">
      <c r="A53" s="131"/>
      <c r="B53" s="52" t="s">
        <v>20</v>
      </c>
      <c r="C53" s="3">
        <v>28836</v>
      </c>
      <c r="D53" s="3">
        <v>26731</v>
      </c>
      <c r="E53" s="3">
        <v>24884</v>
      </c>
      <c r="F53" s="3">
        <v>23510</v>
      </c>
      <c r="G53" s="3">
        <v>22765</v>
      </c>
      <c r="H53" s="3">
        <v>22440</v>
      </c>
      <c r="I53" s="3">
        <v>22306</v>
      </c>
      <c r="J53" s="3">
        <v>22132</v>
      </c>
      <c r="K53" s="3">
        <v>21966</v>
      </c>
      <c r="L53" s="3">
        <v>21819</v>
      </c>
      <c r="M53" s="3">
        <v>21701</v>
      </c>
      <c r="N53" s="3">
        <v>21600</v>
      </c>
      <c r="O53" s="3">
        <v>21520</v>
      </c>
      <c r="P53" s="3">
        <v>21456</v>
      </c>
      <c r="Q53" s="3">
        <v>21422</v>
      </c>
      <c r="R53" s="3">
        <v>21416</v>
      </c>
      <c r="S53" s="3">
        <v>21433</v>
      </c>
      <c r="T53" s="3">
        <v>21461</v>
      </c>
      <c r="U53" s="3">
        <v>21503</v>
      </c>
      <c r="V53" s="3">
        <v>21536</v>
      </c>
      <c r="W53" s="3">
        <v>21551</v>
      </c>
      <c r="X53" s="3">
        <v>21534</v>
      </c>
      <c r="Y53" s="3">
        <v>21482</v>
      </c>
      <c r="Z53" s="3">
        <v>21373</v>
      </c>
      <c r="AA53" s="3">
        <v>21222</v>
      </c>
      <c r="AB53" s="3">
        <v>21014</v>
      </c>
      <c r="AC53" s="3">
        <v>20772</v>
      </c>
      <c r="AD53" s="3">
        <v>20476</v>
      </c>
      <c r="AE53" s="3">
        <v>20148</v>
      </c>
      <c r="AF53" s="3">
        <v>19791</v>
      </c>
      <c r="AG53" s="3">
        <v>19416</v>
      </c>
      <c r="AH53" s="3">
        <v>19003</v>
      </c>
      <c r="AI53" s="3">
        <v>18575</v>
      </c>
      <c r="AJ53" s="3">
        <v>18145</v>
      </c>
      <c r="AK53" s="3">
        <v>17738</v>
      </c>
      <c r="AL53" s="3">
        <v>17352</v>
      </c>
      <c r="AM53" s="3">
        <v>16987</v>
      </c>
      <c r="AN53" s="3">
        <v>16650</v>
      </c>
      <c r="AO53" s="3">
        <v>16368</v>
      </c>
    </row>
    <row r="54" spans="1:41" x14ac:dyDescent="0.2">
      <c r="A54" s="131"/>
      <c r="B54" s="52" t="s">
        <v>21</v>
      </c>
      <c r="C54" s="3">
        <v>34157</v>
      </c>
      <c r="D54" s="3">
        <v>34242</v>
      </c>
      <c r="E54" s="3">
        <v>33831</v>
      </c>
      <c r="F54" s="3">
        <v>33189</v>
      </c>
      <c r="G54" s="3">
        <v>31668</v>
      </c>
      <c r="H54" s="3">
        <v>29439</v>
      </c>
      <c r="I54" s="3">
        <v>27614</v>
      </c>
      <c r="J54" s="3">
        <v>25933</v>
      </c>
      <c r="K54" s="3">
        <v>24623</v>
      </c>
      <c r="L54" s="3">
        <v>23885</v>
      </c>
      <c r="M54" s="3">
        <v>23452</v>
      </c>
      <c r="N54" s="3">
        <v>23181</v>
      </c>
      <c r="O54" s="3">
        <v>22937</v>
      </c>
      <c r="P54" s="3">
        <v>22740</v>
      </c>
      <c r="Q54" s="3">
        <v>22571</v>
      </c>
      <c r="R54" s="3">
        <v>22441</v>
      </c>
      <c r="S54" s="3">
        <v>22338</v>
      </c>
      <c r="T54" s="3">
        <v>22262</v>
      </c>
      <c r="U54" s="3">
        <v>22198</v>
      </c>
      <c r="V54" s="3">
        <v>22171</v>
      </c>
      <c r="W54" s="3">
        <v>22174</v>
      </c>
      <c r="X54" s="3">
        <v>22199</v>
      </c>
      <c r="Y54" s="3">
        <v>22236</v>
      </c>
      <c r="Z54" s="3">
        <v>22286</v>
      </c>
      <c r="AA54" s="3">
        <v>22325</v>
      </c>
      <c r="AB54" s="3">
        <v>22349</v>
      </c>
      <c r="AC54" s="3">
        <v>22341</v>
      </c>
      <c r="AD54" s="3">
        <v>22307</v>
      </c>
      <c r="AE54" s="3">
        <v>22216</v>
      </c>
      <c r="AF54" s="3">
        <v>22084</v>
      </c>
      <c r="AG54" s="3">
        <v>21902</v>
      </c>
      <c r="AH54" s="3">
        <v>21688</v>
      </c>
      <c r="AI54" s="3">
        <v>21417</v>
      </c>
      <c r="AJ54" s="3">
        <v>21115</v>
      </c>
      <c r="AK54" s="3">
        <v>20765</v>
      </c>
      <c r="AL54" s="3">
        <v>20389</v>
      </c>
      <c r="AM54" s="3">
        <v>19984</v>
      </c>
      <c r="AN54" s="3">
        <v>19567</v>
      </c>
      <c r="AO54" s="3">
        <v>19139</v>
      </c>
    </row>
    <row r="55" spans="1:41" x14ac:dyDescent="0.2">
      <c r="A55" s="131"/>
      <c r="B55" s="52" t="s">
        <v>22</v>
      </c>
      <c r="C55" s="3">
        <v>37748</v>
      </c>
      <c r="D55" s="3">
        <v>36648</v>
      </c>
      <c r="E55" s="3">
        <v>35508</v>
      </c>
      <c r="F55" s="3">
        <v>34428</v>
      </c>
      <c r="G55" s="3">
        <v>34037</v>
      </c>
      <c r="H55" s="3">
        <v>34375</v>
      </c>
      <c r="I55" s="3">
        <v>34695</v>
      </c>
      <c r="J55" s="3">
        <v>34418</v>
      </c>
      <c r="K55" s="3">
        <v>33855</v>
      </c>
      <c r="L55" s="3">
        <v>32403</v>
      </c>
      <c r="M55" s="3">
        <v>30077</v>
      </c>
      <c r="N55" s="3">
        <v>28086</v>
      </c>
      <c r="O55" s="3">
        <v>26344</v>
      </c>
      <c r="P55" s="3">
        <v>25018</v>
      </c>
      <c r="Q55" s="3">
        <v>24268</v>
      </c>
      <c r="R55" s="3">
        <v>23837</v>
      </c>
      <c r="S55" s="3">
        <v>23555</v>
      </c>
      <c r="T55" s="3">
        <v>23303</v>
      </c>
      <c r="U55" s="3">
        <v>23106</v>
      </c>
      <c r="V55" s="3">
        <v>22938</v>
      </c>
      <c r="W55" s="3">
        <v>22801</v>
      </c>
      <c r="X55" s="3">
        <v>22689</v>
      </c>
      <c r="Y55" s="3">
        <v>22606</v>
      </c>
      <c r="Z55" s="3">
        <v>22541</v>
      </c>
      <c r="AA55" s="3">
        <v>22508</v>
      </c>
      <c r="AB55" s="3">
        <v>22512</v>
      </c>
      <c r="AC55" s="3">
        <v>22543</v>
      </c>
      <c r="AD55" s="3">
        <v>22581</v>
      </c>
      <c r="AE55" s="3">
        <v>22635</v>
      </c>
      <c r="AF55" s="3">
        <v>22680</v>
      </c>
      <c r="AG55" s="3">
        <v>22715</v>
      </c>
      <c r="AH55" s="3">
        <v>22724</v>
      </c>
      <c r="AI55" s="3">
        <v>22702</v>
      </c>
      <c r="AJ55" s="3">
        <v>22622</v>
      </c>
      <c r="AK55" s="3">
        <v>22498</v>
      </c>
      <c r="AL55" s="3">
        <v>22327</v>
      </c>
      <c r="AM55" s="3">
        <v>22115</v>
      </c>
      <c r="AN55" s="3">
        <v>21851</v>
      </c>
      <c r="AO55" s="3">
        <v>21552</v>
      </c>
    </row>
    <row r="56" spans="1:41" x14ac:dyDescent="0.2">
      <c r="A56" s="131"/>
      <c r="B56" s="52" t="s">
        <v>23</v>
      </c>
      <c r="C56" s="3">
        <v>34291</v>
      </c>
      <c r="D56" s="3">
        <v>35492</v>
      </c>
      <c r="E56" s="3">
        <v>36852</v>
      </c>
      <c r="F56" s="3">
        <v>37746</v>
      </c>
      <c r="G56" s="3">
        <v>37848</v>
      </c>
      <c r="H56" s="3">
        <v>37727</v>
      </c>
      <c r="I56" s="3">
        <v>36798</v>
      </c>
      <c r="J56" s="3">
        <v>35764</v>
      </c>
      <c r="K56" s="3">
        <v>34770</v>
      </c>
      <c r="L56" s="3">
        <v>34445</v>
      </c>
      <c r="M56" s="3">
        <v>34690</v>
      </c>
      <c r="N56" s="3">
        <v>34841</v>
      </c>
      <c r="O56" s="3">
        <v>34487</v>
      </c>
      <c r="P56" s="3">
        <v>33907</v>
      </c>
      <c r="Q56" s="3">
        <v>32449</v>
      </c>
      <c r="R56" s="3">
        <v>30130</v>
      </c>
      <c r="S56" s="3">
        <v>28168</v>
      </c>
      <c r="T56" s="3">
        <v>26454</v>
      </c>
      <c r="U56" s="3">
        <v>25145</v>
      </c>
      <c r="V56" s="3">
        <v>24408</v>
      </c>
      <c r="W56" s="3">
        <v>23990</v>
      </c>
      <c r="X56" s="3">
        <v>23710</v>
      </c>
      <c r="Y56" s="3">
        <v>23458</v>
      </c>
      <c r="Z56" s="3">
        <v>23257</v>
      </c>
      <c r="AA56" s="3">
        <v>23080</v>
      </c>
      <c r="AB56" s="3">
        <v>22935</v>
      </c>
      <c r="AC56" s="3">
        <v>22813</v>
      </c>
      <c r="AD56" s="3">
        <v>22726</v>
      </c>
      <c r="AE56" s="3">
        <v>22653</v>
      </c>
      <c r="AF56" s="3">
        <v>22617</v>
      </c>
      <c r="AG56" s="3">
        <v>22620</v>
      </c>
      <c r="AH56" s="3">
        <v>22650</v>
      </c>
      <c r="AI56" s="3">
        <v>22690</v>
      </c>
      <c r="AJ56" s="3">
        <v>22747</v>
      </c>
      <c r="AK56" s="3">
        <v>22798</v>
      </c>
      <c r="AL56" s="3">
        <v>22836</v>
      </c>
      <c r="AM56" s="3">
        <v>22845</v>
      </c>
      <c r="AN56" s="3">
        <v>22826</v>
      </c>
      <c r="AO56" s="3">
        <v>22754</v>
      </c>
    </row>
    <row r="57" spans="1:41" x14ac:dyDescent="0.2">
      <c r="A57" s="131"/>
      <c r="B57" s="52" t="s">
        <v>24</v>
      </c>
      <c r="C57" s="3">
        <v>33150</v>
      </c>
      <c r="D57" s="3">
        <v>32898</v>
      </c>
      <c r="E57" s="3">
        <v>32783</v>
      </c>
      <c r="F57" s="3">
        <v>32762</v>
      </c>
      <c r="G57" s="3">
        <v>33216</v>
      </c>
      <c r="H57" s="3">
        <v>34080</v>
      </c>
      <c r="I57" s="3">
        <v>35388</v>
      </c>
      <c r="J57" s="3">
        <v>36812</v>
      </c>
      <c r="K57" s="3">
        <v>37743</v>
      </c>
      <c r="L57" s="3">
        <v>37881</v>
      </c>
      <c r="M57" s="3">
        <v>37722</v>
      </c>
      <c r="N57" s="3">
        <v>36703</v>
      </c>
      <c r="O57" s="3">
        <v>35641</v>
      </c>
      <c r="P57" s="3">
        <v>34646</v>
      </c>
      <c r="Q57" s="3">
        <v>34329</v>
      </c>
      <c r="R57" s="3">
        <v>34565</v>
      </c>
      <c r="S57" s="3">
        <v>34712</v>
      </c>
      <c r="T57" s="3">
        <v>34361</v>
      </c>
      <c r="U57" s="3">
        <v>33788</v>
      </c>
      <c r="V57" s="3">
        <v>32357</v>
      </c>
      <c r="W57" s="3">
        <v>30083</v>
      </c>
      <c r="X57" s="3">
        <v>28168</v>
      </c>
      <c r="Y57" s="3">
        <v>26499</v>
      </c>
      <c r="Z57" s="3">
        <v>25221</v>
      </c>
      <c r="AA57" s="3">
        <v>24491</v>
      </c>
      <c r="AB57" s="3">
        <v>24077</v>
      </c>
      <c r="AC57" s="3">
        <v>23799</v>
      </c>
      <c r="AD57" s="3">
        <v>23544</v>
      </c>
      <c r="AE57" s="3">
        <v>23337</v>
      </c>
      <c r="AF57" s="3">
        <v>23158</v>
      </c>
      <c r="AG57" s="3">
        <v>23008</v>
      </c>
      <c r="AH57" s="3">
        <v>22883</v>
      </c>
      <c r="AI57" s="3">
        <v>22792</v>
      </c>
      <c r="AJ57" s="3">
        <v>22715</v>
      </c>
      <c r="AK57" s="3">
        <v>22675</v>
      </c>
      <c r="AL57" s="3">
        <v>22676</v>
      </c>
      <c r="AM57" s="3">
        <v>22702</v>
      </c>
      <c r="AN57" s="3">
        <v>22742</v>
      </c>
      <c r="AO57" s="3">
        <v>22801</v>
      </c>
    </row>
    <row r="58" spans="1:41" x14ac:dyDescent="0.2">
      <c r="A58" s="131"/>
      <c r="B58" s="52" t="s">
        <v>25</v>
      </c>
      <c r="C58" s="3">
        <v>36651</v>
      </c>
      <c r="D58" s="3">
        <v>35106</v>
      </c>
      <c r="E58" s="3">
        <v>33925</v>
      </c>
      <c r="F58" s="3">
        <v>33220</v>
      </c>
      <c r="G58" s="3">
        <v>32514</v>
      </c>
      <c r="H58" s="3">
        <v>32020</v>
      </c>
      <c r="I58" s="3">
        <v>31843</v>
      </c>
      <c r="J58" s="3">
        <v>31763</v>
      </c>
      <c r="K58" s="3">
        <v>31739</v>
      </c>
      <c r="L58" s="3">
        <v>32166</v>
      </c>
      <c r="M58" s="3">
        <v>32969</v>
      </c>
      <c r="N58" s="3">
        <v>34180</v>
      </c>
      <c r="O58" s="3">
        <v>35549</v>
      </c>
      <c r="P58" s="3">
        <v>36429</v>
      </c>
      <c r="Q58" s="3">
        <v>36557</v>
      </c>
      <c r="R58" s="3">
        <v>36428</v>
      </c>
      <c r="S58" s="3">
        <v>35451</v>
      </c>
      <c r="T58" s="3">
        <v>34471</v>
      </c>
      <c r="U58" s="3">
        <v>33548</v>
      </c>
      <c r="V58" s="3">
        <v>33275</v>
      </c>
      <c r="W58" s="3">
        <v>33534</v>
      </c>
      <c r="X58" s="3">
        <v>33680</v>
      </c>
      <c r="Y58" s="3">
        <v>33328</v>
      </c>
      <c r="Z58" s="3">
        <v>32770</v>
      </c>
      <c r="AA58" s="3">
        <v>31401</v>
      </c>
      <c r="AB58" s="3">
        <v>29232</v>
      </c>
      <c r="AC58" s="3">
        <v>27414</v>
      </c>
      <c r="AD58" s="3">
        <v>25854</v>
      </c>
      <c r="AE58" s="3">
        <v>24653</v>
      </c>
      <c r="AF58" s="3">
        <v>23964</v>
      </c>
      <c r="AG58" s="3">
        <v>23565</v>
      </c>
      <c r="AH58" s="3">
        <v>23299</v>
      </c>
      <c r="AI58" s="3">
        <v>23052</v>
      </c>
      <c r="AJ58" s="3">
        <v>22844</v>
      </c>
      <c r="AK58" s="3">
        <v>22658</v>
      </c>
      <c r="AL58" s="3">
        <v>22507</v>
      </c>
      <c r="AM58" s="3">
        <v>22378</v>
      </c>
      <c r="AN58" s="3">
        <v>22285</v>
      </c>
      <c r="AO58" s="3">
        <v>22201</v>
      </c>
    </row>
    <row r="59" spans="1:41" x14ac:dyDescent="0.2">
      <c r="A59" s="131"/>
      <c r="B59" s="52" t="s">
        <v>26</v>
      </c>
      <c r="C59" s="3">
        <v>44231</v>
      </c>
      <c r="D59" s="3">
        <v>42109</v>
      </c>
      <c r="E59" s="3">
        <v>40227</v>
      </c>
      <c r="F59" s="3">
        <v>38163</v>
      </c>
      <c r="G59" s="3">
        <v>36476</v>
      </c>
      <c r="H59" s="3">
        <v>35081</v>
      </c>
      <c r="I59" s="3">
        <v>33765</v>
      </c>
      <c r="J59" s="3">
        <v>32681</v>
      </c>
      <c r="K59" s="3">
        <v>32015</v>
      </c>
      <c r="L59" s="3">
        <v>31329</v>
      </c>
      <c r="M59" s="3">
        <v>30698</v>
      </c>
      <c r="N59" s="3">
        <v>30376</v>
      </c>
      <c r="O59" s="3">
        <v>30212</v>
      </c>
      <c r="P59" s="3">
        <v>30147</v>
      </c>
      <c r="Q59" s="3">
        <v>30558</v>
      </c>
      <c r="R59" s="3">
        <v>31323</v>
      </c>
      <c r="S59" s="3">
        <v>32492</v>
      </c>
      <c r="T59" s="3">
        <v>33811</v>
      </c>
      <c r="U59" s="3">
        <v>34688</v>
      </c>
      <c r="V59" s="3">
        <v>34830</v>
      </c>
      <c r="W59" s="3">
        <v>34735</v>
      </c>
      <c r="X59" s="3">
        <v>33828</v>
      </c>
      <c r="Y59" s="3">
        <v>32935</v>
      </c>
      <c r="Z59" s="3">
        <v>32093</v>
      </c>
      <c r="AA59" s="3">
        <v>31854</v>
      </c>
      <c r="AB59" s="3">
        <v>32101</v>
      </c>
      <c r="AC59" s="3">
        <v>32247</v>
      </c>
      <c r="AD59" s="3">
        <v>31919</v>
      </c>
      <c r="AE59" s="3">
        <v>31416</v>
      </c>
      <c r="AF59" s="3">
        <v>30148</v>
      </c>
      <c r="AG59" s="3">
        <v>28124</v>
      </c>
      <c r="AH59" s="3">
        <v>26422</v>
      </c>
      <c r="AI59" s="3">
        <v>24946</v>
      </c>
      <c r="AJ59" s="3">
        <v>23809</v>
      </c>
      <c r="AK59" s="3">
        <v>23170</v>
      </c>
      <c r="AL59" s="3">
        <v>22792</v>
      </c>
      <c r="AM59" s="3">
        <v>22544</v>
      </c>
      <c r="AN59" s="3">
        <v>22303</v>
      </c>
      <c r="AO59" s="3">
        <v>22096</v>
      </c>
    </row>
    <row r="60" spans="1:41" x14ac:dyDescent="0.2">
      <c r="A60" s="131"/>
      <c r="B60" s="52" t="s">
        <v>27</v>
      </c>
      <c r="C60" s="3">
        <v>53832</v>
      </c>
      <c r="D60" s="3">
        <v>51524</v>
      </c>
      <c r="E60" s="3">
        <v>49066</v>
      </c>
      <c r="F60" s="3">
        <v>46883</v>
      </c>
      <c r="G60" s="3">
        <v>44857</v>
      </c>
      <c r="H60" s="3">
        <v>43326</v>
      </c>
      <c r="I60" s="3">
        <v>41510</v>
      </c>
      <c r="J60" s="3">
        <v>39793</v>
      </c>
      <c r="K60" s="3">
        <v>37828</v>
      </c>
      <c r="L60" s="3">
        <v>36187</v>
      </c>
      <c r="M60" s="3">
        <v>34711</v>
      </c>
      <c r="N60" s="3">
        <v>33243</v>
      </c>
      <c r="O60" s="3">
        <v>32097</v>
      </c>
      <c r="P60" s="3">
        <v>31394</v>
      </c>
      <c r="Q60" s="3">
        <v>30678</v>
      </c>
      <c r="R60" s="3">
        <v>30034</v>
      </c>
      <c r="S60" s="3">
        <v>29687</v>
      </c>
      <c r="T60" s="3">
        <v>29497</v>
      </c>
      <c r="U60" s="3">
        <v>29418</v>
      </c>
      <c r="V60" s="3">
        <v>29806</v>
      </c>
      <c r="W60" s="3">
        <v>30553</v>
      </c>
      <c r="X60" s="3">
        <v>31712</v>
      </c>
      <c r="Y60" s="3">
        <v>32997</v>
      </c>
      <c r="Z60" s="3">
        <v>33871</v>
      </c>
      <c r="AA60" s="3">
        <v>34031</v>
      </c>
      <c r="AB60" s="3">
        <v>33967</v>
      </c>
      <c r="AC60" s="3">
        <v>33102</v>
      </c>
      <c r="AD60" s="3">
        <v>32248</v>
      </c>
      <c r="AE60" s="3">
        <v>31436</v>
      </c>
      <c r="AF60" s="3">
        <v>31212</v>
      </c>
      <c r="AG60" s="3">
        <v>31455</v>
      </c>
      <c r="AH60" s="3">
        <v>31613</v>
      </c>
      <c r="AI60" s="3">
        <v>31295</v>
      </c>
      <c r="AJ60" s="3">
        <v>30824</v>
      </c>
      <c r="AK60" s="3">
        <v>29613</v>
      </c>
      <c r="AL60" s="3">
        <v>27675</v>
      </c>
      <c r="AM60" s="3">
        <v>26045</v>
      </c>
      <c r="AN60" s="3">
        <v>24619</v>
      </c>
      <c r="AO60" s="3">
        <v>23522</v>
      </c>
    </row>
    <row r="61" spans="1:41" x14ac:dyDescent="0.2">
      <c r="A61" s="131"/>
      <c r="B61" s="52" t="s">
        <v>28</v>
      </c>
      <c r="C61" s="3">
        <v>55294</v>
      </c>
      <c r="D61" s="3">
        <v>56320</v>
      </c>
      <c r="E61" s="3">
        <v>56528</v>
      </c>
      <c r="F61" s="3">
        <v>55990</v>
      </c>
      <c r="G61" s="3">
        <v>55360</v>
      </c>
      <c r="H61" s="3">
        <v>53303</v>
      </c>
      <c r="I61" s="3">
        <v>51247</v>
      </c>
      <c r="J61" s="3">
        <v>48956</v>
      </c>
      <c r="K61" s="3">
        <v>46898</v>
      </c>
      <c r="L61" s="3">
        <v>44958</v>
      </c>
      <c r="M61" s="3">
        <v>43341</v>
      </c>
      <c r="N61" s="3">
        <v>41394</v>
      </c>
      <c r="O61" s="3">
        <v>39633</v>
      </c>
      <c r="P61" s="3">
        <v>37670</v>
      </c>
      <c r="Q61" s="3">
        <v>36037</v>
      </c>
      <c r="R61" s="3">
        <v>34571</v>
      </c>
      <c r="S61" s="3">
        <v>33106</v>
      </c>
      <c r="T61" s="3">
        <v>31963</v>
      </c>
      <c r="U61" s="3">
        <v>31238</v>
      </c>
      <c r="V61" s="3">
        <v>30495</v>
      </c>
      <c r="W61" s="3">
        <v>29820</v>
      </c>
      <c r="X61" s="3">
        <v>29458</v>
      </c>
      <c r="Y61" s="3">
        <v>29272</v>
      </c>
      <c r="Z61" s="3">
        <v>29186</v>
      </c>
      <c r="AA61" s="3">
        <v>29562</v>
      </c>
      <c r="AB61" s="3">
        <v>30304</v>
      </c>
      <c r="AC61" s="3">
        <v>31463</v>
      </c>
      <c r="AD61" s="3">
        <v>32761</v>
      </c>
      <c r="AE61" s="3">
        <v>33645</v>
      </c>
      <c r="AF61" s="3">
        <v>33836</v>
      </c>
      <c r="AG61" s="3">
        <v>33791</v>
      </c>
      <c r="AH61" s="3">
        <v>32939</v>
      </c>
      <c r="AI61" s="3">
        <v>32089</v>
      </c>
      <c r="AJ61" s="3">
        <v>31287</v>
      </c>
      <c r="AK61" s="3">
        <v>31079</v>
      </c>
      <c r="AL61" s="3">
        <v>31317</v>
      </c>
      <c r="AM61" s="3">
        <v>31472</v>
      </c>
      <c r="AN61" s="3">
        <v>31181</v>
      </c>
      <c r="AO61" s="3">
        <v>30731</v>
      </c>
    </row>
    <row r="62" spans="1:41" x14ac:dyDescent="0.2">
      <c r="A62" s="131"/>
      <c r="B62" s="52" t="s">
        <v>29</v>
      </c>
      <c r="C62" s="3">
        <v>50451</v>
      </c>
      <c r="D62" s="3">
        <v>51378</v>
      </c>
      <c r="E62" s="3">
        <v>52388</v>
      </c>
      <c r="F62" s="3">
        <v>53266</v>
      </c>
      <c r="G62" s="3">
        <v>53555</v>
      </c>
      <c r="H62" s="3">
        <v>54702</v>
      </c>
      <c r="I62" s="3">
        <v>55843</v>
      </c>
      <c r="J62" s="3">
        <v>56156</v>
      </c>
      <c r="K62" s="3">
        <v>55695</v>
      </c>
      <c r="L62" s="3">
        <v>55137</v>
      </c>
      <c r="M62" s="3">
        <v>53032</v>
      </c>
      <c r="N62" s="3">
        <v>50891</v>
      </c>
      <c r="O62" s="3">
        <v>48579</v>
      </c>
      <c r="P62" s="3">
        <v>46543</v>
      </c>
      <c r="Q62" s="3">
        <v>44643</v>
      </c>
      <c r="R62" s="3">
        <v>43066</v>
      </c>
      <c r="S62" s="3">
        <v>41169</v>
      </c>
      <c r="T62" s="3">
        <v>39446</v>
      </c>
      <c r="U62" s="3">
        <v>37502</v>
      </c>
      <c r="V62" s="3">
        <v>35879</v>
      </c>
      <c r="W62" s="3">
        <v>34424</v>
      </c>
      <c r="X62" s="3">
        <v>32964</v>
      </c>
      <c r="Y62" s="3">
        <v>31815</v>
      </c>
      <c r="Z62" s="3">
        <v>31084</v>
      </c>
      <c r="AA62" s="3">
        <v>30331</v>
      </c>
      <c r="AB62" s="3">
        <v>29648</v>
      </c>
      <c r="AC62" s="3">
        <v>29277</v>
      </c>
      <c r="AD62" s="3">
        <v>29088</v>
      </c>
      <c r="AE62" s="3">
        <v>29009</v>
      </c>
      <c r="AF62" s="3">
        <v>29398</v>
      </c>
      <c r="AG62" s="3">
        <v>30153</v>
      </c>
      <c r="AH62" s="3">
        <v>31308</v>
      </c>
      <c r="AI62" s="3">
        <v>32604</v>
      </c>
      <c r="AJ62" s="3">
        <v>33489</v>
      </c>
      <c r="AK62" s="3">
        <v>33681</v>
      </c>
      <c r="AL62" s="3">
        <v>33636</v>
      </c>
      <c r="AM62" s="3">
        <v>32802</v>
      </c>
      <c r="AN62" s="3">
        <v>31980</v>
      </c>
      <c r="AO62" s="3">
        <v>31207</v>
      </c>
    </row>
    <row r="63" spans="1:41" x14ac:dyDescent="0.2">
      <c r="A63" s="131"/>
      <c r="B63" s="52" t="s">
        <v>30</v>
      </c>
      <c r="C63" s="3">
        <v>43237</v>
      </c>
      <c r="D63" s="3">
        <v>44389</v>
      </c>
      <c r="E63" s="3">
        <v>45693</v>
      </c>
      <c r="F63" s="3">
        <v>47172</v>
      </c>
      <c r="G63" s="3">
        <v>48693</v>
      </c>
      <c r="H63" s="3">
        <v>49877</v>
      </c>
      <c r="I63" s="3">
        <v>50905</v>
      </c>
      <c r="J63" s="3">
        <v>51952</v>
      </c>
      <c r="K63" s="3">
        <v>52841</v>
      </c>
      <c r="L63" s="3">
        <v>53130</v>
      </c>
      <c r="M63" s="3">
        <v>54204</v>
      </c>
      <c r="N63" s="3">
        <v>55223</v>
      </c>
      <c r="O63" s="3">
        <v>55492</v>
      </c>
      <c r="P63" s="3">
        <v>55050</v>
      </c>
      <c r="Q63" s="3">
        <v>54516</v>
      </c>
      <c r="R63" s="3">
        <v>52449</v>
      </c>
      <c r="S63" s="3">
        <v>50352</v>
      </c>
      <c r="T63" s="3">
        <v>48077</v>
      </c>
      <c r="U63" s="3">
        <v>46070</v>
      </c>
      <c r="V63" s="3">
        <v>44213</v>
      </c>
      <c r="W63" s="3">
        <v>42692</v>
      </c>
      <c r="X63" s="3">
        <v>40850</v>
      </c>
      <c r="Y63" s="3">
        <v>39168</v>
      </c>
      <c r="Z63" s="3">
        <v>37261</v>
      </c>
      <c r="AA63" s="3">
        <v>35655</v>
      </c>
      <c r="AB63" s="3">
        <v>34203</v>
      </c>
      <c r="AC63" s="3">
        <v>32747</v>
      </c>
      <c r="AD63" s="3">
        <v>31589</v>
      </c>
      <c r="AE63" s="3">
        <v>30854</v>
      </c>
      <c r="AF63" s="3">
        <v>30099</v>
      </c>
      <c r="AG63" s="3">
        <v>29424</v>
      </c>
      <c r="AH63" s="3">
        <v>29062</v>
      </c>
      <c r="AI63" s="3">
        <v>28879</v>
      </c>
      <c r="AJ63" s="3">
        <v>28790</v>
      </c>
      <c r="AK63" s="3">
        <v>29165</v>
      </c>
      <c r="AL63" s="3">
        <v>29915</v>
      </c>
      <c r="AM63" s="3">
        <v>31074</v>
      </c>
      <c r="AN63" s="3">
        <v>32369</v>
      </c>
      <c r="AO63" s="3">
        <v>33257</v>
      </c>
    </row>
    <row r="64" spans="1:41" x14ac:dyDescent="0.2">
      <c r="A64" s="131"/>
      <c r="B64" s="52" t="s">
        <v>31</v>
      </c>
      <c r="C64" s="3">
        <v>43629</v>
      </c>
      <c r="D64" s="3">
        <v>42424</v>
      </c>
      <c r="E64" s="3">
        <v>41749</v>
      </c>
      <c r="F64" s="3">
        <v>41788</v>
      </c>
      <c r="G64" s="3">
        <v>41853</v>
      </c>
      <c r="H64" s="3">
        <v>42547</v>
      </c>
      <c r="I64" s="3">
        <v>43763</v>
      </c>
      <c r="J64" s="3">
        <v>45099</v>
      </c>
      <c r="K64" s="3">
        <v>46610</v>
      </c>
      <c r="L64" s="3">
        <v>48146</v>
      </c>
      <c r="M64" s="3">
        <v>49271</v>
      </c>
      <c r="N64" s="3">
        <v>50208</v>
      </c>
      <c r="O64" s="3">
        <v>51205</v>
      </c>
      <c r="P64" s="3">
        <v>52056</v>
      </c>
      <c r="Q64" s="3">
        <v>52334</v>
      </c>
      <c r="R64" s="3">
        <v>53392</v>
      </c>
      <c r="S64" s="3">
        <v>54397</v>
      </c>
      <c r="T64" s="3">
        <v>54680</v>
      </c>
      <c r="U64" s="3">
        <v>54266</v>
      </c>
      <c r="V64" s="3">
        <v>53755</v>
      </c>
      <c r="W64" s="3">
        <v>51739</v>
      </c>
      <c r="X64" s="3">
        <v>49694</v>
      </c>
      <c r="Y64" s="3">
        <v>47475</v>
      </c>
      <c r="Z64" s="3">
        <v>45525</v>
      </c>
      <c r="AA64" s="3">
        <v>43735</v>
      </c>
      <c r="AB64" s="3">
        <v>42263</v>
      </c>
      <c r="AC64" s="3">
        <v>40472</v>
      </c>
      <c r="AD64" s="3">
        <v>38835</v>
      </c>
      <c r="AE64" s="3">
        <v>36960</v>
      </c>
      <c r="AF64" s="3">
        <v>35373</v>
      </c>
      <c r="AG64" s="3">
        <v>33922</v>
      </c>
      <c r="AH64" s="3">
        <v>32470</v>
      </c>
      <c r="AI64" s="3">
        <v>31322</v>
      </c>
      <c r="AJ64" s="3">
        <v>30584</v>
      </c>
      <c r="AK64" s="3">
        <v>29830</v>
      </c>
      <c r="AL64" s="3">
        <v>29159</v>
      </c>
      <c r="AM64" s="3">
        <v>28790</v>
      </c>
      <c r="AN64" s="3">
        <v>28595</v>
      </c>
      <c r="AO64" s="3">
        <v>28515</v>
      </c>
    </row>
    <row r="65" spans="1:41" x14ac:dyDescent="0.2">
      <c r="A65" s="131"/>
      <c r="B65" s="52" t="s">
        <v>32</v>
      </c>
      <c r="C65" s="3">
        <v>50682</v>
      </c>
      <c r="D65" s="3">
        <v>48807</v>
      </c>
      <c r="E65" s="3">
        <v>46557</v>
      </c>
      <c r="F65" s="3">
        <v>44626</v>
      </c>
      <c r="G65" s="3">
        <v>43251</v>
      </c>
      <c r="H65" s="3">
        <v>42196</v>
      </c>
      <c r="I65" s="3">
        <v>41142</v>
      </c>
      <c r="J65" s="3">
        <v>40552</v>
      </c>
      <c r="K65" s="3">
        <v>40623</v>
      </c>
      <c r="L65" s="3">
        <v>40729</v>
      </c>
      <c r="M65" s="3">
        <v>41399</v>
      </c>
      <c r="N65" s="3">
        <v>42547</v>
      </c>
      <c r="O65" s="3">
        <v>43838</v>
      </c>
      <c r="P65" s="3">
        <v>45327</v>
      </c>
      <c r="Q65" s="3">
        <v>46812</v>
      </c>
      <c r="R65" s="3">
        <v>47914</v>
      </c>
      <c r="S65" s="3">
        <v>48836</v>
      </c>
      <c r="T65" s="3">
        <v>49812</v>
      </c>
      <c r="U65" s="3">
        <v>50648</v>
      </c>
      <c r="V65" s="3">
        <v>50924</v>
      </c>
      <c r="W65" s="3">
        <v>51964</v>
      </c>
      <c r="X65" s="3">
        <v>52966</v>
      </c>
      <c r="Y65" s="3">
        <v>53261</v>
      </c>
      <c r="Z65" s="3">
        <v>52890</v>
      </c>
      <c r="AA65" s="3">
        <v>52393</v>
      </c>
      <c r="AB65" s="3">
        <v>50443</v>
      </c>
      <c r="AC65" s="3">
        <v>48461</v>
      </c>
      <c r="AD65" s="3">
        <v>46333</v>
      </c>
      <c r="AE65" s="3">
        <v>44467</v>
      </c>
      <c r="AF65" s="3">
        <v>42766</v>
      </c>
      <c r="AG65" s="3">
        <v>41360</v>
      </c>
      <c r="AH65" s="3">
        <v>39639</v>
      </c>
      <c r="AI65" s="3">
        <v>38042</v>
      </c>
      <c r="AJ65" s="3">
        <v>36227</v>
      </c>
      <c r="AK65" s="3">
        <v>34683</v>
      </c>
      <c r="AL65" s="3">
        <v>33267</v>
      </c>
      <c r="AM65" s="3">
        <v>31849</v>
      </c>
      <c r="AN65" s="3">
        <v>30728</v>
      </c>
      <c r="AO65" s="3">
        <v>29994</v>
      </c>
    </row>
    <row r="66" spans="1:41" x14ac:dyDescent="0.2">
      <c r="A66" s="131"/>
      <c r="B66" s="53" t="s">
        <v>33</v>
      </c>
      <c r="C66" s="3">
        <v>51599</v>
      </c>
      <c r="D66" s="3">
        <v>52086</v>
      </c>
      <c r="E66" s="3">
        <v>52390</v>
      </c>
      <c r="F66" s="3">
        <v>51404</v>
      </c>
      <c r="G66" s="3">
        <v>49895</v>
      </c>
      <c r="H66" s="3">
        <v>48031</v>
      </c>
      <c r="I66" s="3">
        <v>46319</v>
      </c>
      <c r="J66" s="3">
        <v>44247</v>
      </c>
      <c r="K66" s="3">
        <v>42455</v>
      </c>
      <c r="L66" s="3">
        <v>41199</v>
      </c>
      <c r="M66" s="3">
        <v>40217</v>
      </c>
      <c r="N66" s="3">
        <v>39208</v>
      </c>
      <c r="O66" s="3">
        <v>38666</v>
      </c>
      <c r="P66" s="3">
        <v>38763</v>
      </c>
      <c r="Q66" s="3">
        <v>38891</v>
      </c>
      <c r="R66" s="3">
        <v>39561</v>
      </c>
      <c r="S66" s="3">
        <v>40675</v>
      </c>
      <c r="T66" s="3">
        <v>41941</v>
      </c>
      <c r="U66" s="3">
        <v>43398</v>
      </c>
      <c r="V66" s="3">
        <v>44844</v>
      </c>
      <c r="W66" s="3">
        <v>45926</v>
      </c>
      <c r="X66" s="3">
        <v>46829</v>
      </c>
      <c r="Y66" s="3">
        <v>47778</v>
      </c>
      <c r="Z66" s="3">
        <v>48590</v>
      </c>
      <c r="AA66" s="3">
        <v>48867</v>
      </c>
      <c r="AB66" s="3">
        <v>49877</v>
      </c>
      <c r="AC66" s="3">
        <v>50842</v>
      </c>
      <c r="AD66" s="3">
        <v>51147</v>
      </c>
      <c r="AE66" s="3">
        <v>50817</v>
      </c>
      <c r="AF66" s="3">
        <v>50360</v>
      </c>
      <c r="AG66" s="3">
        <v>48507</v>
      </c>
      <c r="AH66" s="3">
        <v>46640</v>
      </c>
      <c r="AI66" s="3">
        <v>44623</v>
      </c>
      <c r="AJ66" s="3">
        <v>42854</v>
      </c>
      <c r="AK66" s="3">
        <v>41234</v>
      </c>
      <c r="AL66" s="3">
        <v>39895</v>
      </c>
      <c r="AM66" s="3">
        <v>38248</v>
      </c>
      <c r="AN66" s="3">
        <v>36724</v>
      </c>
      <c r="AO66" s="3">
        <v>34978</v>
      </c>
    </row>
    <row r="67" spans="1:41" x14ac:dyDescent="0.2">
      <c r="A67" s="131"/>
      <c r="B67" s="52" t="s">
        <v>34</v>
      </c>
      <c r="C67" s="3">
        <v>41972</v>
      </c>
      <c r="D67" s="3">
        <v>43374</v>
      </c>
      <c r="E67" s="3">
        <v>44545</v>
      </c>
      <c r="F67" s="3">
        <v>45803</v>
      </c>
      <c r="G67" s="3">
        <v>46853</v>
      </c>
      <c r="H67" s="3">
        <v>47708</v>
      </c>
      <c r="I67" s="3">
        <v>48204</v>
      </c>
      <c r="J67" s="3">
        <v>48517</v>
      </c>
      <c r="K67" s="3">
        <v>47618</v>
      </c>
      <c r="L67" s="3">
        <v>46230</v>
      </c>
      <c r="M67" s="3">
        <v>44497</v>
      </c>
      <c r="N67" s="3">
        <v>42897</v>
      </c>
      <c r="O67" s="3">
        <v>41002</v>
      </c>
      <c r="P67" s="3">
        <v>39384</v>
      </c>
      <c r="Q67" s="3">
        <v>38265</v>
      </c>
      <c r="R67" s="3">
        <v>37389</v>
      </c>
      <c r="S67" s="3">
        <v>36492</v>
      </c>
      <c r="T67" s="3">
        <v>36020</v>
      </c>
      <c r="U67" s="3">
        <v>36144</v>
      </c>
      <c r="V67" s="3">
        <v>36308</v>
      </c>
      <c r="W67" s="3">
        <v>36965</v>
      </c>
      <c r="X67" s="3">
        <v>38044</v>
      </c>
      <c r="Y67" s="3">
        <v>39267</v>
      </c>
      <c r="Z67" s="3">
        <v>40662</v>
      </c>
      <c r="AA67" s="3">
        <v>42049</v>
      </c>
      <c r="AB67" s="3">
        <v>43088</v>
      </c>
      <c r="AC67" s="3">
        <v>43970</v>
      </c>
      <c r="AD67" s="3">
        <v>44886</v>
      </c>
      <c r="AE67" s="3">
        <v>45678</v>
      </c>
      <c r="AF67" s="3">
        <v>45958</v>
      </c>
      <c r="AG67" s="3">
        <v>46931</v>
      </c>
      <c r="AH67" s="3">
        <v>47871</v>
      </c>
      <c r="AI67" s="3">
        <v>48189</v>
      </c>
      <c r="AJ67" s="3">
        <v>47904</v>
      </c>
      <c r="AK67" s="3">
        <v>47493</v>
      </c>
      <c r="AL67" s="3">
        <v>45767</v>
      </c>
      <c r="AM67" s="3">
        <v>44017</v>
      </c>
      <c r="AN67" s="3">
        <v>42133</v>
      </c>
      <c r="AO67" s="3">
        <v>40494</v>
      </c>
    </row>
    <row r="68" spans="1:41" x14ac:dyDescent="0.2">
      <c r="A68" s="131"/>
      <c r="B68" s="52" t="s">
        <v>35</v>
      </c>
      <c r="C68" s="3">
        <v>22626</v>
      </c>
      <c r="D68" s="3">
        <v>25698</v>
      </c>
      <c r="E68" s="3">
        <v>29126</v>
      </c>
      <c r="F68" s="3">
        <v>32901</v>
      </c>
      <c r="G68" s="3">
        <v>35413</v>
      </c>
      <c r="H68" s="3">
        <v>37222</v>
      </c>
      <c r="I68" s="3">
        <v>38520</v>
      </c>
      <c r="J68" s="3">
        <v>39610</v>
      </c>
      <c r="K68" s="3">
        <v>40774</v>
      </c>
      <c r="L68" s="3">
        <v>41749</v>
      </c>
      <c r="M68" s="3">
        <v>42529</v>
      </c>
      <c r="N68" s="3">
        <v>42977</v>
      </c>
      <c r="O68" s="3">
        <v>43259</v>
      </c>
      <c r="P68" s="3">
        <v>42472</v>
      </c>
      <c r="Q68" s="3">
        <v>41262</v>
      </c>
      <c r="R68" s="3">
        <v>39733</v>
      </c>
      <c r="S68" s="3">
        <v>38349</v>
      </c>
      <c r="T68" s="3">
        <v>36702</v>
      </c>
      <c r="U68" s="3">
        <v>35295</v>
      </c>
      <c r="V68" s="3">
        <v>34328</v>
      </c>
      <c r="W68" s="3">
        <v>33596</v>
      </c>
      <c r="X68" s="3">
        <v>32844</v>
      </c>
      <c r="Y68" s="3">
        <v>32466</v>
      </c>
      <c r="Z68" s="3">
        <v>32606</v>
      </c>
      <c r="AA68" s="3">
        <v>32804</v>
      </c>
      <c r="AB68" s="3">
        <v>33455</v>
      </c>
      <c r="AC68" s="3">
        <v>34457</v>
      </c>
      <c r="AD68" s="3">
        <v>35602</v>
      </c>
      <c r="AE68" s="3">
        <v>36915</v>
      </c>
      <c r="AF68" s="3">
        <v>38218</v>
      </c>
      <c r="AG68" s="3">
        <v>39198</v>
      </c>
      <c r="AH68" s="3">
        <v>40032</v>
      </c>
      <c r="AI68" s="3">
        <v>40903</v>
      </c>
      <c r="AJ68" s="3">
        <v>41672</v>
      </c>
      <c r="AK68" s="3">
        <v>41955</v>
      </c>
      <c r="AL68" s="3">
        <v>42898</v>
      </c>
      <c r="AM68" s="3">
        <v>43797</v>
      </c>
      <c r="AN68" s="3">
        <v>44110</v>
      </c>
      <c r="AO68" s="3">
        <v>43875</v>
      </c>
    </row>
    <row r="69" spans="1:41" x14ac:dyDescent="0.2">
      <c r="A69" s="131"/>
      <c r="B69" s="52" t="s">
        <v>36</v>
      </c>
      <c r="C69" s="3">
        <v>17620</v>
      </c>
      <c r="D69" s="3">
        <v>16857</v>
      </c>
      <c r="E69" s="3">
        <v>16186</v>
      </c>
      <c r="F69" s="3">
        <v>15718</v>
      </c>
      <c r="G69" s="3">
        <v>16733</v>
      </c>
      <c r="H69" s="3">
        <v>18664</v>
      </c>
      <c r="I69" s="3">
        <v>21287</v>
      </c>
      <c r="J69" s="3">
        <v>24129</v>
      </c>
      <c r="K69" s="3">
        <v>27213</v>
      </c>
      <c r="L69" s="3">
        <v>29276</v>
      </c>
      <c r="M69" s="3">
        <v>30771</v>
      </c>
      <c r="N69" s="3">
        <v>31862</v>
      </c>
      <c r="O69" s="3">
        <v>32800</v>
      </c>
      <c r="P69" s="3">
        <v>33812</v>
      </c>
      <c r="Q69" s="3">
        <v>34663</v>
      </c>
      <c r="R69" s="3">
        <v>35359</v>
      </c>
      <c r="S69" s="3">
        <v>35755</v>
      </c>
      <c r="T69" s="3">
        <v>36036</v>
      </c>
      <c r="U69" s="3">
        <v>35423</v>
      </c>
      <c r="V69" s="3">
        <v>34445</v>
      </c>
      <c r="W69" s="3">
        <v>33202</v>
      </c>
      <c r="X69" s="3">
        <v>32106</v>
      </c>
      <c r="Y69" s="3">
        <v>30797</v>
      </c>
      <c r="Z69" s="3">
        <v>29658</v>
      </c>
      <c r="AA69" s="3">
        <v>28895</v>
      </c>
      <c r="AB69" s="3">
        <v>28321</v>
      </c>
      <c r="AC69" s="3">
        <v>27745</v>
      </c>
      <c r="AD69" s="3">
        <v>27502</v>
      </c>
      <c r="AE69" s="3">
        <v>27684</v>
      </c>
      <c r="AF69" s="3">
        <v>27921</v>
      </c>
      <c r="AG69" s="3">
        <v>28520</v>
      </c>
      <c r="AH69" s="3">
        <v>29433</v>
      </c>
      <c r="AI69" s="3">
        <v>30451</v>
      </c>
      <c r="AJ69" s="3">
        <v>31620</v>
      </c>
      <c r="AK69" s="3">
        <v>32782</v>
      </c>
      <c r="AL69" s="3">
        <v>33658</v>
      </c>
      <c r="AM69" s="3">
        <v>34396</v>
      </c>
      <c r="AN69" s="3">
        <v>35186</v>
      </c>
      <c r="AO69" s="3">
        <v>35905</v>
      </c>
    </row>
    <row r="70" spans="1:41" x14ac:dyDescent="0.2">
      <c r="A70" s="131"/>
      <c r="B70" s="52" t="s">
        <v>37</v>
      </c>
      <c r="C70" s="3">
        <v>12402</v>
      </c>
      <c r="D70" s="3">
        <v>12528</v>
      </c>
      <c r="E70" s="3">
        <v>12566</v>
      </c>
      <c r="F70" s="3">
        <v>12374</v>
      </c>
      <c r="G70" s="3">
        <v>12106</v>
      </c>
      <c r="H70" s="3">
        <v>11888</v>
      </c>
      <c r="I70" s="3">
        <v>11440</v>
      </c>
      <c r="J70" s="3">
        <v>11052</v>
      </c>
      <c r="K70" s="3">
        <v>10809</v>
      </c>
      <c r="L70" s="3">
        <v>11647</v>
      </c>
      <c r="M70" s="3">
        <v>13127</v>
      </c>
      <c r="N70" s="3">
        <v>15013</v>
      </c>
      <c r="O70" s="3">
        <v>17021</v>
      </c>
      <c r="P70" s="3">
        <v>19136</v>
      </c>
      <c r="Q70" s="3">
        <v>20604</v>
      </c>
      <c r="R70" s="3">
        <v>21693</v>
      </c>
      <c r="S70" s="3">
        <v>22503</v>
      </c>
      <c r="T70" s="3">
        <v>23204</v>
      </c>
      <c r="U70" s="3">
        <v>24015</v>
      </c>
      <c r="V70" s="3">
        <v>24706</v>
      </c>
      <c r="W70" s="3">
        <v>25277</v>
      </c>
      <c r="X70" s="3">
        <v>25602</v>
      </c>
      <c r="Y70" s="3">
        <v>25843</v>
      </c>
      <c r="Z70" s="3">
        <v>25422</v>
      </c>
      <c r="AA70" s="3">
        <v>24756</v>
      </c>
      <c r="AB70" s="3">
        <v>23917</v>
      </c>
      <c r="AC70" s="3">
        <v>23201</v>
      </c>
      <c r="AD70" s="3">
        <v>22340</v>
      </c>
      <c r="AE70" s="3">
        <v>21594</v>
      </c>
      <c r="AF70" s="3">
        <v>21122</v>
      </c>
      <c r="AG70" s="3">
        <v>20762</v>
      </c>
      <c r="AH70" s="3">
        <v>20413</v>
      </c>
      <c r="AI70" s="3">
        <v>20311</v>
      </c>
      <c r="AJ70" s="3">
        <v>20518</v>
      </c>
      <c r="AK70" s="3">
        <v>20762</v>
      </c>
      <c r="AL70" s="3">
        <v>21307</v>
      </c>
      <c r="AM70" s="3">
        <v>22035</v>
      </c>
      <c r="AN70" s="3">
        <v>22846</v>
      </c>
      <c r="AO70" s="3">
        <v>23792</v>
      </c>
    </row>
    <row r="71" spans="1:41" x14ac:dyDescent="0.2">
      <c r="A71" s="131"/>
      <c r="B71" s="52" t="s">
        <v>80</v>
      </c>
      <c r="C71" s="3">
        <v>5525</v>
      </c>
      <c r="D71" s="3">
        <v>5704</v>
      </c>
      <c r="E71" s="3">
        <v>5870</v>
      </c>
      <c r="F71" s="3">
        <v>6063</v>
      </c>
      <c r="G71" s="3">
        <v>6265</v>
      </c>
      <c r="H71" s="3">
        <v>6317</v>
      </c>
      <c r="I71" s="3">
        <v>6436</v>
      </c>
      <c r="J71" s="3">
        <v>6499</v>
      </c>
      <c r="K71" s="3">
        <v>6437</v>
      </c>
      <c r="L71" s="3">
        <v>6349</v>
      </c>
      <c r="M71" s="3">
        <v>6268</v>
      </c>
      <c r="N71" s="3">
        <v>6074</v>
      </c>
      <c r="O71" s="3">
        <v>5898</v>
      </c>
      <c r="P71" s="3">
        <v>5815</v>
      </c>
      <c r="Q71" s="3">
        <v>6368</v>
      </c>
      <c r="R71" s="3">
        <v>7282</v>
      </c>
      <c r="S71" s="3">
        <v>8389</v>
      </c>
      <c r="T71" s="3">
        <v>9534</v>
      </c>
      <c r="U71" s="3">
        <v>10698</v>
      </c>
      <c r="V71" s="3">
        <v>11543</v>
      </c>
      <c r="W71" s="3">
        <v>12184</v>
      </c>
      <c r="X71" s="3">
        <v>12690</v>
      </c>
      <c r="Y71" s="3">
        <v>13149</v>
      </c>
      <c r="Z71" s="3">
        <v>13678</v>
      </c>
      <c r="AA71" s="3">
        <v>14128</v>
      </c>
      <c r="AB71" s="3">
        <v>14503</v>
      </c>
      <c r="AC71" s="3">
        <v>14728</v>
      </c>
      <c r="AD71" s="3">
        <v>14914</v>
      </c>
      <c r="AE71" s="3">
        <v>14722</v>
      </c>
      <c r="AF71" s="3">
        <v>14389</v>
      </c>
      <c r="AG71" s="3">
        <v>13951</v>
      </c>
      <c r="AH71" s="3">
        <v>13581</v>
      </c>
      <c r="AI71" s="3">
        <v>13155</v>
      </c>
      <c r="AJ71" s="3">
        <v>12774</v>
      </c>
      <c r="AK71" s="3">
        <v>12571</v>
      </c>
      <c r="AL71" s="3">
        <v>12434</v>
      </c>
      <c r="AM71" s="3">
        <v>12287</v>
      </c>
      <c r="AN71" s="3">
        <v>12301</v>
      </c>
      <c r="AO71" s="3">
        <v>12487</v>
      </c>
    </row>
    <row r="72" spans="1:41" x14ac:dyDescent="0.2">
      <c r="A72" s="131"/>
      <c r="B72" s="62" t="s">
        <v>81</v>
      </c>
      <c r="C72" s="3">
        <v>1297</v>
      </c>
      <c r="D72" s="3">
        <v>1360</v>
      </c>
      <c r="E72" s="3">
        <v>1437</v>
      </c>
      <c r="F72" s="3">
        <v>1569</v>
      </c>
      <c r="G72" s="3">
        <v>1698</v>
      </c>
      <c r="H72" s="3">
        <v>1858</v>
      </c>
      <c r="I72" s="3">
        <v>1937</v>
      </c>
      <c r="J72" s="3">
        <v>1996</v>
      </c>
      <c r="K72" s="3">
        <v>2093</v>
      </c>
      <c r="L72" s="3">
        <v>2187</v>
      </c>
      <c r="M72" s="3">
        <v>2238</v>
      </c>
      <c r="N72" s="3">
        <v>2300</v>
      </c>
      <c r="O72" s="3">
        <v>2332</v>
      </c>
      <c r="P72" s="3">
        <v>2327</v>
      </c>
      <c r="Q72" s="3">
        <v>2320</v>
      </c>
      <c r="R72" s="3">
        <v>2310</v>
      </c>
      <c r="S72" s="3">
        <v>2253</v>
      </c>
      <c r="T72" s="3">
        <v>2213</v>
      </c>
      <c r="U72" s="3">
        <v>2211</v>
      </c>
      <c r="V72" s="3">
        <v>2497</v>
      </c>
      <c r="W72" s="3">
        <v>2920</v>
      </c>
      <c r="X72" s="3">
        <v>3393</v>
      </c>
      <c r="Y72" s="3">
        <v>3855</v>
      </c>
      <c r="Z72" s="3">
        <v>4302</v>
      </c>
      <c r="AA72" s="3">
        <v>4650</v>
      </c>
      <c r="AB72" s="3">
        <v>4937</v>
      </c>
      <c r="AC72" s="3">
        <v>5167</v>
      </c>
      <c r="AD72" s="3">
        <v>5384</v>
      </c>
      <c r="AE72" s="3">
        <v>5653</v>
      </c>
      <c r="AF72" s="3">
        <v>5886</v>
      </c>
      <c r="AG72" s="3">
        <v>6077</v>
      </c>
      <c r="AH72" s="3">
        <v>6185</v>
      </c>
      <c r="AI72" s="3">
        <v>6297</v>
      </c>
      <c r="AJ72" s="3">
        <v>6240</v>
      </c>
      <c r="AK72" s="3">
        <v>6125</v>
      </c>
      <c r="AL72" s="3">
        <v>5977</v>
      </c>
      <c r="AM72" s="3">
        <v>5867</v>
      </c>
      <c r="AN72" s="3">
        <v>5724</v>
      </c>
      <c r="AO72" s="3">
        <v>5606</v>
      </c>
    </row>
    <row r="73" spans="1:41" x14ac:dyDescent="0.2">
      <c r="A73" s="132"/>
      <c r="B73" s="54" t="s">
        <v>79</v>
      </c>
      <c r="C73" s="4">
        <v>157</v>
      </c>
      <c r="D73" s="4">
        <v>182</v>
      </c>
      <c r="E73" s="4">
        <v>201</v>
      </c>
      <c r="F73" s="4">
        <v>219</v>
      </c>
      <c r="G73" s="4">
        <v>220</v>
      </c>
      <c r="H73" s="4">
        <v>242</v>
      </c>
      <c r="I73" s="4">
        <v>270</v>
      </c>
      <c r="J73" s="4">
        <v>294</v>
      </c>
      <c r="K73" s="4">
        <v>325</v>
      </c>
      <c r="L73" s="4">
        <v>353</v>
      </c>
      <c r="M73" s="4">
        <v>389</v>
      </c>
      <c r="N73" s="4">
        <v>406</v>
      </c>
      <c r="O73" s="4">
        <v>430</v>
      </c>
      <c r="P73" s="4">
        <v>458</v>
      </c>
      <c r="Q73" s="4">
        <v>491</v>
      </c>
      <c r="R73" s="4">
        <v>507</v>
      </c>
      <c r="S73" s="4">
        <v>526</v>
      </c>
      <c r="T73" s="4">
        <v>544</v>
      </c>
      <c r="U73" s="4">
        <v>553</v>
      </c>
      <c r="V73" s="4">
        <v>561</v>
      </c>
      <c r="W73" s="4">
        <v>576</v>
      </c>
      <c r="X73" s="4">
        <v>573</v>
      </c>
      <c r="Y73" s="4">
        <v>576</v>
      </c>
      <c r="Z73" s="4">
        <v>591</v>
      </c>
      <c r="AA73" s="4">
        <v>678</v>
      </c>
      <c r="AB73" s="4">
        <v>798</v>
      </c>
      <c r="AC73" s="4">
        <v>915</v>
      </c>
      <c r="AD73" s="4">
        <v>1030</v>
      </c>
      <c r="AE73" s="4">
        <v>1146</v>
      </c>
      <c r="AF73" s="4">
        <v>1248</v>
      </c>
      <c r="AG73" s="4">
        <v>1346</v>
      </c>
      <c r="AH73" s="4">
        <v>1431</v>
      </c>
      <c r="AI73" s="4">
        <v>1511</v>
      </c>
      <c r="AJ73" s="4">
        <v>1616</v>
      </c>
      <c r="AK73" s="4">
        <v>1709</v>
      </c>
      <c r="AL73" s="4">
        <v>1795</v>
      </c>
      <c r="AM73" s="4">
        <v>1851</v>
      </c>
      <c r="AN73" s="4">
        <v>1908</v>
      </c>
      <c r="AO73" s="4">
        <v>1923</v>
      </c>
    </row>
  </sheetData>
  <mergeCells count="6">
    <mergeCell ref="A8:A29"/>
    <mergeCell ref="A30:A51"/>
    <mergeCell ref="A52:A73"/>
    <mergeCell ref="A1:B1"/>
    <mergeCell ref="A2:B2"/>
    <mergeCell ref="A3:B3"/>
  </mergeCells>
  <phoneticPr fontId="29" type="noConversion"/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orientation="portrait" r:id="rId1"/>
  <ignoredErrors>
    <ignoredError sqref="B11 B33 B5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66C2C9"/>
  </sheetPr>
  <dimension ref="A1:AO5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7"/>
      <c r="B1" s="137"/>
      <c r="C1" s="65" t="s">
        <v>67</v>
      </c>
      <c r="D1" s="65"/>
      <c r="E1" s="65"/>
      <c r="F1" s="65"/>
      <c r="G1" s="65"/>
      <c r="H1" s="65"/>
      <c r="I1" s="65"/>
      <c r="J1" s="65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8" t="s">
        <v>82</v>
      </c>
      <c r="B2" s="128"/>
      <c r="C2" s="29"/>
      <c r="D2" s="26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4"/>
    </row>
    <row r="3" spans="1:41" ht="12" customHeight="1" x14ac:dyDescent="0.25">
      <c r="A3" s="129" t="s">
        <v>83</v>
      </c>
      <c r="B3" s="129"/>
      <c r="D3" s="19" t="s">
        <v>68</v>
      </c>
      <c r="E3" s="30"/>
      <c r="F3" s="30"/>
      <c r="G3" s="30"/>
      <c r="H3" s="30"/>
      <c r="I3" s="30"/>
      <c r="J3" s="30"/>
      <c r="K3" s="3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</row>
    <row r="4" spans="1:41" ht="12" customHeight="1" x14ac:dyDescent="0.25">
      <c r="A4" s="31"/>
      <c r="B4" s="31"/>
      <c r="D4" s="19" t="s">
        <v>41</v>
      </c>
      <c r="E4" s="30"/>
      <c r="F4" s="30"/>
      <c r="G4" s="30"/>
      <c r="H4" s="30"/>
      <c r="I4" s="30"/>
      <c r="J4" s="30"/>
      <c r="K4" s="31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</row>
    <row r="5" spans="1:41" ht="12" customHeight="1" thickBot="1" x14ac:dyDescent="0.3">
      <c r="A5" s="31"/>
      <c r="B5" s="31"/>
      <c r="C5" s="30"/>
      <c r="D5" s="26" t="s">
        <v>49</v>
      </c>
      <c r="E5" s="30"/>
      <c r="F5" s="30"/>
      <c r="G5" s="30"/>
      <c r="H5" s="30"/>
      <c r="I5" s="30"/>
      <c r="J5" s="30"/>
      <c r="K5" s="3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1" ht="22.9" customHeight="1" thickBot="1" x14ac:dyDescent="0.25">
      <c r="A6" s="16" t="s">
        <v>104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4" t="s">
        <v>47</v>
      </c>
      <c r="B8" s="69" t="s">
        <v>65</v>
      </c>
      <c r="C8" s="70">
        <v>1366430</v>
      </c>
      <c r="D8" s="70">
        <v>1359300</v>
      </c>
      <c r="E8" s="70">
        <v>1352105</v>
      </c>
      <c r="F8" s="70">
        <v>1344880</v>
      </c>
      <c r="G8" s="70">
        <v>1337601</v>
      </c>
      <c r="H8" s="70">
        <v>1332107</v>
      </c>
      <c r="I8" s="70">
        <v>1327285</v>
      </c>
      <c r="J8" s="70">
        <v>1320800</v>
      </c>
      <c r="K8" s="70">
        <v>1313490</v>
      </c>
      <c r="L8" s="70">
        <v>1305697</v>
      </c>
      <c r="M8" s="70">
        <v>1297573</v>
      </c>
      <c r="N8" s="70">
        <v>1289045</v>
      </c>
      <c r="O8" s="70">
        <v>1280323</v>
      </c>
      <c r="P8" s="70">
        <v>1271346</v>
      </c>
      <c r="Q8" s="70">
        <v>1262172</v>
      </c>
      <c r="R8" s="70">
        <v>1252855</v>
      </c>
      <c r="S8" s="70">
        <v>1243359</v>
      </c>
      <c r="T8" s="70">
        <v>1233737</v>
      </c>
      <c r="U8" s="70">
        <v>1223952</v>
      </c>
      <c r="V8" s="70">
        <v>1214022</v>
      </c>
      <c r="W8" s="70">
        <v>1203982</v>
      </c>
      <c r="X8" s="70">
        <v>1193901</v>
      </c>
      <c r="Y8" s="70">
        <v>1183688</v>
      </c>
      <c r="Z8" s="70">
        <v>1173279</v>
      </c>
      <c r="AA8" s="70">
        <v>1162842</v>
      </c>
      <c r="AB8" s="70">
        <v>1152342</v>
      </c>
      <c r="AC8" s="70">
        <v>1141788</v>
      </c>
      <c r="AD8" s="70">
        <v>1131376</v>
      </c>
      <c r="AE8" s="70">
        <v>1120954</v>
      </c>
      <c r="AF8" s="70">
        <v>1110531</v>
      </c>
      <c r="AG8" s="70">
        <v>1100026</v>
      </c>
      <c r="AH8" s="70">
        <v>1089477</v>
      </c>
      <c r="AI8" s="70">
        <v>1078951</v>
      </c>
      <c r="AJ8" s="70">
        <v>1068368</v>
      </c>
      <c r="AK8" s="70">
        <v>1057837</v>
      </c>
      <c r="AL8" s="70">
        <v>1047265</v>
      </c>
      <c r="AM8" s="70">
        <v>1036630</v>
      </c>
      <c r="AN8" s="70">
        <v>1026023</v>
      </c>
      <c r="AO8" s="70">
        <v>1015502</v>
      </c>
    </row>
    <row r="9" spans="1:41" x14ac:dyDescent="0.2">
      <c r="A9" s="135"/>
      <c r="B9" s="52" t="s">
        <v>8</v>
      </c>
      <c r="C9" s="3">
        <v>250729</v>
      </c>
      <c r="D9" s="3">
        <v>246393</v>
      </c>
      <c r="E9" s="3">
        <v>241350</v>
      </c>
      <c r="F9" s="3">
        <v>235642</v>
      </c>
      <c r="G9" s="3">
        <v>228957</v>
      </c>
      <c r="H9" s="3">
        <v>222704</v>
      </c>
      <c r="I9" s="3">
        <v>217522</v>
      </c>
      <c r="J9" s="3">
        <v>212369</v>
      </c>
      <c r="K9" s="3">
        <v>207143</v>
      </c>
      <c r="L9" s="3">
        <v>202668</v>
      </c>
      <c r="M9" s="3">
        <v>197683</v>
      </c>
      <c r="N9" s="3">
        <v>193176</v>
      </c>
      <c r="O9" s="3">
        <v>188317</v>
      </c>
      <c r="P9" s="3">
        <v>182558</v>
      </c>
      <c r="Q9" s="3">
        <v>177756</v>
      </c>
      <c r="R9" s="3">
        <v>173651</v>
      </c>
      <c r="S9" s="3">
        <v>170496</v>
      </c>
      <c r="T9" s="3">
        <v>168610</v>
      </c>
      <c r="U9" s="3">
        <v>167586</v>
      </c>
      <c r="V9" s="3">
        <v>166861</v>
      </c>
      <c r="W9" s="3">
        <v>166250</v>
      </c>
      <c r="X9" s="3">
        <v>165728</v>
      </c>
      <c r="Y9" s="3">
        <v>165244</v>
      </c>
      <c r="Z9" s="3">
        <v>164800</v>
      </c>
      <c r="AA9" s="3">
        <v>164352</v>
      </c>
      <c r="AB9" s="3">
        <v>163846</v>
      </c>
      <c r="AC9" s="3">
        <v>163270</v>
      </c>
      <c r="AD9" s="3">
        <v>162580</v>
      </c>
      <c r="AE9" s="3">
        <v>161787</v>
      </c>
      <c r="AF9" s="3">
        <v>160876</v>
      </c>
      <c r="AG9" s="3">
        <v>159832</v>
      </c>
      <c r="AH9" s="3">
        <v>158623</v>
      </c>
      <c r="AI9" s="3">
        <v>157208</v>
      </c>
      <c r="AJ9" s="3">
        <v>155620</v>
      </c>
      <c r="AK9" s="3">
        <v>153878</v>
      </c>
      <c r="AL9" s="3">
        <v>151986</v>
      </c>
      <c r="AM9" s="3">
        <v>149943</v>
      </c>
      <c r="AN9" s="3">
        <v>147785</v>
      </c>
      <c r="AO9" s="3">
        <v>145566</v>
      </c>
    </row>
    <row r="10" spans="1:41" x14ac:dyDescent="0.2">
      <c r="A10" s="135"/>
      <c r="B10" s="52" t="s">
        <v>9</v>
      </c>
      <c r="C10" s="3">
        <v>808164</v>
      </c>
      <c r="D10" s="3">
        <v>798225</v>
      </c>
      <c r="E10" s="3">
        <v>789775</v>
      </c>
      <c r="F10" s="3">
        <v>783077</v>
      </c>
      <c r="G10" s="3">
        <v>778094</v>
      </c>
      <c r="H10" s="3">
        <v>774836</v>
      </c>
      <c r="I10" s="3">
        <v>771718</v>
      </c>
      <c r="J10" s="3">
        <v>767388</v>
      </c>
      <c r="K10" s="3">
        <v>762602</v>
      </c>
      <c r="L10" s="3">
        <v>756955</v>
      </c>
      <c r="M10" s="3">
        <v>751363</v>
      </c>
      <c r="N10" s="3">
        <v>745007</v>
      </c>
      <c r="O10" s="3">
        <v>738765</v>
      </c>
      <c r="P10" s="3">
        <v>732678</v>
      </c>
      <c r="Q10" s="3">
        <v>725408</v>
      </c>
      <c r="R10" s="3">
        <v>717063</v>
      </c>
      <c r="S10" s="3">
        <v>707547</v>
      </c>
      <c r="T10" s="3">
        <v>696014</v>
      </c>
      <c r="U10" s="3">
        <v>683435</v>
      </c>
      <c r="V10" s="3">
        <v>670395</v>
      </c>
      <c r="W10" s="3">
        <v>656946</v>
      </c>
      <c r="X10" s="3">
        <v>643273</v>
      </c>
      <c r="Y10" s="3">
        <v>629573</v>
      </c>
      <c r="Z10" s="3">
        <v>616402</v>
      </c>
      <c r="AA10" s="3">
        <v>603801</v>
      </c>
      <c r="AB10" s="3">
        <v>591474</v>
      </c>
      <c r="AC10" s="3">
        <v>578717</v>
      </c>
      <c r="AD10" s="3">
        <v>567291</v>
      </c>
      <c r="AE10" s="3">
        <v>556336</v>
      </c>
      <c r="AF10" s="3">
        <v>546458</v>
      </c>
      <c r="AG10" s="3">
        <v>537490</v>
      </c>
      <c r="AH10" s="3">
        <v>529023</v>
      </c>
      <c r="AI10" s="3">
        <v>521477</v>
      </c>
      <c r="AJ10" s="3">
        <v>514407</v>
      </c>
      <c r="AK10" s="3">
        <v>507782</v>
      </c>
      <c r="AL10" s="3">
        <v>502032</v>
      </c>
      <c r="AM10" s="3">
        <v>496806</v>
      </c>
      <c r="AN10" s="3">
        <v>492300</v>
      </c>
      <c r="AO10" s="3">
        <v>487984</v>
      </c>
    </row>
    <row r="11" spans="1:41" x14ac:dyDescent="0.2">
      <c r="A11" s="135"/>
      <c r="B11" s="52" t="s">
        <v>11</v>
      </c>
      <c r="C11" s="3">
        <v>487517</v>
      </c>
      <c r="D11" s="3">
        <v>477364</v>
      </c>
      <c r="E11" s="3">
        <v>467090</v>
      </c>
      <c r="F11" s="3">
        <v>457473</v>
      </c>
      <c r="G11" s="3">
        <v>449469</v>
      </c>
      <c r="H11" s="3">
        <v>441267</v>
      </c>
      <c r="I11" s="3">
        <v>432051</v>
      </c>
      <c r="J11" s="3">
        <v>422880</v>
      </c>
      <c r="K11" s="3">
        <v>414004</v>
      </c>
      <c r="L11" s="3">
        <v>405542</v>
      </c>
      <c r="M11" s="3">
        <v>398755</v>
      </c>
      <c r="N11" s="3">
        <v>391625</v>
      </c>
      <c r="O11" s="3">
        <v>385913</v>
      </c>
      <c r="P11" s="3">
        <v>381333</v>
      </c>
      <c r="Q11" s="3">
        <v>376587</v>
      </c>
      <c r="R11" s="3">
        <v>372272</v>
      </c>
      <c r="S11" s="3">
        <v>367514</v>
      </c>
      <c r="T11" s="3">
        <v>362609</v>
      </c>
      <c r="U11" s="3">
        <v>357524</v>
      </c>
      <c r="V11" s="3">
        <v>352532</v>
      </c>
      <c r="W11" s="3">
        <v>347837</v>
      </c>
      <c r="X11" s="3">
        <v>343761</v>
      </c>
      <c r="Y11" s="3">
        <v>339733</v>
      </c>
      <c r="Z11" s="3">
        <v>335806</v>
      </c>
      <c r="AA11" s="3">
        <v>331810</v>
      </c>
      <c r="AB11" s="3">
        <v>328013</v>
      </c>
      <c r="AC11" s="3">
        <v>324593</v>
      </c>
      <c r="AD11" s="3">
        <v>320967</v>
      </c>
      <c r="AE11" s="3">
        <v>317055</v>
      </c>
      <c r="AF11" s="3">
        <v>312616</v>
      </c>
      <c r="AG11" s="3">
        <v>307657</v>
      </c>
      <c r="AH11" s="3">
        <v>301807</v>
      </c>
      <c r="AI11" s="3">
        <v>295640</v>
      </c>
      <c r="AJ11" s="3">
        <v>290151</v>
      </c>
      <c r="AK11" s="3">
        <v>285328</v>
      </c>
      <c r="AL11" s="3">
        <v>280722</v>
      </c>
      <c r="AM11" s="3">
        <v>276901</v>
      </c>
      <c r="AN11" s="3">
        <v>272696</v>
      </c>
      <c r="AO11" s="3">
        <v>268924</v>
      </c>
    </row>
    <row r="12" spans="1:41" x14ac:dyDescent="0.2">
      <c r="A12" s="135"/>
      <c r="B12" s="52" t="s">
        <v>12</v>
      </c>
      <c r="C12" s="3">
        <v>320647</v>
      </c>
      <c r="D12" s="3">
        <v>320861</v>
      </c>
      <c r="E12" s="3">
        <v>322685</v>
      </c>
      <c r="F12" s="3">
        <v>325604</v>
      </c>
      <c r="G12" s="3">
        <v>328625</v>
      </c>
      <c r="H12" s="3">
        <v>333569</v>
      </c>
      <c r="I12" s="3">
        <v>339667</v>
      </c>
      <c r="J12" s="3">
        <v>344508</v>
      </c>
      <c r="K12" s="3">
        <v>348598</v>
      </c>
      <c r="L12" s="3">
        <v>351413</v>
      </c>
      <c r="M12" s="3">
        <v>352608</v>
      </c>
      <c r="N12" s="3">
        <v>353382</v>
      </c>
      <c r="O12" s="3">
        <v>352852</v>
      </c>
      <c r="P12" s="3">
        <v>351345</v>
      </c>
      <c r="Q12" s="3">
        <v>348821</v>
      </c>
      <c r="R12" s="3">
        <v>344791</v>
      </c>
      <c r="S12" s="3">
        <v>340033</v>
      </c>
      <c r="T12" s="3">
        <v>333405</v>
      </c>
      <c r="U12" s="3">
        <v>325911</v>
      </c>
      <c r="V12" s="3">
        <v>317863</v>
      </c>
      <c r="W12" s="3">
        <v>309109</v>
      </c>
      <c r="X12" s="3">
        <v>299512</v>
      </c>
      <c r="Y12" s="3">
        <v>289840</v>
      </c>
      <c r="Z12" s="3">
        <v>280596</v>
      </c>
      <c r="AA12" s="3">
        <v>271991</v>
      </c>
      <c r="AB12" s="3">
        <v>263461</v>
      </c>
      <c r="AC12" s="3">
        <v>254124</v>
      </c>
      <c r="AD12" s="3">
        <v>246324</v>
      </c>
      <c r="AE12" s="3">
        <v>239281</v>
      </c>
      <c r="AF12" s="3">
        <v>233842</v>
      </c>
      <c r="AG12" s="3">
        <v>229833</v>
      </c>
      <c r="AH12" s="3">
        <v>227216</v>
      </c>
      <c r="AI12" s="3">
        <v>225837</v>
      </c>
      <c r="AJ12" s="3">
        <v>224256</v>
      </c>
      <c r="AK12" s="3">
        <v>222454</v>
      </c>
      <c r="AL12" s="3">
        <v>221310</v>
      </c>
      <c r="AM12" s="3">
        <v>219905</v>
      </c>
      <c r="AN12" s="3">
        <v>219604</v>
      </c>
      <c r="AO12" s="3">
        <v>219060</v>
      </c>
    </row>
    <row r="13" spans="1:41" x14ac:dyDescent="0.2">
      <c r="A13" s="135"/>
      <c r="B13" s="52" t="s">
        <v>10</v>
      </c>
      <c r="C13" s="3">
        <v>307537</v>
      </c>
      <c r="D13" s="3">
        <v>314682</v>
      </c>
      <c r="E13" s="3">
        <v>320980</v>
      </c>
      <c r="F13" s="3">
        <v>326161</v>
      </c>
      <c r="G13" s="3">
        <v>330550</v>
      </c>
      <c r="H13" s="3">
        <v>334567</v>
      </c>
      <c r="I13" s="3">
        <v>338045</v>
      </c>
      <c r="J13" s="3">
        <v>341043</v>
      </c>
      <c r="K13" s="3">
        <v>343745</v>
      </c>
      <c r="L13" s="3">
        <v>346074</v>
      </c>
      <c r="M13" s="3">
        <v>348527</v>
      </c>
      <c r="N13" s="3">
        <v>350862</v>
      </c>
      <c r="O13" s="3">
        <v>353241</v>
      </c>
      <c r="P13" s="3">
        <v>356110</v>
      </c>
      <c r="Q13" s="3">
        <v>359008</v>
      </c>
      <c r="R13" s="3">
        <v>362141</v>
      </c>
      <c r="S13" s="3">
        <v>365316</v>
      </c>
      <c r="T13" s="3">
        <v>369113</v>
      </c>
      <c r="U13" s="3">
        <v>372931</v>
      </c>
      <c r="V13" s="3">
        <v>376766</v>
      </c>
      <c r="W13" s="3">
        <v>380786</v>
      </c>
      <c r="X13" s="3">
        <v>384900</v>
      </c>
      <c r="Y13" s="3">
        <v>388871</v>
      </c>
      <c r="Z13" s="3">
        <v>392077</v>
      </c>
      <c r="AA13" s="3">
        <v>394689</v>
      </c>
      <c r="AB13" s="3">
        <v>397022</v>
      </c>
      <c r="AC13" s="3">
        <v>399801</v>
      </c>
      <c r="AD13" s="3">
        <v>401505</v>
      </c>
      <c r="AE13" s="3">
        <v>402831</v>
      </c>
      <c r="AF13" s="3">
        <v>403197</v>
      </c>
      <c r="AG13" s="3">
        <v>402704</v>
      </c>
      <c r="AH13" s="3">
        <v>401831</v>
      </c>
      <c r="AI13" s="3">
        <v>400266</v>
      </c>
      <c r="AJ13" s="3">
        <v>398341</v>
      </c>
      <c r="AK13" s="3">
        <v>396177</v>
      </c>
      <c r="AL13" s="3">
        <v>393247</v>
      </c>
      <c r="AM13" s="3">
        <v>389881</v>
      </c>
      <c r="AN13" s="3">
        <v>385938</v>
      </c>
      <c r="AO13" s="3">
        <v>381952</v>
      </c>
    </row>
    <row r="14" spans="1:41" x14ac:dyDescent="0.2">
      <c r="A14" s="135"/>
      <c r="B14" s="52" t="s">
        <v>0</v>
      </c>
      <c r="C14" s="3">
        <v>32335</v>
      </c>
      <c r="D14" s="3">
        <v>29736</v>
      </c>
      <c r="E14" s="3">
        <v>28344</v>
      </c>
      <c r="F14" s="3">
        <v>27718</v>
      </c>
      <c r="G14" s="3">
        <v>27362</v>
      </c>
      <c r="H14" s="3">
        <v>27153</v>
      </c>
      <c r="I14" s="3">
        <v>27008</v>
      </c>
      <c r="J14" s="3">
        <v>26807</v>
      </c>
      <c r="K14" s="3">
        <v>26656</v>
      </c>
      <c r="L14" s="3">
        <v>26541</v>
      </c>
      <c r="M14" s="3">
        <v>26430</v>
      </c>
      <c r="N14" s="3">
        <v>26332</v>
      </c>
      <c r="O14" s="3">
        <v>26252</v>
      </c>
      <c r="P14" s="3">
        <v>26204</v>
      </c>
      <c r="Q14" s="3">
        <v>26202</v>
      </c>
      <c r="R14" s="3">
        <v>26231</v>
      </c>
      <c r="S14" s="3">
        <v>26284</v>
      </c>
      <c r="T14" s="3">
        <v>26321</v>
      </c>
      <c r="U14" s="3">
        <v>26366</v>
      </c>
      <c r="V14" s="3">
        <v>26392</v>
      </c>
      <c r="W14" s="3">
        <v>26389</v>
      </c>
      <c r="X14" s="3">
        <v>26320</v>
      </c>
      <c r="Y14" s="3">
        <v>26201</v>
      </c>
      <c r="Z14" s="3">
        <v>26004</v>
      </c>
      <c r="AA14" s="3">
        <v>25760</v>
      </c>
      <c r="AB14" s="3">
        <v>25433</v>
      </c>
      <c r="AC14" s="3">
        <v>25079</v>
      </c>
      <c r="AD14" s="3">
        <v>24657</v>
      </c>
      <c r="AE14" s="3">
        <v>24201</v>
      </c>
      <c r="AF14" s="3">
        <v>23691</v>
      </c>
      <c r="AG14" s="3">
        <v>23184</v>
      </c>
      <c r="AH14" s="3">
        <v>22652</v>
      </c>
      <c r="AI14" s="3">
        <v>22118</v>
      </c>
      <c r="AJ14" s="3">
        <v>21592</v>
      </c>
      <c r="AK14" s="3">
        <v>21098</v>
      </c>
      <c r="AL14" s="3">
        <v>20650</v>
      </c>
      <c r="AM14" s="3">
        <v>20244</v>
      </c>
      <c r="AN14" s="3">
        <v>19859</v>
      </c>
      <c r="AO14" s="3">
        <v>19551</v>
      </c>
    </row>
    <row r="15" spans="1:41" x14ac:dyDescent="0.2">
      <c r="A15" s="135"/>
      <c r="B15" s="52" t="s">
        <v>1</v>
      </c>
      <c r="C15" s="3">
        <v>55495</v>
      </c>
      <c r="D15" s="3">
        <v>53763</v>
      </c>
      <c r="E15" s="3">
        <v>49806</v>
      </c>
      <c r="F15" s="3">
        <v>45953</v>
      </c>
      <c r="G15" s="3">
        <v>42498</v>
      </c>
      <c r="H15" s="3">
        <v>40033</v>
      </c>
      <c r="I15" s="3">
        <v>38867</v>
      </c>
      <c r="J15" s="3">
        <v>38291</v>
      </c>
      <c r="K15" s="3">
        <v>37845</v>
      </c>
      <c r="L15" s="3">
        <v>37446</v>
      </c>
      <c r="M15" s="3">
        <v>37092</v>
      </c>
      <c r="N15" s="3">
        <v>36789</v>
      </c>
      <c r="O15" s="3">
        <v>36568</v>
      </c>
      <c r="P15" s="3">
        <v>36387</v>
      </c>
      <c r="Q15" s="3">
        <v>36251</v>
      </c>
      <c r="R15" s="3">
        <v>36134</v>
      </c>
      <c r="S15" s="3">
        <v>36051</v>
      </c>
      <c r="T15" s="3">
        <v>36038</v>
      </c>
      <c r="U15" s="3">
        <v>36057</v>
      </c>
      <c r="V15" s="3">
        <v>36114</v>
      </c>
      <c r="W15" s="3">
        <v>36187</v>
      </c>
      <c r="X15" s="3">
        <v>36259</v>
      </c>
      <c r="Y15" s="3">
        <v>36314</v>
      </c>
      <c r="Z15" s="3">
        <v>36337</v>
      </c>
      <c r="AA15" s="3">
        <v>36301</v>
      </c>
      <c r="AB15" s="3">
        <v>36193</v>
      </c>
      <c r="AC15" s="3">
        <v>36001</v>
      </c>
      <c r="AD15" s="3">
        <v>35732</v>
      </c>
      <c r="AE15" s="3">
        <v>35372</v>
      </c>
      <c r="AF15" s="3">
        <v>34958</v>
      </c>
      <c r="AG15" s="3">
        <v>34479</v>
      </c>
      <c r="AH15" s="3">
        <v>33929</v>
      </c>
      <c r="AI15" s="3">
        <v>33315</v>
      </c>
      <c r="AJ15" s="3">
        <v>32643</v>
      </c>
      <c r="AK15" s="3">
        <v>31962</v>
      </c>
      <c r="AL15" s="3">
        <v>31258</v>
      </c>
      <c r="AM15" s="3">
        <v>30571</v>
      </c>
      <c r="AN15" s="3">
        <v>29925</v>
      </c>
      <c r="AO15" s="3">
        <v>29300</v>
      </c>
    </row>
    <row r="16" spans="1:41" x14ac:dyDescent="0.2">
      <c r="A16" s="135"/>
      <c r="B16" s="53" t="s">
        <v>18</v>
      </c>
      <c r="C16" s="3">
        <v>119491</v>
      </c>
      <c r="D16" s="3">
        <v>117282</v>
      </c>
      <c r="E16" s="3">
        <v>115573</v>
      </c>
      <c r="F16" s="3">
        <v>113750</v>
      </c>
      <c r="G16" s="3">
        <v>112000</v>
      </c>
      <c r="H16" s="3">
        <v>110092</v>
      </c>
      <c r="I16" s="3">
        <v>107943</v>
      </c>
      <c r="J16" s="3">
        <v>104231</v>
      </c>
      <c r="K16" s="3">
        <v>100551</v>
      </c>
      <c r="L16" s="3">
        <v>96363</v>
      </c>
      <c r="M16" s="3">
        <v>91136</v>
      </c>
      <c r="N16" s="3">
        <v>86724</v>
      </c>
      <c r="O16" s="3">
        <v>82861</v>
      </c>
      <c r="P16" s="3">
        <v>79855</v>
      </c>
      <c r="Q16" s="3">
        <v>78058</v>
      </c>
      <c r="R16" s="3">
        <v>77053</v>
      </c>
      <c r="S16" s="3">
        <v>76326</v>
      </c>
      <c r="T16" s="3">
        <v>75700</v>
      </c>
      <c r="U16" s="3">
        <v>75182</v>
      </c>
      <c r="V16" s="3">
        <v>74742</v>
      </c>
      <c r="W16" s="3">
        <v>74413</v>
      </c>
      <c r="X16" s="3">
        <v>74198</v>
      </c>
      <c r="Y16" s="3">
        <v>74064</v>
      </c>
      <c r="Z16" s="3">
        <v>73998</v>
      </c>
      <c r="AA16" s="3">
        <v>73989</v>
      </c>
      <c r="AB16" s="3">
        <v>74057</v>
      </c>
      <c r="AC16" s="3">
        <v>74148</v>
      </c>
      <c r="AD16" s="3">
        <v>74240</v>
      </c>
      <c r="AE16" s="3">
        <v>74307</v>
      </c>
      <c r="AF16" s="3">
        <v>74313</v>
      </c>
      <c r="AG16" s="3">
        <v>74220</v>
      </c>
      <c r="AH16" s="3">
        <v>74030</v>
      </c>
      <c r="AI16" s="3">
        <v>73701</v>
      </c>
      <c r="AJ16" s="3">
        <v>73237</v>
      </c>
      <c r="AK16" s="3">
        <v>72608</v>
      </c>
      <c r="AL16" s="3">
        <v>71840</v>
      </c>
      <c r="AM16" s="3">
        <v>70919</v>
      </c>
      <c r="AN16" s="3">
        <v>69868</v>
      </c>
      <c r="AO16" s="3">
        <v>68726</v>
      </c>
    </row>
    <row r="17" spans="1:41" x14ac:dyDescent="0.2">
      <c r="A17" s="135"/>
      <c r="B17" s="52" t="s">
        <v>19</v>
      </c>
      <c r="C17" s="3">
        <v>56929</v>
      </c>
      <c r="D17" s="3">
        <v>59452</v>
      </c>
      <c r="E17" s="3">
        <v>62040</v>
      </c>
      <c r="F17" s="3">
        <v>63282</v>
      </c>
      <c r="G17" s="3">
        <v>63143</v>
      </c>
      <c r="H17" s="3">
        <v>61897</v>
      </c>
      <c r="I17" s="3">
        <v>59462</v>
      </c>
      <c r="J17" s="3">
        <v>58098</v>
      </c>
      <c r="K17" s="3">
        <v>56878</v>
      </c>
      <c r="L17" s="3">
        <v>56241</v>
      </c>
      <c r="M17" s="3">
        <v>57371</v>
      </c>
      <c r="N17" s="3">
        <v>57161</v>
      </c>
      <c r="O17" s="3">
        <v>56781</v>
      </c>
      <c r="P17" s="3">
        <v>55159</v>
      </c>
      <c r="Q17" s="3">
        <v>51369</v>
      </c>
      <c r="R17" s="3">
        <v>47676</v>
      </c>
      <c r="S17" s="3">
        <v>44369</v>
      </c>
      <c r="T17" s="3">
        <v>41822</v>
      </c>
      <c r="U17" s="3">
        <v>40424</v>
      </c>
      <c r="V17" s="3">
        <v>39757</v>
      </c>
      <c r="W17" s="3">
        <v>39263</v>
      </c>
      <c r="X17" s="3">
        <v>38824</v>
      </c>
      <c r="Y17" s="3">
        <v>38439</v>
      </c>
      <c r="Z17" s="3">
        <v>38109</v>
      </c>
      <c r="AA17" s="3">
        <v>37861</v>
      </c>
      <c r="AB17" s="3">
        <v>37649</v>
      </c>
      <c r="AC17" s="3">
        <v>37482</v>
      </c>
      <c r="AD17" s="3">
        <v>37347</v>
      </c>
      <c r="AE17" s="3">
        <v>37250</v>
      </c>
      <c r="AF17" s="3">
        <v>37231</v>
      </c>
      <c r="AG17" s="3">
        <v>37253</v>
      </c>
      <c r="AH17" s="3">
        <v>37312</v>
      </c>
      <c r="AI17" s="3">
        <v>37398</v>
      </c>
      <c r="AJ17" s="3">
        <v>37488</v>
      </c>
      <c r="AK17" s="3">
        <v>37573</v>
      </c>
      <c r="AL17" s="3">
        <v>37625</v>
      </c>
      <c r="AM17" s="3">
        <v>37625</v>
      </c>
      <c r="AN17" s="3">
        <v>37558</v>
      </c>
      <c r="AO17" s="3">
        <v>37404</v>
      </c>
    </row>
    <row r="18" spans="1:41" x14ac:dyDescent="0.2">
      <c r="A18" s="135"/>
      <c r="B18" s="52" t="s">
        <v>2</v>
      </c>
      <c r="C18" s="3">
        <v>81952</v>
      </c>
      <c r="D18" s="3">
        <v>81465</v>
      </c>
      <c r="E18" s="3">
        <v>81376</v>
      </c>
      <c r="F18" s="3">
        <v>82014</v>
      </c>
      <c r="G18" s="3">
        <v>83206</v>
      </c>
      <c r="H18" s="3">
        <v>85608</v>
      </c>
      <c r="I18" s="3">
        <v>88946</v>
      </c>
      <c r="J18" s="3">
        <v>91223</v>
      </c>
      <c r="K18" s="3">
        <v>92426</v>
      </c>
      <c r="L18" s="3">
        <v>92766</v>
      </c>
      <c r="M18" s="3">
        <v>91594</v>
      </c>
      <c r="N18" s="3">
        <v>89866</v>
      </c>
      <c r="O18" s="3">
        <v>87201</v>
      </c>
      <c r="P18" s="3">
        <v>85589</v>
      </c>
      <c r="Q18" s="3">
        <v>85600</v>
      </c>
      <c r="R18" s="3">
        <v>84956</v>
      </c>
      <c r="S18" s="3">
        <v>84480</v>
      </c>
      <c r="T18" s="3">
        <v>82697</v>
      </c>
      <c r="U18" s="3">
        <v>80159</v>
      </c>
      <c r="V18" s="3">
        <v>76487</v>
      </c>
      <c r="W18" s="3">
        <v>71646</v>
      </c>
      <c r="X18" s="3">
        <v>67614</v>
      </c>
      <c r="Y18" s="3">
        <v>64116</v>
      </c>
      <c r="Z18" s="3">
        <v>61407</v>
      </c>
      <c r="AA18" s="3">
        <v>59802</v>
      </c>
      <c r="AB18" s="3">
        <v>58934</v>
      </c>
      <c r="AC18" s="3">
        <v>58294</v>
      </c>
      <c r="AD18" s="3">
        <v>57734</v>
      </c>
      <c r="AE18" s="3">
        <v>57256</v>
      </c>
      <c r="AF18" s="3">
        <v>56821</v>
      </c>
      <c r="AG18" s="3">
        <v>56486</v>
      </c>
      <c r="AH18" s="3">
        <v>56226</v>
      </c>
      <c r="AI18" s="3">
        <v>56032</v>
      </c>
      <c r="AJ18" s="3">
        <v>55903</v>
      </c>
      <c r="AK18" s="3">
        <v>55841</v>
      </c>
      <c r="AL18" s="3">
        <v>55856</v>
      </c>
      <c r="AM18" s="3">
        <v>55919</v>
      </c>
      <c r="AN18" s="3">
        <v>56031</v>
      </c>
      <c r="AO18" s="3">
        <v>56159</v>
      </c>
    </row>
    <row r="19" spans="1:41" x14ac:dyDescent="0.2">
      <c r="A19" s="135"/>
      <c r="B19" s="52" t="s">
        <v>3</v>
      </c>
      <c r="C19" s="3">
        <v>207321</v>
      </c>
      <c r="D19" s="3">
        <v>200781</v>
      </c>
      <c r="E19" s="3">
        <v>193723</v>
      </c>
      <c r="F19" s="3">
        <v>187421</v>
      </c>
      <c r="G19" s="3">
        <v>181860</v>
      </c>
      <c r="H19" s="3">
        <v>177278</v>
      </c>
      <c r="I19" s="3">
        <v>173818</v>
      </c>
      <c r="J19" s="3">
        <v>169329</v>
      </c>
      <c r="K19" s="3">
        <v>165052</v>
      </c>
      <c r="L19" s="3">
        <v>160350</v>
      </c>
      <c r="M19" s="3">
        <v>154658</v>
      </c>
      <c r="N19" s="3">
        <v>149845</v>
      </c>
      <c r="O19" s="3">
        <v>145681</v>
      </c>
      <c r="P19" s="3">
        <v>142446</v>
      </c>
      <c r="Q19" s="3">
        <v>140511</v>
      </c>
      <c r="R19" s="3">
        <v>139418</v>
      </c>
      <c r="S19" s="3">
        <v>138661</v>
      </c>
      <c r="T19" s="3">
        <v>138059</v>
      </c>
      <c r="U19" s="3">
        <v>137605</v>
      </c>
      <c r="V19" s="3">
        <v>137248</v>
      </c>
      <c r="W19" s="3">
        <v>136989</v>
      </c>
      <c r="X19" s="3">
        <v>136777</v>
      </c>
      <c r="Y19" s="3">
        <v>136579</v>
      </c>
      <c r="Z19" s="3">
        <v>136339</v>
      </c>
      <c r="AA19" s="3">
        <v>136050</v>
      </c>
      <c r="AB19" s="3">
        <v>135683</v>
      </c>
      <c r="AC19" s="3">
        <v>135228</v>
      </c>
      <c r="AD19" s="3">
        <v>134629</v>
      </c>
      <c r="AE19" s="3">
        <v>133880</v>
      </c>
      <c r="AF19" s="3">
        <v>132962</v>
      </c>
      <c r="AG19" s="3">
        <v>131883</v>
      </c>
      <c r="AH19" s="3">
        <v>130611</v>
      </c>
      <c r="AI19" s="3">
        <v>129134</v>
      </c>
      <c r="AJ19" s="3">
        <v>127472</v>
      </c>
      <c r="AK19" s="3">
        <v>125668</v>
      </c>
      <c r="AL19" s="3">
        <v>123748</v>
      </c>
      <c r="AM19" s="3">
        <v>121734</v>
      </c>
      <c r="AN19" s="3">
        <v>119652</v>
      </c>
      <c r="AO19" s="3">
        <v>117577</v>
      </c>
    </row>
    <row r="20" spans="1:41" x14ac:dyDescent="0.2">
      <c r="A20" s="135"/>
      <c r="B20" s="52" t="s">
        <v>4</v>
      </c>
      <c r="C20" s="3">
        <v>902254</v>
      </c>
      <c r="D20" s="3">
        <v>892644</v>
      </c>
      <c r="E20" s="3">
        <v>883959</v>
      </c>
      <c r="F20" s="3">
        <v>875924</v>
      </c>
      <c r="G20" s="3">
        <v>868442</v>
      </c>
      <c r="H20" s="3">
        <v>862458</v>
      </c>
      <c r="I20" s="3">
        <v>856564</v>
      </c>
      <c r="J20" s="3">
        <v>850980</v>
      </c>
      <c r="K20" s="3">
        <v>845316</v>
      </c>
      <c r="L20" s="3">
        <v>840002</v>
      </c>
      <c r="M20" s="3">
        <v>835787</v>
      </c>
      <c r="N20" s="3">
        <v>830885</v>
      </c>
      <c r="O20" s="3">
        <v>825239</v>
      </c>
      <c r="P20" s="3">
        <v>818117</v>
      </c>
      <c r="Q20" s="3">
        <v>809465</v>
      </c>
      <c r="R20" s="3">
        <v>799210</v>
      </c>
      <c r="S20" s="3">
        <v>788218</v>
      </c>
      <c r="T20" s="3">
        <v>776377</v>
      </c>
      <c r="U20" s="3">
        <v>764064</v>
      </c>
      <c r="V20" s="3">
        <v>750932</v>
      </c>
      <c r="W20" s="3">
        <v>738171</v>
      </c>
      <c r="X20" s="3">
        <v>725190</v>
      </c>
      <c r="Y20" s="3">
        <v>711499</v>
      </c>
      <c r="Z20" s="3">
        <v>697753</v>
      </c>
      <c r="AA20" s="3">
        <v>684496</v>
      </c>
      <c r="AB20" s="3">
        <v>670080</v>
      </c>
      <c r="AC20" s="3">
        <v>655220</v>
      </c>
      <c r="AD20" s="3">
        <v>641575</v>
      </c>
      <c r="AE20" s="3">
        <v>628710</v>
      </c>
      <c r="AF20" s="3">
        <v>617138</v>
      </c>
      <c r="AG20" s="3">
        <v>606799</v>
      </c>
      <c r="AH20" s="3">
        <v>596674</v>
      </c>
      <c r="AI20" s="3">
        <v>587593</v>
      </c>
      <c r="AJ20" s="3">
        <v>578782</v>
      </c>
      <c r="AK20" s="3">
        <v>570675</v>
      </c>
      <c r="AL20" s="3">
        <v>563537</v>
      </c>
      <c r="AM20" s="3">
        <v>556864</v>
      </c>
      <c r="AN20" s="3">
        <v>551161</v>
      </c>
      <c r="AO20" s="3">
        <v>545967</v>
      </c>
    </row>
    <row r="21" spans="1:41" x14ac:dyDescent="0.2">
      <c r="A21" s="135"/>
      <c r="B21" s="52" t="s">
        <v>5</v>
      </c>
      <c r="C21" s="3">
        <v>256855</v>
      </c>
      <c r="D21" s="3">
        <v>265875</v>
      </c>
      <c r="E21" s="3">
        <v>274423</v>
      </c>
      <c r="F21" s="3">
        <v>281535</v>
      </c>
      <c r="G21" s="3">
        <v>287299</v>
      </c>
      <c r="H21" s="3">
        <v>292371</v>
      </c>
      <c r="I21" s="3">
        <v>296903</v>
      </c>
      <c r="J21" s="3">
        <v>300491</v>
      </c>
      <c r="K21" s="3">
        <v>303122</v>
      </c>
      <c r="L21" s="3">
        <v>305345</v>
      </c>
      <c r="M21" s="3">
        <v>307128</v>
      </c>
      <c r="N21" s="3">
        <v>308315</v>
      </c>
      <c r="O21" s="3">
        <v>309403</v>
      </c>
      <c r="P21" s="3">
        <v>310783</v>
      </c>
      <c r="Q21" s="3">
        <v>312196</v>
      </c>
      <c r="R21" s="3">
        <v>314227</v>
      </c>
      <c r="S21" s="3">
        <v>316480</v>
      </c>
      <c r="T21" s="3">
        <v>319301</v>
      </c>
      <c r="U21" s="3">
        <v>322283</v>
      </c>
      <c r="V21" s="3">
        <v>325842</v>
      </c>
      <c r="W21" s="3">
        <v>328822</v>
      </c>
      <c r="X21" s="3">
        <v>331934</v>
      </c>
      <c r="Y21" s="3">
        <v>335610</v>
      </c>
      <c r="Z21" s="3">
        <v>339187</v>
      </c>
      <c r="AA21" s="3">
        <v>342296</v>
      </c>
      <c r="AB21" s="3">
        <v>346579</v>
      </c>
      <c r="AC21" s="3">
        <v>351340</v>
      </c>
      <c r="AD21" s="3">
        <v>355172</v>
      </c>
      <c r="AE21" s="3">
        <v>358364</v>
      </c>
      <c r="AF21" s="3">
        <v>360431</v>
      </c>
      <c r="AG21" s="3">
        <v>361344</v>
      </c>
      <c r="AH21" s="3">
        <v>362192</v>
      </c>
      <c r="AI21" s="3">
        <v>362224</v>
      </c>
      <c r="AJ21" s="3">
        <v>362114</v>
      </c>
      <c r="AK21" s="3">
        <v>361494</v>
      </c>
      <c r="AL21" s="3">
        <v>359980</v>
      </c>
      <c r="AM21" s="3">
        <v>358032</v>
      </c>
      <c r="AN21" s="3">
        <v>355210</v>
      </c>
      <c r="AO21" s="3">
        <v>351958</v>
      </c>
    </row>
    <row r="22" spans="1:41" x14ac:dyDescent="0.2">
      <c r="A22" s="136"/>
      <c r="B22" s="54" t="s">
        <v>6</v>
      </c>
      <c r="C22" s="4">
        <v>51990</v>
      </c>
      <c r="D22" s="4">
        <v>51634</v>
      </c>
      <c r="E22" s="4">
        <v>51340</v>
      </c>
      <c r="F22" s="4">
        <v>51170</v>
      </c>
      <c r="G22" s="4">
        <v>53238</v>
      </c>
      <c r="H22" s="4">
        <v>56630</v>
      </c>
      <c r="I22" s="4">
        <v>60828</v>
      </c>
      <c r="J22" s="4">
        <v>65415</v>
      </c>
      <c r="K22" s="4">
        <v>70363</v>
      </c>
      <c r="L22" s="4">
        <v>75282</v>
      </c>
      <c r="M22" s="4">
        <v>80128</v>
      </c>
      <c r="N22" s="4">
        <v>84819</v>
      </c>
      <c r="O22" s="4">
        <v>89500</v>
      </c>
      <c r="P22" s="4">
        <v>94595</v>
      </c>
      <c r="Q22" s="4">
        <v>99349</v>
      </c>
      <c r="R22" s="4">
        <v>103823</v>
      </c>
      <c r="S22" s="4">
        <v>107728</v>
      </c>
      <c r="T22" s="4">
        <v>111182</v>
      </c>
      <c r="U22" s="4">
        <v>113486</v>
      </c>
      <c r="V22" s="4">
        <v>114850</v>
      </c>
      <c r="W22" s="4">
        <v>115622</v>
      </c>
      <c r="X22" s="4">
        <v>116068</v>
      </c>
      <c r="Y22" s="4">
        <v>115990</v>
      </c>
      <c r="Z22" s="4">
        <v>115284</v>
      </c>
      <c r="AA22" s="4">
        <v>114537</v>
      </c>
      <c r="AB22" s="4">
        <v>113673</v>
      </c>
      <c r="AC22" s="4">
        <v>112677</v>
      </c>
      <c r="AD22" s="4">
        <v>111888</v>
      </c>
      <c r="AE22" s="4">
        <v>111571</v>
      </c>
      <c r="AF22" s="4">
        <v>111535</v>
      </c>
      <c r="AG22" s="4">
        <v>112110</v>
      </c>
      <c r="AH22" s="4">
        <v>113096</v>
      </c>
      <c r="AI22" s="4">
        <v>114706</v>
      </c>
      <c r="AJ22" s="4">
        <v>116650</v>
      </c>
      <c r="AK22" s="4">
        <v>119166</v>
      </c>
      <c r="AL22" s="4">
        <v>121446</v>
      </c>
      <c r="AM22" s="4">
        <v>123827</v>
      </c>
      <c r="AN22" s="4">
        <v>126696</v>
      </c>
      <c r="AO22" s="4">
        <v>129668</v>
      </c>
    </row>
    <row r="23" spans="1:41" x14ac:dyDescent="0.2">
      <c r="A23" s="135" t="s">
        <v>50</v>
      </c>
      <c r="B23" s="69" t="s">
        <v>65</v>
      </c>
      <c r="C23" s="70">
        <v>667043</v>
      </c>
      <c r="D23" s="70">
        <v>663443</v>
      </c>
      <c r="E23" s="70">
        <v>659793</v>
      </c>
      <c r="F23" s="70">
        <v>656086</v>
      </c>
      <c r="G23" s="70">
        <v>652325</v>
      </c>
      <c r="H23" s="70">
        <v>649064</v>
      </c>
      <c r="I23" s="70">
        <v>646053</v>
      </c>
      <c r="J23" s="70">
        <v>642445</v>
      </c>
      <c r="K23" s="70">
        <v>638560</v>
      </c>
      <c r="L23" s="70">
        <v>634492</v>
      </c>
      <c r="M23" s="70">
        <v>630270</v>
      </c>
      <c r="N23" s="70">
        <v>625835</v>
      </c>
      <c r="O23" s="70">
        <v>621381</v>
      </c>
      <c r="P23" s="70">
        <v>616796</v>
      </c>
      <c r="Q23" s="70">
        <v>612134</v>
      </c>
      <c r="R23" s="70">
        <v>607455</v>
      </c>
      <c r="S23" s="70">
        <v>602721</v>
      </c>
      <c r="T23" s="70">
        <v>597945</v>
      </c>
      <c r="U23" s="70">
        <v>593097</v>
      </c>
      <c r="V23" s="70">
        <v>588203</v>
      </c>
      <c r="W23" s="70">
        <v>583276</v>
      </c>
      <c r="X23" s="70">
        <v>578368</v>
      </c>
      <c r="Y23" s="70">
        <v>573425</v>
      </c>
      <c r="Z23" s="70">
        <v>568412</v>
      </c>
      <c r="AA23" s="70">
        <v>563427</v>
      </c>
      <c r="AB23" s="70">
        <v>558398</v>
      </c>
      <c r="AC23" s="70">
        <v>553312</v>
      </c>
      <c r="AD23" s="70">
        <v>548310</v>
      </c>
      <c r="AE23" s="70">
        <v>543316</v>
      </c>
      <c r="AF23" s="70">
        <v>538303</v>
      </c>
      <c r="AG23" s="70">
        <v>533279</v>
      </c>
      <c r="AH23" s="70">
        <v>528191</v>
      </c>
      <c r="AI23" s="70">
        <v>523106</v>
      </c>
      <c r="AJ23" s="70">
        <v>517972</v>
      </c>
      <c r="AK23" s="70">
        <v>512853</v>
      </c>
      <c r="AL23" s="70">
        <v>507686</v>
      </c>
      <c r="AM23" s="70">
        <v>502545</v>
      </c>
      <c r="AN23" s="70">
        <v>497395</v>
      </c>
      <c r="AO23" s="70">
        <v>492305</v>
      </c>
    </row>
    <row r="24" spans="1:41" x14ac:dyDescent="0.2">
      <c r="A24" s="135"/>
      <c r="B24" s="52" t="s">
        <v>8</v>
      </c>
      <c r="C24" s="11">
        <v>128797</v>
      </c>
      <c r="D24" s="3">
        <v>126590</v>
      </c>
      <c r="E24" s="3">
        <v>124099</v>
      </c>
      <c r="F24" s="3">
        <v>121173</v>
      </c>
      <c r="G24" s="3">
        <v>117672</v>
      </c>
      <c r="H24" s="3">
        <v>114422</v>
      </c>
      <c r="I24" s="3">
        <v>111766</v>
      </c>
      <c r="J24" s="3">
        <v>109056</v>
      </c>
      <c r="K24" s="3">
        <v>106360</v>
      </c>
      <c r="L24" s="3">
        <v>104028</v>
      </c>
      <c r="M24" s="3">
        <v>101426</v>
      </c>
      <c r="N24" s="3">
        <v>99073</v>
      </c>
      <c r="O24" s="3">
        <v>96636</v>
      </c>
      <c r="P24" s="3">
        <v>93778</v>
      </c>
      <c r="Q24" s="3">
        <v>91342</v>
      </c>
      <c r="R24" s="3">
        <v>89283</v>
      </c>
      <c r="S24" s="3">
        <v>87679</v>
      </c>
      <c r="T24" s="3">
        <v>86719</v>
      </c>
      <c r="U24" s="3">
        <v>86224</v>
      </c>
      <c r="V24" s="3">
        <v>85847</v>
      </c>
      <c r="W24" s="3">
        <v>85535</v>
      </c>
      <c r="X24" s="3">
        <v>85260</v>
      </c>
      <c r="Y24" s="3">
        <v>85003</v>
      </c>
      <c r="Z24" s="3">
        <v>84774</v>
      </c>
      <c r="AA24" s="3">
        <v>84549</v>
      </c>
      <c r="AB24" s="3">
        <v>84295</v>
      </c>
      <c r="AC24" s="3">
        <v>84004</v>
      </c>
      <c r="AD24" s="3">
        <v>83649</v>
      </c>
      <c r="AE24" s="3">
        <v>83240</v>
      </c>
      <c r="AF24" s="3">
        <v>82768</v>
      </c>
      <c r="AG24" s="3">
        <v>82228</v>
      </c>
      <c r="AH24" s="3">
        <v>81602</v>
      </c>
      <c r="AI24" s="3">
        <v>80876</v>
      </c>
      <c r="AJ24" s="3">
        <v>80064</v>
      </c>
      <c r="AK24" s="3">
        <v>79176</v>
      </c>
      <c r="AL24" s="3">
        <v>78203</v>
      </c>
      <c r="AM24" s="3">
        <v>77157</v>
      </c>
      <c r="AN24" s="3">
        <v>76053</v>
      </c>
      <c r="AO24" s="3">
        <v>74915</v>
      </c>
    </row>
    <row r="25" spans="1:41" x14ac:dyDescent="0.2">
      <c r="A25" s="135"/>
      <c r="B25" s="52" t="s">
        <v>14</v>
      </c>
      <c r="C25" s="11">
        <v>434589</v>
      </c>
      <c r="D25" s="3">
        <v>428767</v>
      </c>
      <c r="E25" s="3">
        <v>423592</v>
      </c>
      <c r="F25" s="3">
        <v>419429</v>
      </c>
      <c r="G25" s="3">
        <v>416537</v>
      </c>
      <c r="H25" s="3">
        <v>414201</v>
      </c>
      <c r="I25" s="3">
        <v>411797</v>
      </c>
      <c r="J25" s="3">
        <v>409242</v>
      </c>
      <c r="K25" s="3">
        <v>406802</v>
      </c>
      <c r="L25" s="3">
        <v>404109</v>
      </c>
      <c r="M25" s="3">
        <v>401752</v>
      </c>
      <c r="N25" s="3">
        <v>399184</v>
      </c>
      <c r="O25" s="3">
        <v>396750</v>
      </c>
      <c r="P25" s="3">
        <v>394402</v>
      </c>
      <c r="Q25" s="3">
        <v>391460</v>
      </c>
      <c r="R25" s="3">
        <v>387779</v>
      </c>
      <c r="S25" s="3">
        <v>383504</v>
      </c>
      <c r="T25" s="3">
        <v>378119</v>
      </c>
      <c r="U25" s="3">
        <v>372327</v>
      </c>
      <c r="V25" s="3">
        <v>365746</v>
      </c>
      <c r="W25" s="3">
        <v>359565</v>
      </c>
      <c r="X25" s="3">
        <v>353255</v>
      </c>
      <c r="Y25" s="3">
        <v>346543</v>
      </c>
      <c r="Z25" s="3">
        <v>339960</v>
      </c>
      <c r="AA25" s="3">
        <v>333409</v>
      </c>
      <c r="AB25" s="3">
        <v>326420</v>
      </c>
      <c r="AC25" s="3">
        <v>318993</v>
      </c>
      <c r="AD25" s="3">
        <v>312294</v>
      </c>
      <c r="AE25" s="3">
        <v>305921</v>
      </c>
      <c r="AF25" s="3">
        <v>300206</v>
      </c>
      <c r="AG25" s="3">
        <v>294999</v>
      </c>
      <c r="AH25" s="3">
        <v>289983</v>
      </c>
      <c r="AI25" s="3">
        <v>285446</v>
      </c>
      <c r="AJ25" s="3">
        <v>280992</v>
      </c>
      <c r="AK25" s="3">
        <v>276814</v>
      </c>
      <c r="AL25" s="3">
        <v>273234</v>
      </c>
      <c r="AM25" s="3">
        <v>269854</v>
      </c>
      <c r="AN25" s="3">
        <v>267064</v>
      </c>
      <c r="AO25" s="3">
        <v>264492</v>
      </c>
    </row>
    <row r="26" spans="1:41" x14ac:dyDescent="0.2">
      <c r="A26" s="135"/>
      <c r="B26" s="52" t="s">
        <v>11</v>
      </c>
      <c r="C26" s="11">
        <v>251259</v>
      </c>
      <c r="D26" s="3">
        <v>246097</v>
      </c>
      <c r="E26" s="3">
        <v>240737</v>
      </c>
      <c r="F26" s="3">
        <v>236051</v>
      </c>
      <c r="G26" s="3">
        <v>232013</v>
      </c>
      <c r="H26" s="3">
        <v>227758</v>
      </c>
      <c r="I26" s="3">
        <v>222641</v>
      </c>
      <c r="J26" s="3">
        <v>217941</v>
      </c>
      <c r="K26" s="3">
        <v>213350</v>
      </c>
      <c r="L26" s="3">
        <v>209109</v>
      </c>
      <c r="M26" s="3">
        <v>205651</v>
      </c>
      <c r="N26" s="3">
        <v>202124</v>
      </c>
      <c r="O26" s="3">
        <v>199174</v>
      </c>
      <c r="P26" s="3">
        <v>196706</v>
      </c>
      <c r="Q26" s="3">
        <v>194132</v>
      </c>
      <c r="R26" s="3">
        <v>191895</v>
      </c>
      <c r="S26" s="3">
        <v>189389</v>
      </c>
      <c r="T26" s="3">
        <v>186917</v>
      </c>
      <c r="U26" s="3">
        <v>184254</v>
      </c>
      <c r="V26" s="3">
        <v>181730</v>
      </c>
      <c r="W26" s="3">
        <v>179311</v>
      </c>
      <c r="X26" s="3">
        <v>177251</v>
      </c>
      <c r="Y26" s="3">
        <v>175161</v>
      </c>
      <c r="Z26" s="3">
        <v>173234</v>
      </c>
      <c r="AA26" s="3">
        <v>171139</v>
      </c>
      <c r="AB26" s="3">
        <v>169073</v>
      </c>
      <c r="AC26" s="3">
        <v>167365</v>
      </c>
      <c r="AD26" s="3">
        <v>165482</v>
      </c>
      <c r="AE26" s="3">
        <v>163463</v>
      </c>
      <c r="AF26" s="3">
        <v>161234</v>
      </c>
      <c r="AG26" s="3">
        <v>158665</v>
      </c>
      <c r="AH26" s="3">
        <v>155607</v>
      </c>
      <c r="AI26" s="3">
        <v>152414</v>
      </c>
      <c r="AJ26" s="3">
        <v>149599</v>
      </c>
      <c r="AK26" s="3">
        <v>147036</v>
      </c>
      <c r="AL26" s="3">
        <v>144634</v>
      </c>
      <c r="AM26" s="3">
        <v>142615</v>
      </c>
      <c r="AN26" s="3">
        <v>140404</v>
      </c>
      <c r="AO26" s="3">
        <v>138411</v>
      </c>
    </row>
    <row r="27" spans="1:41" x14ac:dyDescent="0.2">
      <c r="A27" s="135"/>
      <c r="B27" s="52" t="s">
        <v>13</v>
      </c>
      <c r="C27" s="11">
        <v>183330</v>
      </c>
      <c r="D27" s="3">
        <v>182670</v>
      </c>
      <c r="E27" s="3">
        <v>182855</v>
      </c>
      <c r="F27" s="3">
        <v>183378</v>
      </c>
      <c r="G27" s="3">
        <v>184524</v>
      </c>
      <c r="H27" s="3">
        <v>186443</v>
      </c>
      <c r="I27" s="3">
        <v>189156</v>
      </c>
      <c r="J27" s="3">
        <v>191301</v>
      </c>
      <c r="K27" s="3">
        <v>193452</v>
      </c>
      <c r="L27" s="3">
        <v>195000</v>
      </c>
      <c r="M27" s="3">
        <v>196101</v>
      </c>
      <c r="N27" s="3">
        <v>197060</v>
      </c>
      <c r="O27" s="3">
        <v>197576</v>
      </c>
      <c r="P27" s="3">
        <v>197696</v>
      </c>
      <c r="Q27" s="3">
        <v>197328</v>
      </c>
      <c r="R27" s="3">
        <v>195884</v>
      </c>
      <c r="S27" s="3">
        <v>194115</v>
      </c>
      <c r="T27" s="3">
        <v>191202</v>
      </c>
      <c r="U27" s="3">
        <v>188073</v>
      </c>
      <c r="V27" s="3">
        <v>184016</v>
      </c>
      <c r="W27" s="3">
        <v>180254</v>
      </c>
      <c r="X27" s="3">
        <v>176004</v>
      </c>
      <c r="Y27" s="3">
        <v>171382</v>
      </c>
      <c r="Z27" s="3">
        <v>166726</v>
      </c>
      <c r="AA27" s="3">
        <v>162270</v>
      </c>
      <c r="AB27" s="3">
        <v>157347</v>
      </c>
      <c r="AC27" s="3">
        <v>151628</v>
      </c>
      <c r="AD27" s="3">
        <v>146812</v>
      </c>
      <c r="AE27" s="3">
        <v>142458</v>
      </c>
      <c r="AF27" s="3">
        <v>138972</v>
      </c>
      <c r="AG27" s="3">
        <v>136334</v>
      </c>
      <c r="AH27" s="3">
        <v>134376</v>
      </c>
      <c r="AI27" s="3">
        <v>133032</v>
      </c>
      <c r="AJ27" s="3">
        <v>131393</v>
      </c>
      <c r="AK27" s="3">
        <v>129778</v>
      </c>
      <c r="AL27" s="3">
        <v>128600</v>
      </c>
      <c r="AM27" s="3">
        <v>127239</v>
      </c>
      <c r="AN27" s="3">
        <v>126660</v>
      </c>
      <c r="AO27" s="3">
        <v>126081</v>
      </c>
    </row>
    <row r="28" spans="1:41" x14ac:dyDescent="0.2">
      <c r="A28" s="135"/>
      <c r="B28" s="52" t="s">
        <v>5</v>
      </c>
      <c r="C28" s="11">
        <v>103657</v>
      </c>
      <c r="D28" s="3">
        <v>108086</v>
      </c>
      <c r="E28" s="3">
        <v>112102</v>
      </c>
      <c r="F28" s="3">
        <v>115484</v>
      </c>
      <c r="G28" s="3">
        <v>118116</v>
      </c>
      <c r="H28" s="3">
        <v>120441</v>
      </c>
      <c r="I28" s="3">
        <v>122490</v>
      </c>
      <c r="J28" s="3">
        <v>124147</v>
      </c>
      <c r="K28" s="3">
        <v>125398</v>
      </c>
      <c r="L28" s="3">
        <v>126355</v>
      </c>
      <c r="M28" s="3">
        <v>127092</v>
      </c>
      <c r="N28" s="3">
        <v>127578</v>
      </c>
      <c r="O28" s="3">
        <v>127995</v>
      </c>
      <c r="P28" s="3">
        <v>128616</v>
      </c>
      <c r="Q28" s="3">
        <v>129332</v>
      </c>
      <c r="R28" s="3">
        <v>130393</v>
      </c>
      <c r="S28" s="3">
        <v>131538</v>
      </c>
      <c r="T28" s="3">
        <v>133107</v>
      </c>
      <c r="U28" s="3">
        <v>134546</v>
      </c>
      <c r="V28" s="3">
        <v>136610</v>
      </c>
      <c r="W28" s="3">
        <v>138176</v>
      </c>
      <c r="X28" s="3">
        <v>139853</v>
      </c>
      <c r="Y28" s="3">
        <v>141879</v>
      </c>
      <c r="Z28" s="3">
        <v>143678</v>
      </c>
      <c r="AA28" s="3">
        <v>145469</v>
      </c>
      <c r="AB28" s="3">
        <v>147683</v>
      </c>
      <c r="AC28" s="3">
        <v>150315</v>
      </c>
      <c r="AD28" s="3">
        <v>152367</v>
      </c>
      <c r="AE28" s="3">
        <v>154155</v>
      </c>
      <c r="AF28" s="3">
        <v>155329</v>
      </c>
      <c r="AG28" s="3">
        <v>156052</v>
      </c>
      <c r="AH28" s="3">
        <v>156606</v>
      </c>
      <c r="AI28" s="3">
        <v>156784</v>
      </c>
      <c r="AJ28" s="3">
        <v>156916</v>
      </c>
      <c r="AK28" s="3">
        <v>156863</v>
      </c>
      <c r="AL28" s="3">
        <v>156249</v>
      </c>
      <c r="AM28" s="3">
        <v>155534</v>
      </c>
      <c r="AN28" s="3">
        <v>154278</v>
      </c>
      <c r="AO28" s="3">
        <v>152898</v>
      </c>
    </row>
    <row r="29" spans="1:41" x14ac:dyDescent="0.2">
      <c r="A29" s="135"/>
      <c r="B29" s="52" t="s">
        <v>0</v>
      </c>
      <c r="C29" s="3">
        <v>16597</v>
      </c>
      <c r="D29" s="3">
        <v>15258</v>
      </c>
      <c r="E29" s="3">
        <v>14542</v>
      </c>
      <c r="F29" s="3">
        <v>14251</v>
      </c>
      <c r="G29" s="3">
        <v>14065</v>
      </c>
      <c r="H29" s="3">
        <v>13958</v>
      </c>
      <c r="I29" s="3">
        <v>13879</v>
      </c>
      <c r="J29" s="3">
        <v>13773</v>
      </c>
      <c r="K29" s="3">
        <v>13691</v>
      </c>
      <c r="L29" s="3">
        <v>13634</v>
      </c>
      <c r="M29" s="3">
        <v>13581</v>
      </c>
      <c r="N29" s="3">
        <v>13533</v>
      </c>
      <c r="O29" s="3">
        <v>13494</v>
      </c>
      <c r="P29" s="3">
        <v>13469</v>
      </c>
      <c r="Q29" s="3">
        <v>13468</v>
      </c>
      <c r="R29" s="3">
        <v>13484</v>
      </c>
      <c r="S29" s="3">
        <v>13511</v>
      </c>
      <c r="T29" s="3">
        <v>13530</v>
      </c>
      <c r="U29" s="3">
        <v>13553</v>
      </c>
      <c r="V29" s="3">
        <v>13566</v>
      </c>
      <c r="W29" s="3">
        <v>13563</v>
      </c>
      <c r="X29" s="3">
        <v>13527</v>
      </c>
      <c r="Y29" s="3">
        <v>13468</v>
      </c>
      <c r="Z29" s="3">
        <v>13370</v>
      </c>
      <c r="AA29" s="3">
        <v>13249</v>
      </c>
      <c r="AB29" s="3">
        <v>13082</v>
      </c>
      <c r="AC29" s="3">
        <v>12900</v>
      </c>
      <c r="AD29" s="3">
        <v>12683</v>
      </c>
      <c r="AE29" s="3">
        <v>12449</v>
      </c>
      <c r="AF29" s="3">
        <v>12185</v>
      </c>
      <c r="AG29" s="3">
        <v>11923</v>
      </c>
      <c r="AH29" s="3">
        <v>11647</v>
      </c>
      <c r="AI29" s="3">
        <v>11373</v>
      </c>
      <c r="AJ29" s="3">
        <v>11107</v>
      </c>
      <c r="AK29" s="3">
        <v>10853</v>
      </c>
      <c r="AL29" s="3">
        <v>10621</v>
      </c>
      <c r="AM29" s="3">
        <v>10410</v>
      </c>
      <c r="AN29" s="3">
        <v>10209</v>
      </c>
      <c r="AO29" s="3">
        <v>10046</v>
      </c>
    </row>
    <row r="30" spans="1:41" x14ac:dyDescent="0.2">
      <c r="A30" s="135"/>
      <c r="B30" s="52" t="s">
        <v>1</v>
      </c>
      <c r="C30" s="3">
        <v>28312</v>
      </c>
      <c r="D30" s="3">
        <v>27493</v>
      </c>
      <c r="E30" s="3">
        <v>25577</v>
      </c>
      <c r="F30" s="3">
        <v>23593</v>
      </c>
      <c r="G30" s="3">
        <v>21856</v>
      </c>
      <c r="H30" s="3">
        <v>20586</v>
      </c>
      <c r="I30" s="3">
        <v>19983</v>
      </c>
      <c r="J30" s="3">
        <v>19716</v>
      </c>
      <c r="K30" s="3">
        <v>19490</v>
      </c>
      <c r="L30" s="3">
        <v>19284</v>
      </c>
      <c r="M30" s="3">
        <v>19099</v>
      </c>
      <c r="N30" s="3">
        <v>18940</v>
      </c>
      <c r="O30" s="3">
        <v>18823</v>
      </c>
      <c r="P30" s="3">
        <v>18736</v>
      </c>
      <c r="Q30" s="3">
        <v>18671</v>
      </c>
      <c r="R30" s="3">
        <v>18616</v>
      </c>
      <c r="S30" s="3">
        <v>18572</v>
      </c>
      <c r="T30" s="3">
        <v>18564</v>
      </c>
      <c r="U30" s="3">
        <v>18572</v>
      </c>
      <c r="V30" s="3">
        <v>18598</v>
      </c>
      <c r="W30" s="3">
        <v>18635</v>
      </c>
      <c r="X30" s="3">
        <v>18670</v>
      </c>
      <c r="Y30" s="3">
        <v>18699</v>
      </c>
      <c r="Z30" s="3">
        <v>18716</v>
      </c>
      <c r="AA30" s="3">
        <v>18698</v>
      </c>
      <c r="AB30" s="3">
        <v>18647</v>
      </c>
      <c r="AC30" s="3">
        <v>18552</v>
      </c>
      <c r="AD30" s="3">
        <v>18416</v>
      </c>
      <c r="AE30" s="3">
        <v>18233</v>
      </c>
      <c r="AF30" s="3">
        <v>18021</v>
      </c>
      <c r="AG30" s="3">
        <v>17770</v>
      </c>
      <c r="AH30" s="3">
        <v>17483</v>
      </c>
      <c r="AI30" s="3">
        <v>17168</v>
      </c>
      <c r="AJ30" s="3">
        <v>16819</v>
      </c>
      <c r="AK30" s="3">
        <v>16468</v>
      </c>
      <c r="AL30" s="3">
        <v>16107</v>
      </c>
      <c r="AM30" s="3">
        <v>15757</v>
      </c>
      <c r="AN30" s="3">
        <v>15431</v>
      </c>
      <c r="AO30" s="3">
        <v>15113</v>
      </c>
    </row>
    <row r="31" spans="1:41" x14ac:dyDescent="0.2">
      <c r="A31" s="135"/>
      <c r="B31" s="53" t="s">
        <v>18</v>
      </c>
      <c r="C31" s="3">
        <v>61671</v>
      </c>
      <c r="D31" s="3">
        <v>60409</v>
      </c>
      <c r="E31" s="3">
        <v>59381</v>
      </c>
      <c r="F31" s="3">
        <v>58450</v>
      </c>
      <c r="G31" s="3">
        <v>57469</v>
      </c>
      <c r="H31" s="3">
        <v>56480</v>
      </c>
      <c r="I31" s="3">
        <v>55341</v>
      </c>
      <c r="J31" s="3">
        <v>53357</v>
      </c>
      <c r="K31" s="3">
        <v>51427</v>
      </c>
      <c r="L31" s="3">
        <v>49325</v>
      </c>
      <c r="M31" s="3">
        <v>46748</v>
      </c>
      <c r="N31" s="3">
        <v>44505</v>
      </c>
      <c r="O31" s="3">
        <v>42563</v>
      </c>
      <c r="P31" s="3">
        <v>41027</v>
      </c>
      <c r="Q31" s="3">
        <v>40111</v>
      </c>
      <c r="R31" s="3">
        <v>39624</v>
      </c>
      <c r="S31" s="3">
        <v>39252</v>
      </c>
      <c r="T31" s="3">
        <v>38939</v>
      </c>
      <c r="U31" s="3">
        <v>38673</v>
      </c>
      <c r="V31" s="3">
        <v>38439</v>
      </c>
      <c r="W31" s="3">
        <v>38265</v>
      </c>
      <c r="X31" s="3">
        <v>38158</v>
      </c>
      <c r="Y31" s="3">
        <v>38088</v>
      </c>
      <c r="Z31" s="3">
        <v>38053</v>
      </c>
      <c r="AA31" s="3">
        <v>38048</v>
      </c>
      <c r="AB31" s="3">
        <v>38079</v>
      </c>
      <c r="AC31" s="3">
        <v>38120</v>
      </c>
      <c r="AD31" s="3">
        <v>38166</v>
      </c>
      <c r="AE31" s="3">
        <v>38199</v>
      </c>
      <c r="AF31" s="3">
        <v>38201</v>
      </c>
      <c r="AG31" s="3">
        <v>38157</v>
      </c>
      <c r="AH31" s="3">
        <v>38066</v>
      </c>
      <c r="AI31" s="3">
        <v>37899</v>
      </c>
      <c r="AJ31" s="3">
        <v>37664</v>
      </c>
      <c r="AK31" s="3">
        <v>37346</v>
      </c>
      <c r="AL31" s="3">
        <v>36952</v>
      </c>
      <c r="AM31" s="3">
        <v>36481</v>
      </c>
      <c r="AN31" s="3">
        <v>35944</v>
      </c>
      <c r="AO31" s="3">
        <v>35359</v>
      </c>
    </row>
    <row r="32" spans="1:41" x14ac:dyDescent="0.2">
      <c r="A32" s="135"/>
      <c r="B32" s="52" t="s">
        <v>19</v>
      </c>
      <c r="C32" s="3">
        <v>29152</v>
      </c>
      <c r="D32" s="3">
        <v>30533</v>
      </c>
      <c r="E32" s="3">
        <v>31912</v>
      </c>
      <c r="F32" s="3">
        <v>32623</v>
      </c>
      <c r="G32" s="3">
        <v>32600</v>
      </c>
      <c r="H32" s="3">
        <v>31904</v>
      </c>
      <c r="I32" s="3">
        <v>30648</v>
      </c>
      <c r="J32" s="3">
        <v>30010</v>
      </c>
      <c r="K32" s="3">
        <v>29358</v>
      </c>
      <c r="L32" s="3">
        <v>28970</v>
      </c>
      <c r="M32" s="3">
        <v>29413</v>
      </c>
      <c r="N32" s="3">
        <v>29244</v>
      </c>
      <c r="O32" s="3">
        <v>28969</v>
      </c>
      <c r="P32" s="3">
        <v>28177</v>
      </c>
      <c r="Q32" s="3">
        <v>26328</v>
      </c>
      <c r="R32" s="3">
        <v>24426</v>
      </c>
      <c r="S32" s="3">
        <v>22769</v>
      </c>
      <c r="T32" s="3">
        <v>21470</v>
      </c>
      <c r="U32" s="3">
        <v>20764</v>
      </c>
      <c r="V32" s="3">
        <v>20458</v>
      </c>
      <c r="W32" s="3">
        <v>20208</v>
      </c>
      <c r="X32" s="3">
        <v>19984</v>
      </c>
      <c r="Y32" s="3">
        <v>19780</v>
      </c>
      <c r="Z32" s="3">
        <v>19600</v>
      </c>
      <c r="AA32" s="3">
        <v>19467</v>
      </c>
      <c r="AB32" s="3">
        <v>19363</v>
      </c>
      <c r="AC32" s="3">
        <v>19282</v>
      </c>
      <c r="AD32" s="3">
        <v>19214</v>
      </c>
      <c r="AE32" s="3">
        <v>19165</v>
      </c>
      <c r="AF32" s="3">
        <v>19153</v>
      </c>
      <c r="AG32" s="3">
        <v>19160</v>
      </c>
      <c r="AH32" s="3">
        <v>19187</v>
      </c>
      <c r="AI32" s="3">
        <v>19230</v>
      </c>
      <c r="AJ32" s="3">
        <v>19274</v>
      </c>
      <c r="AK32" s="3">
        <v>19318</v>
      </c>
      <c r="AL32" s="3">
        <v>19346</v>
      </c>
      <c r="AM32" s="3">
        <v>19347</v>
      </c>
      <c r="AN32" s="3">
        <v>19313</v>
      </c>
      <c r="AO32" s="3">
        <v>19235</v>
      </c>
    </row>
    <row r="33" spans="1:41" x14ac:dyDescent="0.2">
      <c r="A33" s="135"/>
      <c r="B33" s="52" t="s">
        <v>2</v>
      </c>
      <c r="C33" s="3">
        <v>42288</v>
      </c>
      <c r="D33" s="3">
        <v>41994</v>
      </c>
      <c r="E33" s="3">
        <v>41869</v>
      </c>
      <c r="F33" s="3">
        <v>42165</v>
      </c>
      <c r="G33" s="3">
        <v>42685</v>
      </c>
      <c r="H33" s="3">
        <v>43794</v>
      </c>
      <c r="I33" s="3">
        <v>45574</v>
      </c>
      <c r="J33" s="3">
        <v>46735</v>
      </c>
      <c r="K33" s="3">
        <v>47433</v>
      </c>
      <c r="L33" s="3">
        <v>47711</v>
      </c>
      <c r="M33" s="3">
        <v>47140</v>
      </c>
      <c r="N33" s="3">
        <v>46239</v>
      </c>
      <c r="O33" s="3">
        <v>44885</v>
      </c>
      <c r="P33" s="3">
        <v>44018</v>
      </c>
      <c r="Q33" s="3">
        <v>43863</v>
      </c>
      <c r="R33" s="3">
        <v>43511</v>
      </c>
      <c r="S33" s="3">
        <v>43200</v>
      </c>
      <c r="T33" s="3">
        <v>42234</v>
      </c>
      <c r="U33" s="3">
        <v>40886</v>
      </c>
      <c r="V33" s="3">
        <v>39021</v>
      </c>
      <c r="W33" s="3">
        <v>36628</v>
      </c>
      <c r="X33" s="3">
        <v>34576</v>
      </c>
      <c r="Y33" s="3">
        <v>32818</v>
      </c>
      <c r="Z33" s="3">
        <v>31438</v>
      </c>
      <c r="AA33" s="3">
        <v>30625</v>
      </c>
      <c r="AB33" s="3">
        <v>30208</v>
      </c>
      <c r="AC33" s="3">
        <v>29882</v>
      </c>
      <c r="AD33" s="3">
        <v>29597</v>
      </c>
      <c r="AE33" s="3">
        <v>29351</v>
      </c>
      <c r="AF33" s="3">
        <v>29124</v>
      </c>
      <c r="AG33" s="3">
        <v>28951</v>
      </c>
      <c r="AH33" s="3">
        <v>28818</v>
      </c>
      <c r="AI33" s="3">
        <v>28718</v>
      </c>
      <c r="AJ33" s="3">
        <v>28655</v>
      </c>
      <c r="AK33" s="3">
        <v>28623</v>
      </c>
      <c r="AL33" s="3">
        <v>28623</v>
      </c>
      <c r="AM33" s="3">
        <v>28650</v>
      </c>
      <c r="AN33" s="3">
        <v>28708</v>
      </c>
      <c r="AO33" s="3">
        <v>28773</v>
      </c>
    </row>
    <row r="34" spans="1:41" x14ac:dyDescent="0.2">
      <c r="A34" s="135"/>
      <c r="B34" s="52" t="s">
        <v>3</v>
      </c>
      <c r="C34" s="3">
        <v>106580</v>
      </c>
      <c r="D34" s="3">
        <v>103160</v>
      </c>
      <c r="E34" s="3">
        <v>99500</v>
      </c>
      <c r="F34" s="3">
        <v>96294</v>
      </c>
      <c r="G34" s="3">
        <v>93390</v>
      </c>
      <c r="H34" s="3">
        <v>91024</v>
      </c>
      <c r="I34" s="3">
        <v>89203</v>
      </c>
      <c r="J34" s="3">
        <v>86846</v>
      </c>
      <c r="K34" s="3">
        <v>84608</v>
      </c>
      <c r="L34" s="3">
        <v>82243</v>
      </c>
      <c r="M34" s="3">
        <v>79428</v>
      </c>
      <c r="N34" s="3">
        <v>76978</v>
      </c>
      <c r="O34" s="3">
        <v>74880</v>
      </c>
      <c r="P34" s="3">
        <v>73232</v>
      </c>
      <c r="Q34" s="3">
        <v>72250</v>
      </c>
      <c r="R34" s="3">
        <v>71724</v>
      </c>
      <c r="S34" s="3">
        <v>71335</v>
      </c>
      <c r="T34" s="3">
        <v>71033</v>
      </c>
      <c r="U34" s="3">
        <v>70798</v>
      </c>
      <c r="V34" s="3">
        <v>70603</v>
      </c>
      <c r="W34" s="3">
        <v>70463</v>
      </c>
      <c r="X34" s="3">
        <v>70355</v>
      </c>
      <c r="Y34" s="3">
        <v>70255</v>
      </c>
      <c r="Z34" s="3">
        <v>70139</v>
      </c>
      <c r="AA34" s="3">
        <v>69995</v>
      </c>
      <c r="AB34" s="3">
        <v>69808</v>
      </c>
      <c r="AC34" s="3">
        <v>69572</v>
      </c>
      <c r="AD34" s="3">
        <v>69265</v>
      </c>
      <c r="AE34" s="3">
        <v>68881</v>
      </c>
      <c r="AF34" s="3">
        <v>68407</v>
      </c>
      <c r="AG34" s="3">
        <v>67850</v>
      </c>
      <c r="AH34" s="3">
        <v>67196</v>
      </c>
      <c r="AI34" s="3">
        <v>66440</v>
      </c>
      <c r="AJ34" s="3">
        <v>65590</v>
      </c>
      <c r="AK34" s="3">
        <v>64667</v>
      </c>
      <c r="AL34" s="3">
        <v>63680</v>
      </c>
      <c r="AM34" s="3">
        <v>62648</v>
      </c>
      <c r="AN34" s="3">
        <v>61584</v>
      </c>
      <c r="AO34" s="3">
        <v>60518</v>
      </c>
    </row>
    <row r="35" spans="1:41" x14ac:dyDescent="0.2">
      <c r="A35" s="135"/>
      <c r="B35" s="52" t="s">
        <v>4</v>
      </c>
      <c r="C35" s="3">
        <v>456806</v>
      </c>
      <c r="D35" s="3">
        <v>452197</v>
      </c>
      <c r="E35" s="3">
        <v>448191</v>
      </c>
      <c r="F35" s="3">
        <v>444308</v>
      </c>
      <c r="G35" s="3">
        <v>440819</v>
      </c>
      <c r="H35" s="3">
        <v>437599</v>
      </c>
      <c r="I35" s="3">
        <v>434360</v>
      </c>
      <c r="J35" s="3">
        <v>431452</v>
      </c>
      <c r="K35" s="3">
        <v>428554</v>
      </c>
      <c r="L35" s="3">
        <v>425894</v>
      </c>
      <c r="M35" s="3">
        <v>423750</v>
      </c>
      <c r="N35" s="3">
        <v>421279</v>
      </c>
      <c r="O35" s="3">
        <v>418506</v>
      </c>
      <c r="P35" s="3">
        <v>414948</v>
      </c>
      <c r="Q35" s="3">
        <v>410552</v>
      </c>
      <c r="R35" s="3">
        <v>405338</v>
      </c>
      <c r="S35" s="3">
        <v>399848</v>
      </c>
      <c r="T35" s="3">
        <v>393805</v>
      </c>
      <c r="U35" s="3">
        <v>387753</v>
      </c>
      <c r="V35" s="3">
        <v>380990</v>
      </c>
      <c r="W35" s="3">
        <v>374637</v>
      </c>
      <c r="X35" s="3">
        <v>368160</v>
      </c>
      <c r="Y35" s="3">
        <v>361291</v>
      </c>
      <c r="Z35" s="3">
        <v>354595</v>
      </c>
      <c r="AA35" s="3">
        <v>347963</v>
      </c>
      <c r="AB35" s="3">
        <v>340907</v>
      </c>
      <c r="AC35" s="3">
        <v>333425</v>
      </c>
      <c r="AD35" s="3">
        <v>326678</v>
      </c>
      <c r="AE35" s="3">
        <v>320280</v>
      </c>
      <c r="AF35" s="3">
        <v>314567</v>
      </c>
      <c r="AG35" s="3">
        <v>309377</v>
      </c>
      <c r="AH35" s="3">
        <v>304389</v>
      </c>
      <c r="AI35" s="3">
        <v>299882</v>
      </c>
      <c r="AJ35" s="3">
        <v>295466</v>
      </c>
      <c r="AK35" s="3">
        <v>291323</v>
      </c>
      <c r="AL35" s="3">
        <v>287757</v>
      </c>
      <c r="AM35" s="3">
        <v>284363</v>
      </c>
      <c r="AN35" s="3">
        <v>281533</v>
      </c>
      <c r="AO35" s="3">
        <v>278889</v>
      </c>
    </row>
    <row r="36" spans="1:41" x14ac:dyDescent="0.2">
      <c r="A36" s="135"/>
      <c r="B36" s="52" t="s">
        <v>5</v>
      </c>
      <c r="C36" s="3">
        <v>103657</v>
      </c>
      <c r="D36" s="3">
        <v>108086</v>
      </c>
      <c r="E36" s="3">
        <v>112102</v>
      </c>
      <c r="F36" s="3">
        <v>115484</v>
      </c>
      <c r="G36" s="3">
        <v>118116</v>
      </c>
      <c r="H36" s="3">
        <v>120441</v>
      </c>
      <c r="I36" s="3">
        <v>122490</v>
      </c>
      <c r="J36" s="3">
        <v>124147</v>
      </c>
      <c r="K36" s="3">
        <v>125398</v>
      </c>
      <c r="L36" s="3">
        <v>126355</v>
      </c>
      <c r="M36" s="3">
        <v>127092</v>
      </c>
      <c r="N36" s="3">
        <v>127578</v>
      </c>
      <c r="O36" s="3">
        <v>127995</v>
      </c>
      <c r="P36" s="3">
        <v>128616</v>
      </c>
      <c r="Q36" s="3">
        <v>129332</v>
      </c>
      <c r="R36" s="3">
        <v>130393</v>
      </c>
      <c r="S36" s="3">
        <v>131538</v>
      </c>
      <c r="T36" s="3">
        <v>133107</v>
      </c>
      <c r="U36" s="3">
        <v>134546</v>
      </c>
      <c r="V36" s="3">
        <v>136610</v>
      </c>
      <c r="W36" s="3">
        <v>138176</v>
      </c>
      <c r="X36" s="3">
        <v>139853</v>
      </c>
      <c r="Y36" s="3">
        <v>141879</v>
      </c>
      <c r="Z36" s="3">
        <v>143678</v>
      </c>
      <c r="AA36" s="3">
        <v>145469</v>
      </c>
      <c r="AB36" s="3">
        <v>147683</v>
      </c>
      <c r="AC36" s="3">
        <v>150315</v>
      </c>
      <c r="AD36" s="3">
        <v>152367</v>
      </c>
      <c r="AE36" s="3">
        <v>154155</v>
      </c>
      <c r="AF36" s="3">
        <v>155329</v>
      </c>
      <c r="AG36" s="3">
        <v>156052</v>
      </c>
      <c r="AH36" s="3">
        <v>156606</v>
      </c>
      <c r="AI36" s="3">
        <v>156784</v>
      </c>
      <c r="AJ36" s="3">
        <v>156916</v>
      </c>
      <c r="AK36" s="3">
        <v>156863</v>
      </c>
      <c r="AL36" s="3">
        <v>156249</v>
      </c>
      <c r="AM36" s="3">
        <v>155534</v>
      </c>
      <c r="AN36" s="3">
        <v>154278</v>
      </c>
      <c r="AO36" s="3">
        <v>152898</v>
      </c>
    </row>
    <row r="37" spans="1:41" x14ac:dyDescent="0.2">
      <c r="A37" s="135"/>
      <c r="B37" s="54" t="s">
        <v>6</v>
      </c>
      <c r="C37" s="3">
        <v>14989</v>
      </c>
      <c r="D37" s="3">
        <v>15003</v>
      </c>
      <c r="E37" s="3">
        <v>15080</v>
      </c>
      <c r="F37" s="3">
        <v>15227</v>
      </c>
      <c r="G37" s="3">
        <v>16216</v>
      </c>
      <c r="H37" s="3">
        <v>17661</v>
      </c>
      <c r="I37" s="3">
        <v>19458</v>
      </c>
      <c r="J37" s="3">
        <v>21445</v>
      </c>
      <c r="K37" s="3">
        <v>23486</v>
      </c>
      <c r="L37" s="3">
        <v>25470</v>
      </c>
      <c r="M37" s="3">
        <v>27335</v>
      </c>
      <c r="N37" s="3">
        <v>29164</v>
      </c>
      <c r="O37" s="3">
        <v>31019</v>
      </c>
      <c r="P37" s="3">
        <v>33047</v>
      </c>
      <c r="Q37" s="3">
        <v>34903</v>
      </c>
      <c r="R37" s="3">
        <v>36672</v>
      </c>
      <c r="S37" s="3">
        <v>38302</v>
      </c>
      <c r="T37" s="3">
        <v>39651</v>
      </c>
      <c r="U37" s="3">
        <v>40586</v>
      </c>
      <c r="V37" s="3">
        <v>41098</v>
      </c>
      <c r="W37" s="3">
        <v>41463</v>
      </c>
      <c r="X37" s="3">
        <v>41704</v>
      </c>
      <c r="Y37" s="3">
        <v>41770</v>
      </c>
      <c r="Z37" s="3">
        <v>41633</v>
      </c>
      <c r="AA37" s="3">
        <v>41430</v>
      </c>
      <c r="AB37" s="3">
        <v>41197</v>
      </c>
      <c r="AC37" s="3">
        <v>40921</v>
      </c>
      <c r="AD37" s="3">
        <v>40718</v>
      </c>
      <c r="AE37" s="3">
        <v>40772</v>
      </c>
      <c r="AF37" s="3">
        <v>40969</v>
      </c>
      <c r="AG37" s="3">
        <v>41454</v>
      </c>
      <c r="AH37" s="3">
        <v>42053</v>
      </c>
      <c r="AI37" s="3">
        <v>42981</v>
      </c>
      <c r="AJ37" s="3">
        <v>43882</v>
      </c>
      <c r="AK37" s="3">
        <v>45217</v>
      </c>
      <c r="AL37" s="3">
        <v>46275</v>
      </c>
      <c r="AM37" s="3">
        <v>47391</v>
      </c>
      <c r="AN37" s="3">
        <v>48731</v>
      </c>
      <c r="AO37" s="3">
        <v>49955</v>
      </c>
    </row>
    <row r="38" spans="1:41" x14ac:dyDescent="0.2">
      <c r="A38" s="134" t="s">
        <v>51</v>
      </c>
      <c r="B38" s="69" t="s">
        <v>65</v>
      </c>
      <c r="C38" s="70">
        <v>699387</v>
      </c>
      <c r="D38" s="70">
        <v>695857</v>
      </c>
      <c r="E38" s="70">
        <v>692312</v>
      </c>
      <c r="F38" s="70">
        <v>688794</v>
      </c>
      <c r="G38" s="70">
        <v>685276</v>
      </c>
      <c r="H38" s="70">
        <v>683043</v>
      </c>
      <c r="I38" s="70">
        <v>681232</v>
      </c>
      <c r="J38" s="70">
        <v>678355</v>
      </c>
      <c r="K38" s="70">
        <v>674930</v>
      </c>
      <c r="L38" s="70">
        <v>671205</v>
      </c>
      <c r="M38" s="70">
        <v>667303</v>
      </c>
      <c r="N38" s="70">
        <v>663210</v>
      </c>
      <c r="O38" s="70">
        <v>658942</v>
      </c>
      <c r="P38" s="70">
        <v>654550</v>
      </c>
      <c r="Q38" s="70">
        <v>650038</v>
      </c>
      <c r="R38" s="70">
        <v>645400</v>
      </c>
      <c r="S38" s="70">
        <v>640638</v>
      </c>
      <c r="T38" s="70">
        <v>635792</v>
      </c>
      <c r="U38" s="70">
        <v>630855</v>
      </c>
      <c r="V38" s="70">
        <v>625819</v>
      </c>
      <c r="W38" s="70">
        <v>620706</v>
      </c>
      <c r="X38" s="70">
        <v>615533</v>
      </c>
      <c r="Y38" s="70">
        <v>610263</v>
      </c>
      <c r="Z38" s="70">
        <v>604867</v>
      </c>
      <c r="AA38" s="70">
        <v>599415</v>
      </c>
      <c r="AB38" s="70">
        <v>593944</v>
      </c>
      <c r="AC38" s="70">
        <v>588476</v>
      </c>
      <c r="AD38" s="70">
        <v>583066</v>
      </c>
      <c r="AE38" s="70">
        <v>577638</v>
      </c>
      <c r="AF38" s="70">
        <v>572228</v>
      </c>
      <c r="AG38" s="70">
        <v>566747</v>
      </c>
      <c r="AH38" s="70">
        <v>561286</v>
      </c>
      <c r="AI38" s="70">
        <v>555845</v>
      </c>
      <c r="AJ38" s="70">
        <v>550396</v>
      </c>
      <c r="AK38" s="70">
        <v>544984</v>
      </c>
      <c r="AL38" s="70">
        <v>539579</v>
      </c>
      <c r="AM38" s="70">
        <v>534085</v>
      </c>
      <c r="AN38" s="70">
        <v>528628</v>
      </c>
      <c r="AO38" s="70">
        <v>523197</v>
      </c>
    </row>
    <row r="39" spans="1:41" x14ac:dyDescent="0.2">
      <c r="A39" s="135"/>
      <c r="B39" s="52" t="s">
        <v>8</v>
      </c>
      <c r="C39" s="3">
        <v>121932</v>
      </c>
      <c r="D39" s="3">
        <v>119803</v>
      </c>
      <c r="E39" s="3">
        <v>117251</v>
      </c>
      <c r="F39" s="3">
        <v>114469</v>
      </c>
      <c r="G39" s="3">
        <v>111285</v>
      </c>
      <c r="H39" s="3">
        <v>108282</v>
      </c>
      <c r="I39" s="3">
        <v>105756</v>
      </c>
      <c r="J39" s="3">
        <v>103313</v>
      </c>
      <c r="K39" s="3">
        <v>100783</v>
      </c>
      <c r="L39" s="3">
        <v>98640</v>
      </c>
      <c r="M39" s="3">
        <v>96257</v>
      </c>
      <c r="N39" s="3">
        <v>94103</v>
      </c>
      <c r="O39" s="3">
        <v>91681</v>
      </c>
      <c r="P39" s="3">
        <v>88780</v>
      </c>
      <c r="Q39" s="3">
        <v>86414</v>
      </c>
      <c r="R39" s="3">
        <v>84368</v>
      </c>
      <c r="S39" s="3">
        <v>82817</v>
      </c>
      <c r="T39" s="3">
        <v>81891</v>
      </c>
      <c r="U39" s="3">
        <v>81362</v>
      </c>
      <c r="V39" s="3">
        <v>81014</v>
      </c>
      <c r="W39" s="3">
        <v>80715</v>
      </c>
      <c r="X39" s="3">
        <v>80468</v>
      </c>
      <c r="Y39" s="3">
        <v>80241</v>
      </c>
      <c r="Z39" s="3">
        <v>80026</v>
      </c>
      <c r="AA39" s="3">
        <v>79803</v>
      </c>
      <c r="AB39" s="3">
        <v>79551</v>
      </c>
      <c r="AC39" s="3">
        <v>79266</v>
      </c>
      <c r="AD39" s="3">
        <v>78931</v>
      </c>
      <c r="AE39" s="3">
        <v>78547</v>
      </c>
      <c r="AF39" s="3">
        <v>78108</v>
      </c>
      <c r="AG39" s="3">
        <v>77604</v>
      </c>
      <c r="AH39" s="3">
        <v>77021</v>
      </c>
      <c r="AI39" s="3">
        <v>76332</v>
      </c>
      <c r="AJ39" s="3">
        <v>75556</v>
      </c>
      <c r="AK39" s="3">
        <v>74702</v>
      </c>
      <c r="AL39" s="3">
        <v>73783</v>
      </c>
      <c r="AM39" s="3">
        <v>72786</v>
      </c>
      <c r="AN39" s="3">
        <v>71732</v>
      </c>
      <c r="AO39" s="3">
        <v>70651</v>
      </c>
    </row>
    <row r="40" spans="1:41" x14ac:dyDescent="0.2">
      <c r="A40" s="135"/>
      <c r="B40" s="52" t="s">
        <v>15</v>
      </c>
      <c r="C40" s="3">
        <v>373575</v>
      </c>
      <c r="D40" s="3">
        <v>369458</v>
      </c>
      <c r="E40" s="3">
        <v>366183</v>
      </c>
      <c r="F40" s="3">
        <v>363648</v>
      </c>
      <c r="G40" s="3">
        <v>361557</v>
      </c>
      <c r="H40" s="3">
        <v>360635</v>
      </c>
      <c r="I40" s="3">
        <v>359921</v>
      </c>
      <c r="J40" s="3">
        <v>358146</v>
      </c>
      <c r="K40" s="3">
        <v>355800</v>
      </c>
      <c r="L40" s="3">
        <v>352846</v>
      </c>
      <c r="M40" s="3">
        <v>349611</v>
      </c>
      <c r="N40" s="3">
        <v>345823</v>
      </c>
      <c r="O40" s="3">
        <v>342015</v>
      </c>
      <c r="P40" s="3">
        <v>338276</v>
      </c>
      <c r="Q40" s="3">
        <v>333948</v>
      </c>
      <c r="R40" s="3">
        <v>329284</v>
      </c>
      <c r="S40" s="3">
        <v>324043</v>
      </c>
      <c r="T40" s="3">
        <v>317895</v>
      </c>
      <c r="U40" s="3">
        <v>311108</v>
      </c>
      <c r="V40" s="3">
        <v>304649</v>
      </c>
      <c r="W40" s="3">
        <v>297381</v>
      </c>
      <c r="X40" s="3">
        <v>290018</v>
      </c>
      <c r="Y40" s="3">
        <v>283030</v>
      </c>
      <c r="Z40" s="3">
        <v>276442</v>
      </c>
      <c r="AA40" s="3">
        <v>270392</v>
      </c>
      <c r="AB40" s="3">
        <v>265054</v>
      </c>
      <c r="AC40" s="3">
        <v>259724</v>
      </c>
      <c r="AD40" s="3">
        <v>254997</v>
      </c>
      <c r="AE40" s="3">
        <v>250415</v>
      </c>
      <c r="AF40" s="3">
        <v>246252</v>
      </c>
      <c r="AG40" s="3">
        <v>242491</v>
      </c>
      <c r="AH40" s="3">
        <v>239040</v>
      </c>
      <c r="AI40" s="3">
        <v>236031</v>
      </c>
      <c r="AJ40" s="3">
        <v>233415</v>
      </c>
      <c r="AK40" s="3">
        <v>230968</v>
      </c>
      <c r="AL40" s="3">
        <v>228798</v>
      </c>
      <c r="AM40" s="3">
        <v>226952</v>
      </c>
      <c r="AN40" s="3">
        <v>225236</v>
      </c>
      <c r="AO40" s="3">
        <v>223492</v>
      </c>
    </row>
    <row r="41" spans="1:41" x14ac:dyDescent="0.2">
      <c r="A41" s="135"/>
      <c r="B41" s="52" t="s">
        <v>11</v>
      </c>
      <c r="C41" s="3">
        <v>236258</v>
      </c>
      <c r="D41" s="3">
        <v>231267</v>
      </c>
      <c r="E41" s="3">
        <v>226353</v>
      </c>
      <c r="F41" s="3">
        <v>221422</v>
      </c>
      <c r="G41" s="3">
        <v>217456</v>
      </c>
      <c r="H41" s="3">
        <v>213509</v>
      </c>
      <c r="I41" s="3">
        <v>209410</v>
      </c>
      <c r="J41" s="3">
        <v>204939</v>
      </c>
      <c r="K41" s="3">
        <v>200654</v>
      </c>
      <c r="L41" s="3">
        <v>196433</v>
      </c>
      <c r="M41" s="3">
        <v>193104</v>
      </c>
      <c r="N41" s="3">
        <v>189501</v>
      </c>
      <c r="O41" s="3">
        <v>186739</v>
      </c>
      <c r="P41" s="3">
        <v>184627</v>
      </c>
      <c r="Q41" s="3">
        <v>182455</v>
      </c>
      <c r="R41" s="3">
        <v>180377</v>
      </c>
      <c r="S41" s="3">
        <v>178125</v>
      </c>
      <c r="T41" s="3">
        <v>175692</v>
      </c>
      <c r="U41" s="3">
        <v>173270</v>
      </c>
      <c r="V41" s="3">
        <v>170802</v>
      </c>
      <c r="W41" s="3">
        <v>168526</v>
      </c>
      <c r="X41" s="3">
        <v>166510</v>
      </c>
      <c r="Y41" s="3">
        <v>164572</v>
      </c>
      <c r="Z41" s="3">
        <v>162572</v>
      </c>
      <c r="AA41" s="3">
        <v>160671</v>
      </c>
      <c r="AB41" s="3">
        <v>158940</v>
      </c>
      <c r="AC41" s="3">
        <v>157228</v>
      </c>
      <c r="AD41" s="3">
        <v>155485</v>
      </c>
      <c r="AE41" s="3">
        <v>153592</v>
      </c>
      <c r="AF41" s="3">
        <v>151382</v>
      </c>
      <c r="AG41" s="3">
        <v>148992</v>
      </c>
      <c r="AH41" s="3">
        <v>146200</v>
      </c>
      <c r="AI41" s="3">
        <v>143226</v>
      </c>
      <c r="AJ41" s="3">
        <v>140552</v>
      </c>
      <c r="AK41" s="3">
        <v>138292</v>
      </c>
      <c r="AL41" s="3">
        <v>136088</v>
      </c>
      <c r="AM41" s="3">
        <v>134286</v>
      </c>
      <c r="AN41" s="3">
        <v>132292</v>
      </c>
      <c r="AO41" s="3">
        <v>130513</v>
      </c>
    </row>
    <row r="42" spans="1:41" x14ac:dyDescent="0.2">
      <c r="A42" s="135"/>
      <c r="B42" s="52" t="s">
        <v>16</v>
      </c>
      <c r="C42" s="3">
        <v>137317</v>
      </c>
      <c r="D42" s="3">
        <v>138191</v>
      </c>
      <c r="E42" s="3">
        <v>139830</v>
      </c>
      <c r="F42" s="3">
        <v>142226</v>
      </c>
      <c r="G42" s="3">
        <v>144101</v>
      </c>
      <c r="H42" s="3">
        <v>147126</v>
      </c>
      <c r="I42" s="3">
        <v>150511</v>
      </c>
      <c r="J42" s="3">
        <v>153207</v>
      </c>
      <c r="K42" s="3">
        <v>155146</v>
      </c>
      <c r="L42" s="3">
        <v>156413</v>
      </c>
      <c r="M42" s="3">
        <v>156507</v>
      </c>
      <c r="N42" s="3">
        <v>156322</v>
      </c>
      <c r="O42" s="3">
        <v>155276</v>
      </c>
      <c r="P42" s="3">
        <v>153649</v>
      </c>
      <c r="Q42" s="3">
        <v>151493</v>
      </c>
      <c r="R42" s="3">
        <v>148907</v>
      </c>
      <c r="S42" s="3">
        <v>145918</v>
      </c>
      <c r="T42" s="3">
        <v>142203</v>
      </c>
      <c r="U42" s="3">
        <v>137838</v>
      </c>
      <c r="V42" s="3">
        <v>133847</v>
      </c>
      <c r="W42" s="3">
        <v>128855</v>
      </c>
      <c r="X42" s="3">
        <v>123508</v>
      </c>
      <c r="Y42" s="3">
        <v>118458</v>
      </c>
      <c r="Z42" s="3">
        <v>113870</v>
      </c>
      <c r="AA42" s="3">
        <v>109721</v>
      </c>
      <c r="AB42" s="3">
        <v>106114</v>
      </c>
      <c r="AC42" s="3">
        <v>102496</v>
      </c>
      <c r="AD42" s="3">
        <v>99512</v>
      </c>
      <c r="AE42" s="3">
        <v>96823</v>
      </c>
      <c r="AF42" s="3">
        <v>94870</v>
      </c>
      <c r="AG42" s="3">
        <v>93499</v>
      </c>
      <c r="AH42" s="3">
        <v>92840</v>
      </c>
      <c r="AI42" s="3">
        <v>92805</v>
      </c>
      <c r="AJ42" s="3">
        <v>92863</v>
      </c>
      <c r="AK42" s="3">
        <v>92676</v>
      </c>
      <c r="AL42" s="3">
        <v>92710</v>
      </c>
      <c r="AM42" s="3">
        <v>92666</v>
      </c>
      <c r="AN42" s="3">
        <v>92944</v>
      </c>
      <c r="AO42" s="3">
        <v>92979</v>
      </c>
    </row>
    <row r="43" spans="1:41" x14ac:dyDescent="0.2">
      <c r="A43" s="135"/>
      <c r="B43" s="52" t="s">
        <v>17</v>
      </c>
      <c r="C43" s="3">
        <v>203880</v>
      </c>
      <c r="D43" s="3">
        <v>206596</v>
      </c>
      <c r="E43" s="3">
        <v>208878</v>
      </c>
      <c r="F43" s="3">
        <v>210677</v>
      </c>
      <c r="G43" s="3">
        <v>212434</v>
      </c>
      <c r="H43" s="3">
        <v>214126</v>
      </c>
      <c r="I43" s="3">
        <v>215555</v>
      </c>
      <c r="J43" s="3">
        <v>216896</v>
      </c>
      <c r="K43" s="3">
        <v>218347</v>
      </c>
      <c r="L43" s="3">
        <v>219719</v>
      </c>
      <c r="M43" s="3">
        <v>221435</v>
      </c>
      <c r="N43" s="3">
        <v>223284</v>
      </c>
      <c r="O43" s="3">
        <v>225246</v>
      </c>
      <c r="P43" s="3">
        <v>227494</v>
      </c>
      <c r="Q43" s="3">
        <v>229676</v>
      </c>
      <c r="R43" s="3">
        <v>231748</v>
      </c>
      <c r="S43" s="3">
        <v>233778</v>
      </c>
      <c r="T43" s="3">
        <v>236006</v>
      </c>
      <c r="U43" s="3">
        <v>238385</v>
      </c>
      <c r="V43" s="3">
        <v>240156</v>
      </c>
      <c r="W43" s="3">
        <v>242610</v>
      </c>
      <c r="X43" s="3">
        <v>245047</v>
      </c>
      <c r="Y43" s="3">
        <v>246992</v>
      </c>
      <c r="Z43" s="3">
        <v>248399</v>
      </c>
      <c r="AA43" s="3">
        <v>249220</v>
      </c>
      <c r="AB43" s="3">
        <v>249339</v>
      </c>
      <c r="AC43" s="3">
        <v>249486</v>
      </c>
      <c r="AD43" s="3">
        <v>249138</v>
      </c>
      <c r="AE43" s="3">
        <v>248676</v>
      </c>
      <c r="AF43" s="3">
        <v>247868</v>
      </c>
      <c r="AG43" s="3">
        <v>246652</v>
      </c>
      <c r="AH43" s="3">
        <v>245225</v>
      </c>
      <c r="AI43" s="3">
        <v>243482</v>
      </c>
      <c r="AJ43" s="3">
        <v>241425</v>
      </c>
      <c r="AK43" s="3">
        <v>239314</v>
      </c>
      <c r="AL43" s="3">
        <v>236998</v>
      </c>
      <c r="AM43" s="3">
        <v>234347</v>
      </c>
      <c r="AN43" s="3">
        <v>231660</v>
      </c>
      <c r="AO43" s="3">
        <v>229054</v>
      </c>
    </row>
    <row r="44" spans="1:41" x14ac:dyDescent="0.2">
      <c r="A44" s="135"/>
      <c r="B44" s="52" t="s">
        <v>0</v>
      </c>
      <c r="C44" s="3">
        <v>15738</v>
      </c>
      <c r="D44" s="3">
        <v>14478</v>
      </c>
      <c r="E44" s="3">
        <v>13802</v>
      </c>
      <c r="F44" s="3">
        <v>13467</v>
      </c>
      <c r="G44" s="3">
        <v>13297</v>
      </c>
      <c r="H44" s="3">
        <v>13195</v>
      </c>
      <c r="I44" s="3">
        <v>13129</v>
      </c>
      <c r="J44" s="3">
        <v>13034</v>
      </c>
      <c r="K44" s="3">
        <v>12965</v>
      </c>
      <c r="L44" s="3">
        <v>12907</v>
      </c>
      <c r="M44" s="3">
        <v>12849</v>
      </c>
      <c r="N44" s="3">
        <v>12799</v>
      </c>
      <c r="O44" s="3">
        <v>12758</v>
      </c>
      <c r="P44" s="3">
        <v>12735</v>
      </c>
      <c r="Q44" s="3">
        <v>12734</v>
      </c>
      <c r="R44" s="3">
        <v>12747</v>
      </c>
      <c r="S44" s="3">
        <v>12773</v>
      </c>
      <c r="T44" s="3">
        <v>12791</v>
      </c>
      <c r="U44" s="3">
        <v>12813</v>
      </c>
      <c r="V44" s="3">
        <v>12826</v>
      </c>
      <c r="W44" s="3">
        <v>12826</v>
      </c>
      <c r="X44" s="3">
        <v>12793</v>
      </c>
      <c r="Y44" s="3">
        <v>12733</v>
      </c>
      <c r="Z44" s="3">
        <v>12634</v>
      </c>
      <c r="AA44" s="3">
        <v>12511</v>
      </c>
      <c r="AB44" s="3">
        <v>12351</v>
      </c>
      <c r="AC44" s="3">
        <v>12179</v>
      </c>
      <c r="AD44" s="3">
        <v>11974</v>
      </c>
      <c r="AE44" s="3">
        <v>11752</v>
      </c>
      <c r="AF44" s="3">
        <v>11506</v>
      </c>
      <c r="AG44" s="3">
        <v>11261</v>
      </c>
      <c r="AH44" s="3">
        <v>11005</v>
      </c>
      <c r="AI44" s="3">
        <v>10745</v>
      </c>
      <c r="AJ44" s="3">
        <v>10485</v>
      </c>
      <c r="AK44" s="3">
        <v>10245</v>
      </c>
      <c r="AL44" s="3">
        <v>10029</v>
      </c>
      <c r="AM44" s="3">
        <v>9834</v>
      </c>
      <c r="AN44" s="3">
        <v>9650</v>
      </c>
      <c r="AO44" s="3">
        <v>9505</v>
      </c>
    </row>
    <row r="45" spans="1:41" x14ac:dyDescent="0.2">
      <c r="A45" s="135"/>
      <c r="B45" s="52" t="s">
        <v>1</v>
      </c>
      <c r="C45" s="3">
        <v>27183</v>
      </c>
      <c r="D45" s="3">
        <v>26270</v>
      </c>
      <c r="E45" s="3">
        <v>24229</v>
      </c>
      <c r="F45" s="3">
        <v>22360</v>
      </c>
      <c r="G45" s="3">
        <v>20642</v>
      </c>
      <c r="H45" s="3">
        <v>19447</v>
      </c>
      <c r="I45" s="3">
        <v>18884</v>
      </c>
      <c r="J45" s="3">
        <v>18575</v>
      </c>
      <c r="K45" s="3">
        <v>18355</v>
      </c>
      <c r="L45" s="3">
        <v>18162</v>
      </c>
      <c r="M45" s="3">
        <v>17993</v>
      </c>
      <c r="N45" s="3">
        <v>17849</v>
      </c>
      <c r="O45" s="3">
        <v>17745</v>
      </c>
      <c r="P45" s="3">
        <v>17651</v>
      </c>
      <c r="Q45" s="3">
        <v>17580</v>
      </c>
      <c r="R45" s="3">
        <v>17518</v>
      </c>
      <c r="S45" s="3">
        <v>17479</v>
      </c>
      <c r="T45" s="3">
        <v>17474</v>
      </c>
      <c r="U45" s="3">
        <v>17485</v>
      </c>
      <c r="V45" s="3">
        <v>17516</v>
      </c>
      <c r="W45" s="3">
        <v>17552</v>
      </c>
      <c r="X45" s="3">
        <v>17589</v>
      </c>
      <c r="Y45" s="3">
        <v>17615</v>
      </c>
      <c r="Z45" s="3">
        <v>17621</v>
      </c>
      <c r="AA45" s="3">
        <v>17603</v>
      </c>
      <c r="AB45" s="3">
        <v>17546</v>
      </c>
      <c r="AC45" s="3">
        <v>17449</v>
      </c>
      <c r="AD45" s="3">
        <v>17316</v>
      </c>
      <c r="AE45" s="3">
        <v>17139</v>
      </c>
      <c r="AF45" s="3">
        <v>16937</v>
      </c>
      <c r="AG45" s="3">
        <v>16709</v>
      </c>
      <c r="AH45" s="3">
        <v>16446</v>
      </c>
      <c r="AI45" s="3">
        <v>16147</v>
      </c>
      <c r="AJ45" s="3">
        <v>15824</v>
      </c>
      <c r="AK45" s="3">
        <v>15494</v>
      </c>
      <c r="AL45" s="3">
        <v>15151</v>
      </c>
      <c r="AM45" s="3">
        <v>14814</v>
      </c>
      <c r="AN45" s="3">
        <v>14494</v>
      </c>
      <c r="AO45" s="3">
        <v>14187</v>
      </c>
    </row>
    <row r="46" spans="1:41" x14ac:dyDescent="0.2">
      <c r="A46" s="135"/>
      <c r="B46" s="53" t="s">
        <v>18</v>
      </c>
      <c r="C46" s="3">
        <v>57820</v>
      </c>
      <c r="D46" s="3">
        <v>56873</v>
      </c>
      <c r="E46" s="3">
        <v>56192</v>
      </c>
      <c r="F46" s="3">
        <v>55300</v>
      </c>
      <c r="G46" s="3">
        <v>54531</v>
      </c>
      <c r="H46" s="3">
        <v>53612</v>
      </c>
      <c r="I46" s="3">
        <v>52602</v>
      </c>
      <c r="J46" s="3">
        <v>50874</v>
      </c>
      <c r="K46" s="3">
        <v>49124</v>
      </c>
      <c r="L46" s="3">
        <v>47038</v>
      </c>
      <c r="M46" s="3">
        <v>44388</v>
      </c>
      <c r="N46" s="3">
        <v>42219</v>
      </c>
      <c r="O46" s="3">
        <v>40298</v>
      </c>
      <c r="P46" s="3">
        <v>38828</v>
      </c>
      <c r="Q46" s="3">
        <v>37947</v>
      </c>
      <c r="R46" s="3">
        <v>37429</v>
      </c>
      <c r="S46" s="3">
        <v>37074</v>
      </c>
      <c r="T46" s="3">
        <v>36761</v>
      </c>
      <c r="U46" s="3">
        <v>36509</v>
      </c>
      <c r="V46" s="3">
        <v>36303</v>
      </c>
      <c r="W46" s="3">
        <v>36148</v>
      </c>
      <c r="X46" s="3">
        <v>36040</v>
      </c>
      <c r="Y46" s="3">
        <v>35976</v>
      </c>
      <c r="Z46" s="3">
        <v>35945</v>
      </c>
      <c r="AA46" s="3">
        <v>35941</v>
      </c>
      <c r="AB46" s="3">
        <v>35978</v>
      </c>
      <c r="AC46" s="3">
        <v>36028</v>
      </c>
      <c r="AD46" s="3">
        <v>36074</v>
      </c>
      <c r="AE46" s="3">
        <v>36108</v>
      </c>
      <c r="AF46" s="3">
        <v>36112</v>
      </c>
      <c r="AG46" s="3">
        <v>36063</v>
      </c>
      <c r="AH46" s="3">
        <v>35964</v>
      </c>
      <c r="AI46" s="3">
        <v>35802</v>
      </c>
      <c r="AJ46" s="3">
        <v>35573</v>
      </c>
      <c r="AK46" s="3">
        <v>35262</v>
      </c>
      <c r="AL46" s="3">
        <v>34888</v>
      </c>
      <c r="AM46" s="3">
        <v>34438</v>
      </c>
      <c r="AN46" s="3">
        <v>33924</v>
      </c>
      <c r="AO46" s="3">
        <v>33367</v>
      </c>
    </row>
    <row r="47" spans="1:41" x14ac:dyDescent="0.2">
      <c r="A47" s="135"/>
      <c r="B47" s="52" t="s">
        <v>19</v>
      </c>
      <c r="C47" s="3">
        <v>27777</v>
      </c>
      <c r="D47" s="3">
        <v>28919</v>
      </c>
      <c r="E47" s="3">
        <v>30128</v>
      </c>
      <c r="F47" s="3">
        <v>30659</v>
      </c>
      <c r="G47" s="3">
        <v>30543</v>
      </c>
      <c r="H47" s="3">
        <v>29993</v>
      </c>
      <c r="I47" s="3">
        <v>28814</v>
      </c>
      <c r="J47" s="3">
        <v>28088</v>
      </c>
      <c r="K47" s="3">
        <v>27520</v>
      </c>
      <c r="L47" s="3">
        <v>27271</v>
      </c>
      <c r="M47" s="3">
        <v>27958</v>
      </c>
      <c r="N47" s="3">
        <v>27917</v>
      </c>
      <c r="O47" s="3">
        <v>27812</v>
      </c>
      <c r="P47" s="3">
        <v>26982</v>
      </c>
      <c r="Q47" s="3">
        <v>25041</v>
      </c>
      <c r="R47" s="3">
        <v>23250</v>
      </c>
      <c r="S47" s="3">
        <v>21600</v>
      </c>
      <c r="T47" s="3">
        <v>20352</v>
      </c>
      <c r="U47" s="3">
        <v>19660</v>
      </c>
      <c r="V47" s="3">
        <v>19299</v>
      </c>
      <c r="W47" s="3">
        <v>19055</v>
      </c>
      <c r="X47" s="3">
        <v>18840</v>
      </c>
      <c r="Y47" s="3">
        <v>18659</v>
      </c>
      <c r="Z47" s="3">
        <v>18509</v>
      </c>
      <c r="AA47" s="3">
        <v>18394</v>
      </c>
      <c r="AB47" s="3">
        <v>18286</v>
      </c>
      <c r="AC47" s="3">
        <v>18200</v>
      </c>
      <c r="AD47" s="3">
        <v>18133</v>
      </c>
      <c r="AE47" s="3">
        <v>18085</v>
      </c>
      <c r="AF47" s="3">
        <v>18078</v>
      </c>
      <c r="AG47" s="3">
        <v>18093</v>
      </c>
      <c r="AH47" s="3">
        <v>18125</v>
      </c>
      <c r="AI47" s="3">
        <v>18168</v>
      </c>
      <c r="AJ47" s="3">
        <v>18214</v>
      </c>
      <c r="AK47" s="3">
        <v>18255</v>
      </c>
      <c r="AL47" s="3">
        <v>18279</v>
      </c>
      <c r="AM47" s="3">
        <v>18278</v>
      </c>
      <c r="AN47" s="3">
        <v>18245</v>
      </c>
      <c r="AO47" s="3">
        <v>18169</v>
      </c>
    </row>
    <row r="48" spans="1:41" x14ac:dyDescent="0.2">
      <c r="A48" s="135"/>
      <c r="B48" s="52" t="s">
        <v>2</v>
      </c>
      <c r="C48" s="3">
        <v>39664</v>
      </c>
      <c r="D48" s="3">
        <v>39471</v>
      </c>
      <c r="E48" s="3">
        <v>39507</v>
      </c>
      <c r="F48" s="3">
        <v>39849</v>
      </c>
      <c r="G48" s="3">
        <v>40521</v>
      </c>
      <c r="H48" s="3">
        <v>41814</v>
      </c>
      <c r="I48" s="3">
        <v>43372</v>
      </c>
      <c r="J48" s="3">
        <v>44488</v>
      </c>
      <c r="K48" s="3">
        <v>44993</v>
      </c>
      <c r="L48" s="3">
        <v>45055</v>
      </c>
      <c r="M48" s="3">
        <v>44454</v>
      </c>
      <c r="N48" s="3">
        <v>43627</v>
      </c>
      <c r="O48" s="3">
        <v>42316</v>
      </c>
      <c r="P48" s="3">
        <v>41571</v>
      </c>
      <c r="Q48" s="3">
        <v>41737</v>
      </c>
      <c r="R48" s="3">
        <v>41445</v>
      </c>
      <c r="S48" s="3">
        <v>41280</v>
      </c>
      <c r="T48" s="3">
        <v>40463</v>
      </c>
      <c r="U48" s="3">
        <v>39273</v>
      </c>
      <c r="V48" s="3">
        <v>37466</v>
      </c>
      <c r="W48" s="3">
        <v>35018</v>
      </c>
      <c r="X48" s="3">
        <v>33038</v>
      </c>
      <c r="Y48" s="3">
        <v>31298</v>
      </c>
      <c r="Z48" s="3">
        <v>29969</v>
      </c>
      <c r="AA48" s="3">
        <v>29177</v>
      </c>
      <c r="AB48" s="3">
        <v>28726</v>
      </c>
      <c r="AC48" s="3">
        <v>28412</v>
      </c>
      <c r="AD48" s="3">
        <v>28137</v>
      </c>
      <c r="AE48" s="3">
        <v>27905</v>
      </c>
      <c r="AF48" s="3">
        <v>27697</v>
      </c>
      <c r="AG48" s="3">
        <v>27535</v>
      </c>
      <c r="AH48" s="3">
        <v>27408</v>
      </c>
      <c r="AI48" s="3">
        <v>27314</v>
      </c>
      <c r="AJ48" s="3">
        <v>27248</v>
      </c>
      <c r="AK48" s="3">
        <v>27218</v>
      </c>
      <c r="AL48" s="3">
        <v>27233</v>
      </c>
      <c r="AM48" s="3">
        <v>27269</v>
      </c>
      <c r="AN48" s="3">
        <v>27323</v>
      </c>
      <c r="AO48" s="3">
        <v>27386</v>
      </c>
    </row>
    <row r="49" spans="1:41" x14ac:dyDescent="0.2">
      <c r="A49" s="135"/>
      <c r="B49" s="52" t="s">
        <v>3</v>
      </c>
      <c r="C49" s="3">
        <v>100741</v>
      </c>
      <c r="D49" s="3">
        <v>97621</v>
      </c>
      <c r="E49" s="3">
        <v>94223</v>
      </c>
      <c r="F49" s="3">
        <v>91127</v>
      </c>
      <c r="G49" s="3">
        <v>88470</v>
      </c>
      <c r="H49" s="3">
        <v>86254</v>
      </c>
      <c r="I49" s="3">
        <v>84615</v>
      </c>
      <c r="J49" s="3">
        <v>82483</v>
      </c>
      <c r="K49" s="3">
        <v>80444</v>
      </c>
      <c r="L49" s="3">
        <v>78107</v>
      </c>
      <c r="M49" s="3">
        <v>75230</v>
      </c>
      <c r="N49" s="3">
        <v>72867</v>
      </c>
      <c r="O49" s="3">
        <v>70801</v>
      </c>
      <c r="P49" s="3">
        <v>69214</v>
      </c>
      <c r="Q49" s="3">
        <v>68261</v>
      </c>
      <c r="R49" s="3">
        <v>67694</v>
      </c>
      <c r="S49" s="3">
        <v>67326</v>
      </c>
      <c r="T49" s="3">
        <v>67026</v>
      </c>
      <c r="U49" s="3">
        <v>66807</v>
      </c>
      <c r="V49" s="3">
        <v>66645</v>
      </c>
      <c r="W49" s="3">
        <v>66526</v>
      </c>
      <c r="X49" s="3">
        <v>66422</v>
      </c>
      <c r="Y49" s="3">
        <v>66324</v>
      </c>
      <c r="Z49" s="3">
        <v>66200</v>
      </c>
      <c r="AA49" s="3">
        <v>66055</v>
      </c>
      <c r="AB49" s="3">
        <v>65875</v>
      </c>
      <c r="AC49" s="3">
        <v>65656</v>
      </c>
      <c r="AD49" s="3">
        <v>65364</v>
      </c>
      <c r="AE49" s="3">
        <v>64999</v>
      </c>
      <c r="AF49" s="3">
        <v>64555</v>
      </c>
      <c r="AG49" s="3">
        <v>64033</v>
      </c>
      <c r="AH49" s="3">
        <v>63415</v>
      </c>
      <c r="AI49" s="3">
        <v>62694</v>
      </c>
      <c r="AJ49" s="3">
        <v>61882</v>
      </c>
      <c r="AK49" s="3">
        <v>61001</v>
      </c>
      <c r="AL49" s="3">
        <v>60068</v>
      </c>
      <c r="AM49" s="3">
        <v>59086</v>
      </c>
      <c r="AN49" s="3">
        <v>58068</v>
      </c>
      <c r="AO49" s="3">
        <v>57059</v>
      </c>
    </row>
    <row r="50" spans="1:41" x14ac:dyDescent="0.2">
      <c r="A50" s="135"/>
      <c r="B50" s="52" t="s">
        <v>4</v>
      </c>
      <c r="C50" s="3">
        <v>445448</v>
      </c>
      <c r="D50" s="3">
        <v>440447</v>
      </c>
      <c r="E50" s="3">
        <v>435768</v>
      </c>
      <c r="F50" s="3">
        <v>431616</v>
      </c>
      <c r="G50" s="3">
        <v>427623</v>
      </c>
      <c r="H50" s="3">
        <v>424859</v>
      </c>
      <c r="I50" s="3">
        <v>422204</v>
      </c>
      <c r="J50" s="3">
        <v>419528</v>
      </c>
      <c r="K50" s="3">
        <v>416762</v>
      </c>
      <c r="L50" s="3">
        <v>414108</v>
      </c>
      <c r="M50" s="3">
        <v>412037</v>
      </c>
      <c r="N50" s="3">
        <v>409606</v>
      </c>
      <c r="O50" s="3">
        <v>406733</v>
      </c>
      <c r="P50" s="3">
        <v>403169</v>
      </c>
      <c r="Q50" s="3">
        <v>398913</v>
      </c>
      <c r="R50" s="3">
        <v>393872</v>
      </c>
      <c r="S50" s="3">
        <v>388370</v>
      </c>
      <c r="T50" s="3">
        <v>382572</v>
      </c>
      <c r="U50" s="3">
        <v>376311</v>
      </c>
      <c r="V50" s="3">
        <v>369942</v>
      </c>
      <c r="W50" s="3">
        <v>363534</v>
      </c>
      <c r="X50" s="3">
        <v>357030</v>
      </c>
      <c r="Y50" s="3">
        <v>350208</v>
      </c>
      <c r="Z50" s="3">
        <v>343158</v>
      </c>
      <c r="AA50" s="3">
        <v>336533</v>
      </c>
      <c r="AB50" s="3">
        <v>329173</v>
      </c>
      <c r="AC50" s="3">
        <v>321795</v>
      </c>
      <c r="AD50" s="3">
        <v>314897</v>
      </c>
      <c r="AE50" s="3">
        <v>308430</v>
      </c>
      <c r="AF50" s="3">
        <v>302571</v>
      </c>
      <c r="AG50" s="3">
        <v>297422</v>
      </c>
      <c r="AH50" s="3">
        <v>292285</v>
      </c>
      <c r="AI50" s="3">
        <v>287711</v>
      </c>
      <c r="AJ50" s="3">
        <v>283316</v>
      </c>
      <c r="AK50" s="3">
        <v>279352</v>
      </c>
      <c r="AL50" s="3">
        <v>275780</v>
      </c>
      <c r="AM50" s="3">
        <v>272501</v>
      </c>
      <c r="AN50" s="3">
        <v>269628</v>
      </c>
      <c r="AO50" s="3">
        <v>267078</v>
      </c>
    </row>
    <row r="51" spans="1:41" x14ac:dyDescent="0.2">
      <c r="A51" s="135"/>
      <c r="B51" s="52" t="s">
        <v>5</v>
      </c>
      <c r="C51" s="3">
        <v>153198</v>
      </c>
      <c r="D51" s="3">
        <v>157789</v>
      </c>
      <c r="E51" s="3">
        <v>162321</v>
      </c>
      <c r="F51" s="3">
        <v>166051</v>
      </c>
      <c r="G51" s="3">
        <v>169183</v>
      </c>
      <c r="H51" s="3">
        <v>171930</v>
      </c>
      <c r="I51" s="3">
        <v>174413</v>
      </c>
      <c r="J51" s="3">
        <v>176344</v>
      </c>
      <c r="K51" s="3">
        <v>177724</v>
      </c>
      <c r="L51" s="3">
        <v>178990</v>
      </c>
      <c r="M51" s="3">
        <v>180036</v>
      </c>
      <c r="N51" s="3">
        <v>180737</v>
      </c>
      <c r="O51" s="3">
        <v>181408</v>
      </c>
      <c r="P51" s="3">
        <v>182167</v>
      </c>
      <c r="Q51" s="3">
        <v>182864</v>
      </c>
      <c r="R51" s="3">
        <v>183834</v>
      </c>
      <c r="S51" s="3">
        <v>184942</v>
      </c>
      <c r="T51" s="3">
        <v>186194</v>
      </c>
      <c r="U51" s="3">
        <v>187737</v>
      </c>
      <c r="V51" s="3">
        <v>189232</v>
      </c>
      <c r="W51" s="3">
        <v>190646</v>
      </c>
      <c r="X51" s="3">
        <v>192081</v>
      </c>
      <c r="Y51" s="3">
        <v>193731</v>
      </c>
      <c r="Z51" s="3">
        <v>195509</v>
      </c>
      <c r="AA51" s="3">
        <v>196827</v>
      </c>
      <c r="AB51" s="3">
        <v>198896</v>
      </c>
      <c r="AC51" s="3">
        <v>201025</v>
      </c>
      <c r="AD51" s="3">
        <v>202805</v>
      </c>
      <c r="AE51" s="3">
        <v>204209</v>
      </c>
      <c r="AF51" s="3">
        <v>205102</v>
      </c>
      <c r="AG51" s="3">
        <v>205292</v>
      </c>
      <c r="AH51" s="3">
        <v>205586</v>
      </c>
      <c r="AI51" s="3">
        <v>205440</v>
      </c>
      <c r="AJ51" s="3">
        <v>205198</v>
      </c>
      <c r="AK51" s="3">
        <v>204631</v>
      </c>
      <c r="AL51" s="3">
        <v>203731</v>
      </c>
      <c r="AM51" s="3">
        <v>202498</v>
      </c>
      <c r="AN51" s="3">
        <v>200932</v>
      </c>
      <c r="AO51" s="3">
        <v>199060</v>
      </c>
    </row>
    <row r="52" spans="1:41" x14ac:dyDescent="0.2">
      <c r="A52" s="135"/>
      <c r="B52" s="52" t="s">
        <v>6</v>
      </c>
      <c r="C52" s="3">
        <v>37001</v>
      </c>
      <c r="D52" s="3">
        <v>36631</v>
      </c>
      <c r="E52" s="3">
        <v>36260</v>
      </c>
      <c r="F52" s="3">
        <v>35943</v>
      </c>
      <c r="G52" s="3">
        <v>37022</v>
      </c>
      <c r="H52" s="3">
        <v>38969</v>
      </c>
      <c r="I52" s="3">
        <v>41370</v>
      </c>
      <c r="J52" s="3">
        <v>43970</v>
      </c>
      <c r="K52" s="3">
        <v>46877</v>
      </c>
      <c r="L52" s="3">
        <v>49812</v>
      </c>
      <c r="M52" s="3">
        <v>52793</v>
      </c>
      <c r="N52" s="3">
        <v>55655</v>
      </c>
      <c r="O52" s="3">
        <v>58481</v>
      </c>
      <c r="P52" s="3">
        <v>61548</v>
      </c>
      <c r="Q52" s="3">
        <v>64446</v>
      </c>
      <c r="R52" s="3">
        <v>67151</v>
      </c>
      <c r="S52" s="3">
        <v>69426</v>
      </c>
      <c r="T52" s="3">
        <v>71531</v>
      </c>
      <c r="U52" s="3">
        <v>72900</v>
      </c>
      <c r="V52" s="3">
        <v>73752</v>
      </c>
      <c r="W52" s="3">
        <v>74159</v>
      </c>
      <c r="X52" s="3">
        <v>74364</v>
      </c>
      <c r="Y52" s="3">
        <v>74220</v>
      </c>
      <c r="Z52" s="3">
        <v>73651</v>
      </c>
      <c r="AA52" s="3">
        <v>73107</v>
      </c>
      <c r="AB52" s="3">
        <v>72476</v>
      </c>
      <c r="AC52" s="3">
        <v>71756</v>
      </c>
      <c r="AD52" s="3">
        <v>71170</v>
      </c>
      <c r="AE52" s="3">
        <v>70799</v>
      </c>
      <c r="AF52" s="3">
        <v>70566</v>
      </c>
      <c r="AG52" s="3">
        <v>70656</v>
      </c>
      <c r="AH52" s="3">
        <v>71043</v>
      </c>
      <c r="AI52" s="3">
        <v>71725</v>
      </c>
      <c r="AJ52" s="3">
        <v>72768</v>
      </c>
      <c r="AK52" s="3">
        <v>73949</v>
      </c>
      <c r="AL52" s="3">
        <v>75171</v>
      </c>
      <c r="AM52" s="3">
        <v>76436</v>
      </c>
      <c r="AN52" s="3">
        <v>77965</v>
      </c>
      <c r="AO52" s="3">
        <v>79713</v>
      </c>
    </row>
    <row r="53" spans="1:41" x14ac:dyDescent="0.2">
      <c r="A53" s="136"/>
      <c r="B53" s="54" t="s">
        <v>7</v>
      </c>
      <c r="C53" s="4">
        <v>307900</v>
      </c>
      <c r="D53" s="4">
        <v>304827</v>
      </c>
      <c r="E53" s="4">
        <v>301769</v>
      </c>
      <c r="F53" s="4">
        <v>298030</v>
      </c>
      <c r="G53" s="4">
        <v>293826</v>
      </c>
      <c r="H53" s="4">
        <v>290239</v>
      </c>
      <c r="I53" s="4">
        <v>286394</v>
      </c>
      <c r="J53" s="4">
        <v>281925</v>
      </c>
      <c r="K53" s="4">
        <v>276688</v>
      </c>
      <c r="L53" s="4">
        <v>272103</v>
      </c>
      <c r="M53" s="4">
        <v>267163</v>
      </c>
      <c r="N53" s="4">
        <v>261628</v>
      </c>
      <c r="O53" s="4">
        <v>256198</v>
      </c>
      <c r="P53" s="4">
        <v>250736</v>
      </c>
      <c r="Q53" s="4">
        <v>245251</v>
      </c>
      <c r="R53" s="4">
        <v>240117</v>
      </c>
      <c r="S53" s="4">
        <v>234785</v>
      </c>
      <c r="T53" s="4">
        <v>230003</v>
      </c>
      <c r="U53" s="4">
        <v>225327</v>
      </c>
      <c r="V53" s="4">
        <v>221050</v>
      </c>
      <c r="W53" s="4">
        <v>217139</v>
      </c>
      <c r="X53" s="4">
        <v>213520</v>
      </c>
      <c r="Y53" s="4">
        <v>210304</v>
      </c>
      <c r="Z53" s="4">
        <v>207482</v>
      </c>
      <c r="AA53" s="4">
        <v>204750</v>
      </c>
      <c r="AB53" s="4">
        <v>202264</v>
      </c>
      <c r="AC53" s="4">
        <v>200115</v>
      </c>
      <c r="AD53" s="4">
        <v>198140</v>
      </c>
      <c r="AE53" s="4">
        <v>196149</v>
      </c>
      <c r="AF53" s="4">
        <v>194333</v>
      </c>
      <c r="AG53" s="4">
        <v>192716</v>
      </c>
      <c r="AH53" s="4">
        <v>191114</v>
      </c>
      <c r="AI53" s="4">
        <v>189468</v>
      </c>
      <c r="AJ53" s="4">
        <v>187715</v>
      </c>
      <c r="AK53" s="4">
        <v>185674</v>
      </c>
      <c r="AL53" s="4">
        <v>183439</v>
      </c>
      <c r="AM53" s="4">
        <v>180788</v>
      </c>
      <c r="AN53" s="4">
        <v>177936</v>
      </c>
      <c r="AO53" s="4">
        <v>175312</v>
      </c>
    </row>
  </sheetData>
  <mergeCells count="6">
    <mergeCell ref="A8:A22"/>
    <mergeCell ref="A23:A37"/>
    <mergeCell ref="A38:A53"/>
    <mergeCell ref="A1:B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ignoredErrors>
    <ignoredError sqref="B16 B31 B4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66C2C9"/>
  </sheetPr>
  <dimension ref="A1:J44"/>
  <sheetViews>
    <sheetView zoomScaleNormal="100" workbookViewId="0">
      <pane xSplit="1" ySplit="6" topLeftCell="B9" activePane="bottomRight" state="frozen"/>
      <selection pane="topRight"/>
      <selection pane="bottomLeft"/>
      <selection pane="bottomRight" activeCell="J10" sqref="J10"/>
    </sheetView>
  </sheetViews>
  <sheetFormatPr defaultColWidth="8.85546875" defaultRowHeight="14.25" x14ac:dyDescent="0.2"/>
  <cols>
    <col min="1" max="1" width="23.7109375" style="12" customWidth="1"/>
    <col min="2" max="7" width="21.28515625" style="7" customWidth="1"/>
    <col min="8" max="8" width="8.85546875" style="7"/>
    <col min="9" max="9" width="20.7109375" style="7" customWidth="1"/>
    <col min="10" max="16384" width="8.85546875" style="7"/>
  </cols>
  <sheetData>
    <row r="1" spans="1:10" ht="22.9" customHeight="1" x14ac:dyDescent="0.2">
      <c r="A1" s="66" t="s">
        <v>38</v>
      </c>
      <c r="B1" s="146" t="s">
        <v>56</v>
      </c>
      <c r="C1" s="146"/>
      <c r="D1" s="146"/>
      <c r="E1" s="67"/>
      <c r="F1" s="67"/>
      <c r="G1" s="68"/>
      <c r="H1" s="8"/>
      <c r="I1" s="8"/>
    </row>
    <row r="2" spans="1:10" ht="12" customHeight="1" x14ac:dyDescent="0.2">
      <c r="A2" s="128" t="s">
        <v>82</v>
      </c>
      <c r="B2" s="128"/>
      <c r="C2" s="34" t="s">
        <v>57</v>
      </c>
      <c r="D2" s="32"/>
      <c r="E2" s="32"/>
      <c r="F2" s="32"/>
      <c r="G2" s="33"/>
      <c r="H2" s="8"/>
      <c r="I2" s="8"/>
    </row>
    <row r="3" spans="1:10" ht="12" customHeight="1" thickBot="1" x14ac:dyDescent="0.25">
      <c r="A3" s="129" t="s">
        <v>83</v>
      </c>
      <c r="B3" s="129"/>
      <c r="C3" s="34"/>
      <c r="D3" s="32"/>
      <c r="E3" s="32"/>
      <c r="F3" s="32"/>
      <c r="G3" s="33"/>
      <c r="H3" s="8"/>
      <c r="I3" s="8"/>
    </row>
    <row r="4" spans="1:10" ht="22.9" customHeight="1" thickBot="1" x14ac:dyDescent="0.25">
      <c r="A4" s="16" t="s">
        <v>104</v>
      </c>
      <c r="B4" s="18"/>
      <c r="C4" s="18"/>
      <c r="D4" s="18"/>
      <c r="E4" s="18"/>
      <c r="F4" s="18"/>
      <c r="G4" s="25"/>
    </row>
    <row r="5" spans="1:10" ht="31.9" customHeight="1" x14ac:dyDescent="0.2">
      <c r="A5" s="138" t="s">
        <v>66</v>
      </c>
      <c r="B5" s="140" t="s">
        <v>60</v>
      </c>
      <c r="C5" s="141"/>
      <c r="D5" s="142" t="s">
        <v>58</v>
      </c>
      <c r="E5" s="143"/>
      <c r="F5" s="144" t="s">
        <v>59</v>
      </c>
      <c r="G5" s="145"/>
    </row>
    <row r="6" spans="1:10" ht="25.15" customHeight="1" x14ac:dyDescent="0.2">
      <c r="A6" s="139"/>
      <c r="B6" s="35" t="s">
        <v>103</v>
      </c>
      <c r="C6" s="41" t="s">
        <v>61</v>
      </c>
      <c r="D6" s="46" t="s">
        <v>62</v>
      </c>
      <c r="E6" s="47" t="s">
        <v>63</v>
      </c>
      <c r="F6" s="37" t="s">
        <v>102</v>
      </c>
      <c r="G6" s="36" t="s">
        <v>64</v>
      </c>
      <c r="I6" s="7" t="s">
        <v>105</v>
      </c>
      <c r="J6" s="7" t="s">
        <v>106</v>
      </c>
    </row>
    <row r="7" spans="1:10" x14ac:dyDescent="0.2">
      <c r="A7" s="38">
        <v>2023</v>
      </c>
      <c r="B7" s="1">
        <v>9320</v>
      </c>
      <c r="C7" s="42">
        <v>14636</v>
      </c>
      <c r="D7" s="48">
        <v>15705</v>
      </c>
      <c r="E7" s="42">
        <v>17516</v>
      </c>
      <c r="F7" s="2">
        <v>690</v>
      </c>
      <c r="G7" s="2">
        <v>695</v>
      </c>
    </row>
    <row r="8" spans="1:10" x14ac:dyDescent="0.2">
      <c r="A8" s="39">
        <v>2024</v>
      </c>
      <c r="B8" s="1">
        <v>9132</v>
      </c>
      <c r="C8" s="43">
        <v>14691</v>
      </c>
      <c r="D8" s="48">
        <v>15480</v>
      </c>
      <c r="E8" s="43">
        <v>17175</v>
      </c>
      <c r="F8" s="2">
        <v>738</v>
      </c>
      <c r="G8" s="2">
        <v>679</v>
      </c>
    </row>
    <row r="9" spans="1:10" x14ac:dyDescent="0.2">
      <c r="A9" s="39">
        <v>2025</v>
      </c>
      <c r="B9" s="1">
        <v>9021</v>
      </c>
      <c r="C9" s="43">
        <v>14778</v>
      </c>
      <c r="D9" s="48">
        <v>15249</v>
      </c>
      <c r="E9" s="43">
        <v>16861</v>
      </c>
      <c r="F9" s="2">
        <v>809</v>
      </c>
      <c r="G9" s="2">
        <v>665</v>
      </c>
    </row>
    <row r="10" spans="1:10" x14ac:dyDescent="0.2">
      <c r="A10" s="39">
        <v>2026</v>
      </c>
      <c r="B10" s="1">
        <v>8935</v>
      </c>
      <c r="C10" s="43">
        <v>14963</v>
      </c>
      <c r="D10" s="48">
        <v>15068</v>
      </c>
      <c r="E10" s="43">
        <v>16544</v>
      </c>
      <c r="F10" s="2">
        <v>882</v>
      </c>
      <c r="G10" s="2">
        <v>657</v>
      </c>
    </row>
    <row r="11" spans="1:10" x14ac:dyDescent="0.2">
      <c r="A11" s="39">
        <v>2027</v>
      </c>
      <c r="B11" s="1">
        <v>8833</v>
      </c>
      <c r="C11" s="43">
        <v>15144</v>
      </c>
      <c r="D11" s="48">
        <v>14876</v>
      </c>
      <c r="E11" s="43">
        <v>16254</v>
      </c>
      <c r="F11" s="2">
        <v>2841</v>
      </c>
      <c r="G11" s="2">
        <v>646</v>
      </c>
    </row>
    <row r="12" spans="1:10" x14ac:dyDescent="0.2">
      <c r="A12" s="39">
        <v>2028</v>
      </c>
      <c r="B12" s="1">
        <v>8794</v>
      </c>
      <c r="C12" s="43">
        <v>15260</v>
      </c>
      <c r="D12" s="48">
        <v>14739</v>
      </c>
      <c r="E12" s="43">
        <v>16049</v>
      </c>
      <c r="F12" s="2">
        <v>3581</v>
      </c>
      <c r="G12" s="2">
        <v>627</v>
      </c>
    </row>
    <row r="13" spans="1:10" x14ac:dyDescent="0.2">
      <c r="A13" s="39">
        <v>2029</v>
      </c>
      <c r="B13" s="1">
        <v>8753</v>
      </c>
      <c r="C13" s="43">
        <v>15528</v>
      </c>
      <c r="D13" s="48">
        <v>14629</v>
      </c>
      <c r="E13" s="43">
        <v>15854</v>
      </c>
      <c r="F13" s="2">
        <v>2141</v>
      </c>
      <c r="G13" s="2">
        <v>626</v>
      </c>
    </row>
    <row r="14" spans="1:10" x14ac:dyDescent="0.2">
      <c r="A14" s="39">
        <v>2030</v>
      </c>
      <c r="B14" s="1">
        <v>8723</v>
      </c>
      <c r="C14" s="43">
        <v>15669</v>
      </c>
      <c r="D14" s="48">
        <v>14545</v>
      </c>
      <c r="E14" s="43">
        <v>15684</v>
      </c>
      <c r="F14" s="2">
        <v>1402</v>
      </c>
      <c r="G14" s="2">
        <v>627</v>
      </c>
    </row>
    <row r="15" spans="1:10" x14ac:dyDescent="0.2">
      <c r="A15" s="39">
        <v>2031</v>
      </c>
      <c r="B15" s="1">
        <v>8697</v>
      </c>
      <c r="C15" s="43">
        <v>15951</v>
      </c>
      <c r="D15" s="48">
        <v>14437</v>
      </c>
      <c r="E15" s="43">
        <v>15509</v>
      </c>
      <c r="F15" s="2">
        <v>1153</v>
      </c>
      <c r="G15" s="2">
        <v>620</v>
      </c>
      <c r="I15" s="122">
        <f>D15-E15</f>
        <v>-1072</v>
      </c>
      <c r="J15" s="122">
        <f>F15-G15</f>
        <v>533</v>
      </c>
    </row>
    <row r="16" spans="1:10" x14ac:dyDescent="0.2">
      <c r="A16" s="39">
        <v>2032</v>
      </c>
      <c r="B16" s="1">
        <v>8654</v>
      </c>
      <c r="C16" s="43">
        <v>16179</v>
      </c>
      <c r="D16" s="48">
        <v>14348</v>
      </c>
      <c r="E16" s="43">
        <v>15368</v>
      </c>
      <c r="F16" s="2">
        <v>1029</v>
      </c>
      <c r="G16" s="2">
        <v>608</v>
      </c>
      <c r="I16" s="122">
        <f t="shared" ref="I16:I44" si="0">D16-E16</f>
        <v>-1020</v>
      </c>
      <c r="J16" s="122">
        <f t="shared" ref="J16:J44" si="1">F16-G16</f>
        <v>421</v>
      </c>
    </row>
    <row r="17" spans="1:10" x14ac:dyDescent="0.2">
      <c r="A17" s="39">
        <v>2033</v>
      </c>
      <c r="B17" s="1">
        <v>8632</v>
      </c>
      <c r="C17" s="43">
        <v>16477</v>
      </c>
      <c r="D17" s="48">
        <v>14251</v>
      </c>
      <c r="E17" s="43">
        <v>15275</v>
      </c>
      <c r="F17" s="2">
        <v>954</v>
      </c>
      <c r="G17" s="2">
        <v>613</v>
      </c>
      <c r="I17" s="122">
        <f t="shared" si="0"/>
        <v>-1024</v>
      </c>
      <c r="J17" s="122">
        <f t="shared" si="1"/>
        <v>341</v>
      </c>
    </row>
    <row r="18" spans="1:10" x14ac:dyDescent="0.2">
      <c r="A18" s="39">
        <v>2034</v>
      </c>
      <c r="B18" s="1">
        <v>8613</v>
      </c>
      <c r="C18" s="44">
        <v>16657</v>
      </c>
      <c r="D18" s="48">
        <v>14165</v>
      </c>
      <c r="E18" s="44">
        <v>15164</v>
      </c>
      <c r="F18" s="2">
        <v>931</v>
      </c>
      <c r="G18" s="2">
        <v>610</v>
      </c>
      <c r="I18" s="122">
        <f t="shared" si="0"/>
        <v>-999</v>
      </c>
      <c r="J18" s="122">
        <f t="shared" si="1"/>
        <v>321</v>
      </c>
    </row>
    <row r="19" spans="1:10" x14ac:dyDescent="0.2">
      <c r="A19" s="39">
        <v>2035</v>
      </c>
      <c r="B19" s="1">
        <v>8602</v>
      </c>
      <c r="C19" s="44">
        <v>16918</v>
      </c>
      <c r="D19" s="48">
        <v>14062</v>
      </c>
      <c r="E19" s="44">
        <v>15058</v>
      </c>
      <c r="F19" s="2">
        <v>943</v>
      </c>
      <c r="G19" s="2">
        <v>608</v>
      </c>
      <c r="I19" s="122">
        <f t="shared" si="0"/>
        <v>-996</v>
      </c>
      <c r="J19" s="122">
        <f t="shared" si="1"/>
        <v>335</v>
      </c>
    </row>
    <row r="20" spans="1:10" x14ac:dyDescent="0.2">
      <c r="A20" s="39">
        <v>2036</v>
      </c>
      <c r="B20" s="1">
        <v>8631</v>
      </c>
      <c r="C20" s="43">
        <v>17179</v>
      </c>
      <c r="D20" s="48">
        <v>13997</v>
      </c>
      <c r="E20" s="43">
        <v>14970</v>
      </c>
      <c r="F20" s="2">
        <v>951</v>
      </c>
      <c r="G20" s="2">
        <v>604</v>
      </c>
      <c r="I20" s="122">
        <f t="shared" si="0"/>
        <v>-973</v>
      </c>
      <c r="J20" s="122">
        <f t="shared" si="1"/>
        <v>347</v>
      </c>
    </row>
    <row r="21" spans="1:10" x14ac:dyDescent="0.2">
      <c r="A21" s="39">
        <v>2037</v>
      </c>
      <c r="B21" s="1">
        <v>8642</v>
      </c>
      <c r="C21" s="43">
        <v>17350</v>
      </c>
      <c r="D21" s="48">
        <v>13902</v>
      </c>
      <c r="E21" s="43">
        <v>14880</v>
      </c>
      <c r="F21" s="2">
        <v>963</v>
      </c>
      <c r="G21" s="2">
        <v>594</v>
      </c>
      <c r="I21" s="122">
        <f t="shared" si="0"/>
        <v>-978</v>
      </c>
      <c r="J21" s="122">
        <f t="shared" si="1"/>
        <v>369</v>
      </c>
    </row>
    <row r="22" spans="1:10" x14ac:dyDescent="0.2">
      <c r="A22" s="39">
        <v>2038</v>
      </c>
      <c r="B22" s="1">
        <v>8656</v>
      </c>
      <c r="C22" s="43">
        <v>17602</v>
      </c>
      <c r="D22" s="48">
        <v>13826</v>
      </c>
      <c r="E22" s="43">
        <v>14755</v>
      </c>
      <c r="F22" s="2">
        <v>975</v>
      </c>
      <c r="G22" s="2">
        <v>596</v>
      </c>
      <c r="I22" s="122">
        <f t="shared" si="0"/>
        <v>-929</v>
      </c>
      <c r="J22" s="122">
        <f t="shared" si="1"/>
        <v>379</v>
      </c>
    </row>
    <row r="23" spans="1:10" x14ac:dyDescent="0.2">
      <c r="A23" s="39">
        <v>2039</v>
      </c>
      <c r="B23" s="1">
        <v>8663</v>
      </c>
      <c r="C23" s="43">
        <v>17775</v>
      </c>
      <c r="D23" s="48">
        <v>13761</v>
      </c>
      <c r="E23" s="43">
        <v>14665</v>
      </c>
      <c r="F23" s="2">
        <v>984</v>
      </c>
      <c r="G23" s="2">
        <v>590</v>
      </c>
      <c r="I23" s="122">
        <f t="shared" si="0"/>
        <v>-904</v>
      </c>
      <c r="J23" s="122">
        <f t="shared" si="1"/>
        <v>394</v>
      </c>
    </row>
    <row r="24" spans="1:10" x14ac:dyDescent="0.2">
      <c r="A24" s="39">
        <v>2040</v>
      </c>
      <c r="B24" s="1">
        <v>8678</v>
      </c>
      <c r="C24" s="43">
        <v>18010</v>
      </c>
      <c r="D24" s="48">
        <v>13693</v>
      </c>
      <c r="E24" s="43">
        <v>14556</v>
      </c>
      <c r="F24" s="2">
        <v>994</v>
      </c>
      <c r="G24" s="2">
        <v>584</v>
      </c>
      <c r="I24" s="122">
        <f t="shared" si="0"/>
        <v>-863</v>
      </c>
      <c r="J24" s="122">
        <f t="shared" si="1"/>
        <v>410</v>
      </c>
    </row>
    <row r="25" spans="1:10" x14ac:dyDescent="0.2">
      <c r="A25" s="39">
        <v>2041</v>
      </c>
      <c r="B25" s="1">
        <v>8667</v>
      </c>
      <c r="C25" s="43">
        <v>18189</v>
      </c>
      <c r="D25" s="48">
        <v>13620</v>
      </c>
      <c r="E25" s="43">
        <v>14448</v>
      </c>
      <c r="F25" s="2">
        <v>997</v>
      </c>
      <c r="G25" s="2">
        <v>577</v>
      </c>
      <c r="I25" s="122">
        <f t="shared" si="0"/>
        <v>-828</v>
      </c>
      <c r="J25" s="122">
        <f t="shared" si="1"/>
        <v>420</v>
      </c>
    </row>
    <row r="26" spans="1:10" x14ac:dyDescent="0.2">
      <c r="A26" s="39">
        <v>2042</v>
      </c>
      <c r="B26" s="1">
        <v>8645</v>
      </c>
      <c r="C26" s="43">
        <v>18338</v>
      </c>
      <c r="D26" s="48">
        <v>13571</v>
      </c>
      <c r="E26" s="43">
        <v>14337</v>
      </c>
      <c r="F26" s="2">
        <v>1003</v>
      </c>
      <c r="G26" s="2">
        <v>584</v>
      </c>
      <c r="I26" s="122">
        <f t="shared" si="0"/>
        <v>-766</v>
      </c>
      <c r="J26" s="122">
        <f t="shared" si="1"/>
        <v>419</v>
      </c>
    </row>
    <row r="27" spans="1:10" x14ac:dyDescent="0.2">
      <c r="A27" s="39">
        <v>2043</v>
      </c>
      <c r="B27" s="1">
        <v>8600</v>
      </c>
      <c r="C27" s="43">
        <v>18385</v>
      </c>
      <c r="D27" s="48">
        <v>13496</v>
      </c>
      <c r="E27" s="43">
        <v>14212</v>
      </c>
      <c r="F27" s="2">
        <v>1008</v>
      </c>
      <c r="G27" s="2">
        <v>588</v>
      </c>
      <c r="I27" s="122">
        <f t="shared" si="0"/>
        <v>-716</v>
      </c>
      <c r="J27" s="122">
        <f t="shared" si="1"/>
        <v>420</v>
      </c>
    </row>
    <row r="28" spans="1:10" x14ac:dyDescent="0.2">
      <c r="A28" s="39">
        <v>2044</v>
      </c>
      <c r="B28" s="1">
        <v>8542</v>
      </c>
      <c r="C28" s="43">
        <v>18493</v>
      </c>
      <c r="D28" s="48">
        <v>13400</v>
      </c>
      <c r="E28" s="43">
        <v>14090</v>
      </c>
      <c r="F28" s="2">
        <v>1014</v>
      </c>
      <c r="G28" s="2">
        <v>586</v>
      </c>
      <c r="I28" s="122">
        <f t="shared" si="0"/>
        <v>-690</v>
      </c>
      <c r="J28" s="122">
        <f t="shared" si="1"/>
        <v>428</v>
      </c>
    </row>
    <row r="29" spans="1:10" x14ac:dyDescent="0.2">
      <c r="A29" s="39">
        <v>2045</v>
      </c>
      <c r="B29" s="1">
        <v>8436</v>
      </c>
      <c r="C29" s="43">
        <v>18651</v>
      </c>
      <c r="D29" s="48">
        <v>13304</v>
      </c>
      <c r="E29" s="43">
        <v>13943</v>
      </c>
      <c r="F29" s="2">
        <v>1025</v>
      </c>
      <c r="G29" s="2">
        <v>580</v>
      </c>
      <c r="I29" s="122">
        <f t="shared" si="0"/>
        <v>-639</v>
      </c>
      <c r="J29" s="122">
        <f t="shared" si="1"/>
        <v>445</v>
      </c>
    </row>
    <row r="30" spans="1:10" x14ac:dyDescent="0.2">
      <c r="A30" s="39">
        <v>2046</v>
      </c>
      <c r="B30" s="1">
        <v>8337</v>
      </c>
      <c r="C30" s="43">
        <v>18629</v>
      </c>
      <c r="D30" s="48">
        <v>13191</v>
      </c>
      <c r="E30" s="43">
        <v>13777</v>
      </c>
      <c r="F30" s="2">
        <v>1028</v>
      </c>
      <c r="G30" s="2">
        <v>587</v>
      </c>
      <c r="I30" s="122">
        <f t="shared" si="0"/>
        <v>-586</v>
      </c>
      <c r="J30" s="122">
        <f t="shared" si="1"/>
        <v>441</v>
      </c>
    </row>
    <row r="31" spans="1:10" x14ac:dyDescent="0.2">
      <c r="A31" s="39">
        <v>2047</v>
      </c>
      <c r="B31" s="1">
        <v>8198</v>
      </c>
      <c r="C31" s="43">
        <v>18615</v>
      </c>
      <c r="D31" s="48">
        <v>13026</v>
      </c>
      <c r="E31" s="43">
        <v>13554</v>
      </c>
      <c r="F31" s="2">
        <v>1034</v>
      </c>
      <c r="G31" s="2">
        <v>589</v>
      </c>
      <c r="I31" s="122">
        <f t="shared" si="0"/>
        <v>-528</v>
      </c>
      <c r="J31" s="122">
        <f t="shared" si="1"/>
        <v>445</v>
      </c>
    </row>
    <row r="32" spans="1:10" x14ac:dyDescent="0.2">
      <c r="A32" s="39">
        <v>2048</v>
      </c>
      <c r="B32" s="1">
        <v>8070</v>
      </c>
      <c r="C32" s="43">
        <v>18621</v>
      </c>
      <c r="D32" s="48">
        <v>12915</v>
      </c>
      <c r="E32" s="43">
        <v>13378</v>
      </c>
      <c r="F32" s="2">
        <v>1042</v>
      </c>
      <c r="G32" s="2">
        <v>582</v>
      </c>
      <c r="I32" s="122">
        <f t="shared" si="0"/>
        <v>-463</v>
      </c>
      <c r="J32" s="122">
        <f t="shared" si="1"/>
        <v>460</v>
      </c>
    </row>
    <row r="33" spans="1:10" x14ac:dyDescent="0.2">
      <c r="A33" s="39">
        <v>2049</v>
      </c>
      <c r="B33" s="1">
        <v>7903</v>
      </c>
      <c r="C33" s="43">
        <v>18439</v>
      </c>
      <c r="D33" s="48">
        <v>12815</v>
      </c>
      <c r="E33" s="43">
        <v>13161</v>
      </c>
      <c r="F33" s="2">
        <v>1047</v>
      </c>
      <c r="G33" s="2">
        <v>577</v>
      </c>
      <c r="I33" s="122">
        <f t="shared" si="0"/>
        <v>-346</v>
      </c>
      <c r="J33" s="122">
        <f t="shared" si="1"/>
        <v>470</v>
      </c>
    </row>
    <row r="34" spans="1:10" x14ac:dyDescent="0.2">
      <c r="A34" s="39">
        <v>2050</v>
      </c>
      <c r="B34" s="1">
        <v>7732</v>
      </c>
      <c r="C34" s="43">
        <v>18343</v>
      </c>
      <c r="D34" s="48">
        <v>12666</v>
      </c>
      <c r="E34" s="43">
        <v>12954</v>
      </c>
      <c r="F34" s="2">
        <v>1054</v>
      </c>
      <c r="G34" s="2">
        <v>577</v>
      </c>
      <c r="I34" s="122">
        <f t="shared" si="0"/>
        <v>-288</v>
      </c>
      <c r="J34" s="122">
        <f t="shared" si="1"/>
        <v>477</v>
      </c>
    </row>
    <row r="35" spans="1:10" x14ac:dyDescent="0.2">
      <c r="A35" s="39">
        <v>2051</v>
      </c>
      <c r="B35" s="1">
        <v>7554</v>
      </c>
      <c r="C35" s="43">
        <v>18250</v>
      </c>
      <c r="D35" s="48">
        <v>12503</v>
      </c>
      <c r="E35" s="43">
        <v>12719</v>
      </c>
      <c r="F35" s="2">
        <v>1061</v>
      </c>
      <c r="G35" s="2">
        <v>572</v>
      </c>
      <c r="I35" s="122">
        <f t="shared" si="0"/>
        <v>-216</v>
      </c>
      <c r="J35" s="122">
        <f t="shared" si="1"/>
        <v>489</v>
      </c>
    </row>
    <row r="36" spans="1:10" x14ac:dyDescent="0.2">
      <c r="A36" s="39">
        <v>2052</v>
      </c>
      <c r="B36" s="1">
        <v>7384</v>
      </c>
      <c r="C36" s="43">
        <v>18226</v>
      </c>
      <c r="D36" s="48">
        <v>12374</v>
      </c>
      <c r="E36" s="43">
        <v>12534</v>
      </c>
      <c r="F36" s="2">
        <v>1066</v>
      </c>
      <c r="G36" s="2">
        <v>569</v>
      </c>
      <c r="I36" s="122">
        <f t="shared" si="0"/>
        <v>-160</v>
      </c>
      <c r="J36" s="122">
        <f t="shared" si="1"/>
        <v>497</v>
      </c>
    </row>
    <row r="37" spans="1:10" x14ac:dyDescent="0.2">
      <c r="A37" s="39">
        <v>2053</v>
      </c>
      <c r="B37" s="1">
        <v>7197</v>
      </c>
      <c r="C37" s="43">
        <v>18126</v>
      </c>
      <c r="D37" s="48">
        <v>12246</v>
      </c>
      <c r="E37" s="43">
        <v>12371</v>
      </c>
      <c r="F37" s="2">
        <v>1075</v>
      </c>
      <c r="G37" s="2">
        <v>570</v>
      </c>
      <c r="I37" s="122">
        <f t="shared" si="0"/>
        <v>-125</v>
      </c>
      <c r="J37" s="122">
        <f t="shared" si="1"/>
        <v>505</v>
      </c>
    </row>
    <row r="38" spans="1:10" x14ac:dyDescent="0.2">
      <c r="A38" s="39">
        <v>2054</v>
      </c>
      <c r="B38" s="1">
        <v>7010</v>
      </c>
      <c r="C38" s="43">
        <v>17981</v>
      </c>
      <c r="D38" s="48">
        <v>12132</v>
      </c>
      <c r="E38" s="43">
        <v>12206</v>
      </c>
      <c r="F38" s="2">
        <v>1082</v>
      </c>
      <c r="G38" s="2">
        <v>563</v>
      </c>
      <c r="I38" s="122">
        <f t="shared" si="0"/>
        <v>-74</v>
      </c>
      <c r="J38" s="122">
        <f t="shared" si="1"/>
        <v>519</v>
      </c>
    </row>
    <row r="39" spans="1:10" x14ac:dyDescent="0.2">
      <c r="A39" s="39">
        <v>2055</v>
      </c>
      <c r="B39" s="1">
        <v>6843</v>
      </c>
      <c r="C39" s="43">
        <v>17921</v>
      </c>
      <c r="D39" s="48">
        <v>12000</v>
      </c>
      <c r="E39" s="43">
        <v>12026</v>
      </c>
      <c r="F39" s="2">
        <v>1083</v>
      </c>
      <c r="G39" s="2">
        <v>562</v>
      </c>
      <c r="I39" s="122">
        <f t="shared" si="0"/>
        <v>-26</v>
      </c>
      <c r="J39" s="122">
        <f t="shared" si="1"/>
        <v>521</v>
      </c>
    </row>
    <row r="40" spans="1:10" x14ac:dyDescent="0.2">
      <c r="A40" s="39">
        <v>2056</v>
      </c>
      <c r="B40" s="1">
        <v>6697</v>
      </c>
      <c r="C40" s="43">
        <v>17789</v>
      </c>
      <c r="D40" s="48">
        <v>11853</v>
      </c>
      <c r="E40" s="43">
        <v>11828</v>
      </c>
      <c r="F40" s="2">
        <v>1090</v>
      </c>
      <c r="G40" s="2">
        <v>554</v>
      </c>
      <c r="I40" s="122">
        <f t="shared" si="0"/>
        <v>25</v>
      </c>
      <c r="J40" s="122">
        <f t="shared" si="1"/>
        <v>536</v>
      </c>
    </row>
    <row r="41" spans="1:10" x14ac:dyDescent="0.2">
      <c r="A41" s="39">
        <v>2057</v>
      </c>
      <c r="B41" s="1">
        <v>6553</v>
      </c>
      <c r="C41" s="43">
        <v>17723</v>
      </c>
      <c r="D41" s="48">
        <v>11751</v>
      </c>
      <c r="E41" s="43">
        <v>11694</v>
      </c>
      <c r="F41" s="2">
        <v>1094</v>
      </c>
      <c r="G41" s="2">
        <v>553</v>
      </c>
      <c r="I41" s="122">
        <f t="shared" si="0"/>
        <v>57</v>
      </c>
      <c r="J41" s="122">
        <f t="shared" si="1"/>
        <v>541</v>
      </c>
    </row>
    <row r="42" spans="1:10" x14ac:dyDescent="0.2">
      <c r="A42" s="39">
        <v>2058</v>
      </c>
      <c r="B42" s="1">
        <v>6432</v>
      </c>
      <c r="C42" s="43">
        <v>17698</v>
      </c>
      <c r="D42" s="48">
        <v>11632</v>
      </c>
      <c r="E42" s="43">
        <v>11546</v>
      </c>
      <c r="F42" s="2">
        <v>1099</v>
      </c>
      <c r="G42" s="2">
        <v>554</v>
      </c>
      <c r="I42" s="122">
        <f t="shared" si="0"/>
        <v>86</v>
      </c>
      <c r="J42" s="122">
        <f t="shared" si="1"/>
        <v>545</v>
      </c>
    </row>
    <row r="43" spans="1:10" x14ac:dyDescent="0.2">
      <c r="A43" s="39">
        <v>2059</v>
      </c>
      <c r="B43" s="1">
        <v>6312</v>
      </c>
      <c r="C43" s="43">
        <v>17610</v>
      </c>
      <c r="D43" s="48">
        <v>11544</v>
      </c>
      <c r="E43" s="43">
        <v>11399</v>
      </c>
      <c r="F43" s="2">
        <v>1100</v>
      </c>
      <c r="G43" s="2">
        <v>554</v>
      </c>
      <c r="I43" s="122">
        <f>D43-E43</f>
        <v>145</v>
      </c>
      <c r="J43" s="122">
        <f t="shared" si="1"/>
        <v>546</v>
      </c>
    </row>
    <row r="44" spans="1:10" x14ac:dyDescent="0.2">
      <c r="A44" s="40">
        <v>2060</v>
      </c>
      <c r="B44" s="5">
        <v>6236</v>
      </c>
      <c r="C44" s="45">
        <v>17454</v>
      </c>
      <c r="D44" s="49">
        <v>11431</v>
      </c>
      <c r="E44" s="45">
        <v>11290</v>
      </c>
      <c r="F44" s="6">
        <v>1112</v>
      </c>
      <c r="G44" s="6">
        <v>556</v>
      </c>
      <c r="I44" s="122">
        <f t="shared" si="0"/>
        <v>141</v>
      </c>
      <c r="J44" s="122">
        <f t="shared" si="1"/>
        <v>556</v>
      </c>
    </row>
  </sheetData>
  <mergeCells count="7">
    <mergeCell ref="A5:A6"/>
    <mergeCell ref="B5:C5"/>
    <mergeCell ref="D5:E5"/>
    <mergeCell ref="F5:G5"/>
    <mergeCell ref="B1:D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>
    <tabColor rgb="FF66C2C9"/>
  </sheetPr>
  <dimension ref="A1:AM112"/>
  <sheetViews>
    <sheetView zoomScaleNormal="100" workbookViewId="0"/>
  </sheetViews>
  <sheetFormatPr defaultColWidth="9.140625" defaultRowHeight="15" x14ac:dyDescent="0.25"/>
  <cols>
    <col min="1" max="3" width="23.7109375" style="79" customWidth="1"/>
    <col min="4" max="4" width="11.7109375" style="79" customWidth="1"/>
    <col min="5" max="5" width="9.140625" style="79"/>
    <col min="6" max="6" width="7.28515625" style="79" customWidth="1"/>
    <col min="7" max="8" width="11.85546875" style="79" customWidth="1"/>
    <col min="9" max="21" width="9.140625" style="79"/>
    <col min="22" max="26" width="9.140625" style="92"/>
    <col min="27" max="29" width="9.140625" style="95"/>
    <col min="30" max="32" width="15.42578125" style="95" customWidth="1"/>
    <col min="33" max="33" width="15.42578125" style="92" customWidth="1"/>
    <col min="34" max="35" width="9.140625" style="79"/>
    <col min="36" max="16384" width="9.140625" style="96"/>
  </cols>
  <sheetData>
    <row r="1" spans="1:39" ht="22.9" customHeight="1" x14ac:dyDescent="0.25">
      <c r="A1" s="117"/>
      <c r="B1" s="147" t="s">
        <v>89</v>
      </c>
      <c r="C1" s="148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87"/>
      <c r="S1" s="87"/>
      <c r="T1" s="87"/>
      <c r="U1" s="87"/>
      <c r="V1" s="93"/>
      <c r="W1" s="93"/>
      <c r="X1" s="93"/>
      <c r="Y1" s="93"/>
      <c r="Z1" s="93"/>
      <c r="AA1" s="80"/>
      <c r="AB1" s="80"/>
      <c r="AC1" s="80"/>
      <c r="AD1" s="80"/>
      <c r="AE1" s="80"/>
      <c r="AF1" s="80"/>
      <c r="AG1" s="94"/>
      <c r="AH1" s="104"/>
      <c r="AI1" s="104"/>
      <c r="AJ1" s="105"/>
      <c r="AK1" s="105"/>
      <c r="AL1" s="105"/>
      <c r="AM1" s="105"/>
    </row>
    <row r="2" spans="1:39" ht="12" customHeight="1" x14ac:dyDescent="0.25">
      <c r="A2" s="106" t="s">
        <v>82</v>
      </c>
      <c r="B2" s="149" t="s">
        <v>94</v>
      </c>
      <c r="C2" s="150"/>
      <c r="D2" s="101"/>
      <c r="E2" s="101"/>
      <c r="F2" s="101"/>
      <c r="G2" s="101"/>
      <c r="H2" s="97"/>
      <c r="I2" s="97"/>
      <c r="J2" s="97"/>
      <c r="K2" s="97"/>
      <c r="L2" s="97"/>
      <c r="M2" s="97"/>
      <c r="N2" s="97"/>
      <c r="O2" s="97"/>
      <c r="P2" s="97"/>
      <c r="Q2" s="97"/>
      <c r="R2" s="87"/>
      <c r="S2" s="87"/>
      <c r="T2" s="87"/>
      <c r="U2" s="87"/>
      <c r="V2" s="93"/>
      <c r="W2" s="93"/>
      <c r="X2" s="93"/>
      <c r="Y2" s="93"/>
      <c r="Z2" s="93"/>
      <c r="AA2" s="80"/>
      <c r="AB2" s="80"/>
      <c r="AC2" s="80"/>
      <c r="AD2" s="80"/>
      <c r="AE2" s="80"/>
      <c r="AF2" s="80"/>
      <c r="AG2" s="94"/>
      <c r="AH2" s="104"/>
      <c r="AI2" s="104"/>
      <c r="AJ2" s="105"/>
      <c r="AK2" s="105"/>
      <c r="AL2" s="105"/>
      <c r="AM2" s="105"/>
    </row>
    <row r="3" spans="1:39" ht="12" customHeight="1" thickBot="1" x14ac:dyDescent="0.3">
      <c r="A3" s="107" t="s">
        <v>83</v>
      </c>
      <c r="B3" s="151"/>
      <c r="C3" s="152"/>
      <c r="D3" s="101"/>
      <c r="E3" s="101"/>
      <c r="F3" s="101"/>
      <c r="G3" s="101"/>
      <c r="H3" s="32"/>
      <c r="I3" s="32"/>
      <c r="J3" s="91"/>
      <c r="O3" s="79" t="s">
        <v>38</v>
      </c>
      <c r="P3" s="87"/>
      <c r="Q3" s="87"/>
      <c r="R3" s="87"/>
      <c r="S3" s="87"/>
      <c r="T3" s="87"/>
      <c r="U3" s="87"/>
      <c r="V3" s="93"/>
      <c r="W3" s="93"/>
      <c r="X3" s="93"/>
      <c r="Y3" s="93"/>
      <c r="Z3" s="93"/>
      <c r="AA3" s="80"/>
      <c r="AB3" s="80"/>
      <c r="AC3" s="80"/>
      <c r="AD3" s="80"/>
      <c r="AE3" s="80"/>
      <c r="AF3" s="80"/>
      <c r="AG3" s="94"/>
      <c r="AH3" s="104"/>
      <c r="AI3" s="104"/>
      <c r="AJ3" s="105"/>
      <c r="AK3" s="105"/>
      <c r="AL3" s="105"/>
      <c r="AM3" s="105"/>
    </row>
    <row r="4" spans="1:39" ht="22.9" customHeight="1" thickBot="1" x14ac:dyDescent="0.3">
      <c r="A4" s="153" t="s">
        <v>104</v>
      </c>
      <c r="B4" s="154"/>
      <c r="C4" s="155"/>
      <c r="I4" s="91"/>
      <c r="J4" s="91"/>
      <c r="P4" s="87"/>
      <c r="Q4" s="87"/>
      <c r="R4" s="87"/>
      <c r="S4" s="87"/>
      <c r="T4" s="87"/>
      <c r="U4" s="87"/>
      <c r="V4" s="119"/>
      <c r="W4" s="119"/>
      <c r="X4" s="119"/>
      <c r="Y4" s="119"/>
      <c r="Z4" s="119"/>
      <c r="AA4" s="120"/>
      <c r="AB4" s="120"/>
      <c r="AC4" s="120"/>
      <c r="AD4" s="120"/>
      <c r="AE4" s="80"/>
      <c r="AF4" s="80"/>
      <c r="AG4" s="94"/>
      <c r="AH4" s="104"/>
      <c r="AI4" s="104"/>
      <c r="AJ4" s="105"/>
      <c r="AK4" s="105"/>
      <c r="AL4" s="105"/>
      <c r="AM4" s="105"/>
    </row>
    <row r="5" spans="1:39" ht="16.899999999999999" customHeight="1" x14ac:dyDescent="0.25">
      <c r="A5" s="82"/>
      <c r="B5" s="83"/>
      <c r="C5" s="108"/>
      <c r="P5" s="87"/>
      <c r="Q5" s="87"/>
      <c r="R5" s="87"/>
      <c r="S5" s="87"/>
      <c r="T5" s="87"/>
      <c r="U5" s="87"/>
      <c r="V5" s="119"/>
      <c r="W5" s="119"/>
      <c r="X5" s="119"/>
      <c r="Y5" s="119"/>
      <c r="Z5" s="119"/>
      <c r="AA5" s="120"/>
      <c r="AB5" s="120"/>
      <c r="AC5" s="120"/>
      <c r="AD5" s="120"/>
      <c r="AE5" s="80"/>
      <c r="AF5" s="80"/>
      <c r="AG5" s="94"/>
      <c r="AH5" s="104"/>
      <c r="AI5" s="104"/>
      <c r="AJ5" s="105"/>
      <c r="AK5" s="105"/>
      <c r="AL5" s="105"/>
      <c r="AM5" s="105"/>
    </row>
    <row r="6" spans="1:39" ht="16.899999999999999" customHeight="1" thickBot="1" x14ac:dyDescent="0.3">
      <c r="A6" s="84" t="s">
        <v>38</v>
      </c>
      <c r="B6" s="109" t="s">
        <v>97</v>
      </c>
      <c r="C6" s="110"/>
      <c r="I6" s="78"/>
      <c r="P6" s="87"/>
      <c r="Q6" s="87"/>
      <c r="R6" s="87"/>
      <c r="S6" s="87"/>
      <c r="T6" s="87"/>
      <c r="U6" s="87"/>
      <c r="V6" s="119"/>
      <c r="W6" s="119"/>
      <c r="X6" s="119"/>
      <c r="Y6" s="119"/>
      <c r="Z6" s="119"/>
      <c r="AA6" s="120"/>
      <c r="AB6" s="120"/>
      <c r="AC6" s="120"/>
      <c r="AD6" s="120"/>
      <c r="AE6" s="80"/>
      <c r="AF6" s="80"/>
      <c r="AG6" s="94"/>
      <c r="AH6" s="104"/>
      <c r="AI6" s="104"/>
      <c r="AJ6" s="105"/>
      <c r="AK6" s="105"/>
      <c r="AL6" s="105"/>
      <c r="AM6" s="105"/>
    </row>
    <row r="7" spans="1:39" ht="16.899999999999999" customHeight="1" thickBot="1" x14ac:dyDescent="0.35">
      <c r="A7" s="85"/>
      <c r="B7" s="111"/>
      <c r="C7" s="116">
        <v>2022</v>
      </c>
      <c r="I7" s="78"/>
      <c r="P7" s="87"/>
      <c r="Q7" s="87"/>
      <c r="R7" s="87"/>
      <c r="S7" s="87"/>
      <c r="T7" s="87"/>
      <c r="U7" s="121"/>
      <c r="V7" s="119"/>
      <c r="W7" s="119"/>
      <c r="X7" s="119"/>
      <c r="Y7" s="119"/>
      <c r="Z7" s="119"/>
      <c r="AA7" s="80">
        <v>2022</v>
      </c>
      <c r="AB7" s="80">
        <v>0</v>
      </c>
      <c r="AC7" s="80"/>
      <c r="AD7" s="80" t="s">
        <v>88</v>
      </c>
      <c r="AE7" s="80" t="s">
        <v>87</v>
      </c>
      <c r="AF7" s="80" t="s">
        <v>92</v>
      </c>
      <c r="AG7" s="94" t="s">
        <v>93</v>
      </c>
      <c r="AH7" s="104"/>
      <c r="AI7" s="104"/>
      <c r="AJ7" s="105"/>
      <c r="AK7" s="105"/>
      <c r="AL7" s="105"/>
      <c r="AM7" s="105"/>
    </row>
    <row r="8" spans="1:39" ht="16.899999999999999" customHeight="1" x14ac:dyDescent="0.25">
      <c r="A8" s="85"/>
      <c r="B8" s="109" t="s">
        <v>98</v>
      </c>
      <c r="C8" s="110"/>
      <c r="I8" s="81"/>
      <c r="P8" s="87"/>
      <c r="Q8" s="87"/>
      <c r="R8" s="87"/>
      <c r="S8" s="87"/>
      <c r="T8" s="87"/>
      <c r="U8" s="121"/>
      <c r="V8" s="119"/>
      <c r="W8" s="119"/>
      <c r="X8" s="119"/>
      <c r="Y8" s="119"/>
      <c r="Z8" s="119"/>
      <c r="AA8" s="80">
        <v>2023</v>
      </c>
      <c r="AB8" s="80">
        <v>1</v>
      </c>
      <c r="AC8" s="80"/>
      <c r="AD8" s="89">
        <f>(-1*B12)-AF8</f>
        <v>-4737</v>
      </c>
      <c r="AE8" s="90">
        <f>C12-AG8</f>
        <v>4737</v>
      </c>
      <c r="AF8" s="80">
        <f>IF(B12&gt;C12,-1*(B12-C12),0)</f>
        <v>-211</v>
      </c>
      <c r="AG8" s="90">
        <f>IF(C12&gt;B12,C12-B12,0)</f>
        <v>0</v>
      </c>
      <c r="AH8" s="104"/>
      <c r="AI8" s="104"/>
      <c r="AJ8" s="105"/>
      <c r="AK8" s="105"/>
      <c r="AL8" s="105"/>
      <c r="AM8" s="105"/>
    </row>
    <row r="9" spans="1:39" ht="16.899999999999999" customHeight="1" x14ac:dyDescent="0.25">
      <c r="A9" s="85"/>
      <c r="B9" s="86"/>
      <c r="C9" s="110"/>
      <c r="I9" s="81"/>
      <c r="P9" s="87"/>
      <c r="Q9" s="87"/>
      <c r="R9" s="87"/>
      <c r="S9" s="87"/>
      <c r="T9" s="87"/>
      <c r="U9" s="121"/>
      <c r="V9" s="119"/>
      <c r="W9" s="119"/>
      <c r="X9" s="119"/>
      <c r="Y9" s="119"/>
      <c r="Z9" s="119"/>
      <c r="AA9" s="80">
        <v>2024</v>
      </c>
      <c r="AB9" s="80">
        <v>2</v>
      </c>
      <c r="AC9" s="80"/>
      <c r="AD9" s="89">
        <f>(-1*B13)-AF9</f>
        <v>-5154</v>
      </c>
      <c r="AE9" s="90">
        <f>C13-AG9</f>
        <v>5154</v>
      </c>
      <c r="AF9" s="80">
        <f>IF(B13&gt;C13,-1*(B13-C13),0)</f>
        <v>-298</v>
      </c>
      <c r="AG9" s="90">
        <f>IF(C13&gt;B13,C13-B13,0)</f>
        <v>0</v>
      </c>
      <c r="AH9" s="104"/>
      <c r="AI9" s="104"/>
      <c r="AJ9" s="105"/>
      <c r="AK9" s="105"/>
      <c r="AL9" s="105"/>
      <c r="AM9" s="105"/>
    </row>
    <row r="10" spans="1:39" ht="16.899999999999999" customHeight="1" x14ac:dyDescent="0.25">
      <c r="A10" s="86"/>
      <c r="B10" s="91"/>
      <c r="C10" s="110"/>
      <c r="I10" s="81"/>
      <c r="P10" s="87"/>
      <c r="Q10" s="87"/>
      <c r="R10" s="87"/>
      <c r="S10" s="87"/>
      <c r="T10" s="87"/>
      <c r="U10" s="121"/>
      <c r="V10" s="119"/>
      <c r="W10" s="119"/>
      <c r="X10" s="119"/>
      <c r="Y10" s="119"/>
      <c r="Z10" s="119"/>
      <c r="AA10" s="80">
        <v>2025</v>
      </c>
      <c r="AB10" s="80">
        <v>3</v>
      </c>
      <c r="AC10" s="80"/>
      <c r="AD10" s="89">
        <f t="shared" ref="AD10:AD73" si="0">(-1*B14)-AF10</f>
        <v>-5847</v>
      </c>
      <c r="AE10" s="90">
        <f t="shared" ref="AE10:AE73" si="1">C14-AG10</f>
        <v>5847</v>
      </c>
      <c r="AF10" s="80">
        <f t="shared" ref="AF10:AF73" si="2">IF(B14&gt;C14,-1*(B14-C14),0)</f>
        <v>-350</v>
      </c>
      <c r="AG10" s="90">
        <f t="shared" ref="AG10:AG73" si="3">IF(C14&gt;B14,C14-B14,0)</f>
        <v>0</v>
      </c>
      <c r="AH10" s="104"/>
      <c r="AI10" s="104"/>
      <c r="AJ10" s="105"/>
      <c r="AK10" s="105"/>
      <c r="AL10" s="105"/>
      <c r="AM10" s="105"/>
    </row>
    <row r="11" spans="1:39" ht="16.899999999999999" customHeight="1" x14ac:dyDescent="0.25">
      <c r="A11" s="112" t="s">
        <v>99</v>
      </c>
      <c r="B11" s="112" t="s">
        <v>100</v>
      </c>
      <c r="C11" s="112" t="s">
        <v>101</v>
      </c>
      <c r="I11" s="81"/>
      <c r="P11" s="87"/>
      <c r="Q11" s="104"/>
      <c r="R11" s="87"/>
      <c r="S11" s="87"/>
      <c r="T11" s="87"/>
      <c r="U11" s="121"/>
      <c r="V11" s="119"/>
      <c r="W11" s="119"/>
      <c r="X11" s="119"/>
      <c r="Y11" s="119"/>
      <c r="Z11" s="119"/>
      <c r="AA11" s="80">
        <v>2026</v>
      </c>
      <c r="AB11" s="80">
        <v>4</v>
      </c>
      <c r="AC11" s="80"/>
      <c r="AD11" s="89">
        <f t="shared" si="0"/>
        <v>-6375</v>
      </c>
      <c r="AE11" s="90">
        <f t="shared" si="1"/>
        <v>6375</v>
      </c>
      <c r="AF11" s="80">
        <f t="shared" si="2"/>
        <v>-300</v>
      </c>
      <c r="AG11" s="90">
        <f t="shared" si="3"/>
        <v>0</v>
      </c>
      <c r="AH11" s="104"/>
      <c r="AI11" s="104"/>
      <c r="AJ11" s="105"/>
      <c r="AK11" s="105"/>
      <c r="AL11" s="105"/>
      <c r="AM11" s="105"/>
    </row>
    <row r="12" spans="1:39" x14ac:dyDescent="0.25">
      <c r="A12" s="113">
        <v>0</v>
      </c>
      <c r="B12" s="114">
        <f>INDEX('Tabl. 1'!$C$8:$AO$313,104+$AB7,MATCH($C$7,$AA$7:$AA$45))</f>
        <v>4948</v>
      </c>
      <c r="C12" s="114">
        <f>INDEX('Tabl. 1'!$C$8:$AO$313,206+$AB7,MATCH($C$7,$AA$7:$AA$45))</f>
        <v>4737</v>
      </c>
      <c r="I12" s="81"/>
      <c r="P12" s="87"/>
      <c r="Q12" s="87"/>
      <c r="R12" s="87"/>
      <c r="S12" s="87"/>
      <c r="T12" s="87"/>
      <c r="U12" s="121"/>
      <c r="V12" s="119"/>
      <c r="W12" s="119"/>
      <c r="X12" s="119"/>
      <c r="Y12" s="119"/>
      <c r="Z12" s="119"/>
      <c r="AA12" s="80">
        <v>2027</v>
      </c>
      <c r="AB12" s="80">
        <v>5</v>
      </c>
      <c r="AC12" s="80"/>
      <c r="AD12" s="89">
        <f t="shared" si="0"/>
        <v>-6723</v>
      </c>
      <c r="AE12" s="90">
        <f t="shared" si="1"/>
        <v>6723</v>
      </c>
      <c r="AF12" s="80">
        <f t="shared" si="2"/>
        <v>-360</v>
      </c>
      <c r="AG12" s="90">
        <f t="shared" si="3"/>
        <v>0</v>
      </c>
      <c r="AH12" s="104"/>
      <c r="AI12" s="104"/>
      <c r="AJ12" s="105"/>
      <c r="AK12" s="105"/>
      <c r="AL12" s="105"/>
      <c r="AM12" s="105"/>
    </row>
    <row r="13" spans="1:39" x14ac:dyDescent="0.25">
      <c r="A13" s="113">
        <v>1</v>
      </c>
      <c r="B13" s="114">
        <f>INDEX('Tabl. 1'!$C$8:$AO$313,104+$AB8,MATCH($C$7,$AA$7:$AA$45))</f>
        <v>5452</v>
      </c>
      <c r="C13" s="114">
        <f>INDEX('Tabl. 1'!$C$8:$AO$313,206+$AB8,MATCH($C$7,$AA$7:$AA$45))</f>
        <v>5154</v>
      </c>
      <c r="I13" s="81"/>
      <c r="P13" s="87"/>
      <c r="Q13" s="87"/>
      <c r="R13" s="87"/>
      <c r="S13" s="87"/>
      <c r="T13" s="87"/>
      <c r="U13" s="121"/>
      <c r="V13" s="119"/>
      <c r="W13" s="119"/>
      <c r="X13" s="119"/>
      <c r="Y13" s="119"/>
      <c r="Z13" s="119"/>
      <c r="AA13" s="80">
        <v>2028</v>
      </c>
      <c r="AB13" s="80">
        <v>6</v>
      </c>
      <c r="AC13" s="80"/>
      <c r="AD13" s="89">
        <f t="shared" si="0"/>
        <v>-7278</v>
      </c>
      <c r="AE13" s="90">
        <f t="shared" si="1"/>
        <v>7278</v>
      </c>
      <c r="AF13" s="80">
        <f t="shared" si="2"/>
        <v>-199</v>
      </c>
      <c r="AG13" s="90">
        <f t="shared" si="3"/>
        <v>0</v>
      </c>
      <c r="AH13" s="104"/>
      <c r="AI13" s="104"/>
      <c r="AJ13" s="105"/>
      <c r="AK13" s="105"/>
      <c r="AL13" s="105"/>
      <c r="AM13" s="105"/>
    </row>
    <row r="14" spans="1:39" x14ac:dyDescent="0.25">
      <c r="A14" s="113">
        <v>2</v>
      </c>
      <c r="B14" s="114">
        <f>INDEX('Tabl. 1'!$C$8:$AO$313,104+$AB9,MATCH($C$7,$AA$7:$AA$45))</f>
        <v>6197</v>
      </c>
      <c r="C14" s="114">
        <f>INDEX('Tabl. 1'!$C$8:$AO$313,206+$AB9,MATCH($C$7,$AA$7:$AA$45))</f>
        <v>5847</v>
      </c>
      <c r="I14" s="81"/>
      <c r="P14" s="87"/>
      <c r="Q14" s="87"/>
      <c r="R14" s="87"/>
      <c r="S14" s="87"/>
      <c r="T14" s="87"/>
      <c r="U14" s="121"/>
      <c r="V14" s="119"/>
      <c r="W14" s="119"/>
      <c r="X14" s="119"/>
      <c r="Y14" s="119"/>
      <c r="Z14" s="119"/>
      <c r="AA14" s="80">
        <v>2029</v>
      </c>
      <c r="AB14" s="80">
        <v>7</v>
      </c>
      <c r="AC14" s="80"/>
      <c r="AD14" s="89">
        <f t="shared" si="0"/>
        <v>-6807</v>
      </c>
      <c r="AE14" s="90">
        <f t="shared" si="1"/>
        <v>6807</v>
      </c>
      <c r="AF14" s="80">
        <f t="shared" si="2"/>
        <v>-270</v>
      </c>
      <c r="AG14" s="90">
        <f t="shared" si="3"/>
        <v>0</v>
      </c>
      <c r="AH14" s="104"/>
      <c r="AI14" s="104"/>
      <c r="AJ14" s="105"/>
      <c r="AK14" s="105"/>
      <c r="AL14" s="105"/>
      <c r="AM14" s="105"/>
    </row>
    <row r="15" spans="1:39" x14ac:dyDescent="0.25">
      <c r="A15" s="113">
        <v>3</v>
      </c>
      <c r="B15" s="114">
        <f>INDEX('Tabl. 1'!$C$8:$AO$313,104+$AB10,MATCH($C$7,$AA$7:$AA$45))</f>
        <v>6675</v>
      </c>
      <c r="C15" s="114">
        <f>INDEX('Tabl. 1'!$C$8:$AO$313,206+$AB10,MATCH($C$7,$AA$7:$AA$45))</f>
        <v>6375</v>
      </c>
      <c r="I15" s="81"/>
      <c r="P15" s="87"/>
      <c r="Q15" s="87"/>
      <c r="R15" s="87"/>
      <c r="S15" s="87"/>
      <c r="T15" s="87"/>
      <c r="U15" s="121"/>
      <c r="V15" s="119"/>
      <c r="W15" s="119"/>
      <c r="X15" s="119"/>
      <c r="Y15" s="119"/>
      <c r="Z15" s="119"/>
      <c r="AA15" s="80">
        <v>2030</v>
      </c>
      <c r="AB15" s="80">
        <v>8</v>
      </c>
      <c r="AC15" s="80"/>
      <c r="AD15" s="89">
        <f t="shared" si="0"/>
        <v>-6572</v>
      </c>
      <c r="AE15" s="90">
        <f t="shared" si="1"/>
        <v>6572</v>
      </c>
      <c r="AF15" s="80">
        <f t="shared" si="2"/>
        <v>-458</v>
      </c>
      <c r="AG15" s="90">
        <f t="shared" si="3"/>
        <v>0</v>
      </c>
      <c r="AH15" s="104"/>
      <c r="AI15" s="104"/>
      <c r="AJ15" s="105"/>
      <c r="AK15" s="105"/>
      <c r="AL15" s="105"/>
      <c r="AM15" s="105"/>
    </row>
    <row r="16" spans="1:39" x14ac:dyDescent="0.25">
      <c r="A16" s="113">
        <v>4</v>
      </c>
      <c r="B16" s="114">
        <f>INDEX('Tabl. 1'!$C$8:$AO$313,104+$AB11,MATCH($C$7,$AA$7:$AA$45))</f>
        <v>7083</v>
      </c>
      <c r="C16" s="114">
        <f>INDEX('Tabl. 1'!$C$8:$AO$313,206+$AB11,MATCH($C$7,$AA$7:$AA$45))</f>
        <v>6723</v>
      </c>
      <c r="I16" s="81"/>
      <c r="P16" s="87"/>
      <c r="Q16" s="87"/>
      <c r="R16" s="87"/>
      <c r="S16" s="87"/>
      <c r="T16" s="87"/>
      <c r="U16" s="121"/>
      <c r="V16" s="119"/>
      <c r="W16" s="119"/>
      <c r="X16" s="119"/>
      <c r="Y16" s="119"/>
      <c r="Z16" s="119"/>
      <c r="AA16" s="80">
        <v>2031</v>
      </c>
      <c r="AB16" s="80">
        <v>9</v>
      </c>
      <c r="AC16" s="80"/>
      <c r="AD16" s="89">
        <f t="shared" si="0"/>
        <v>-6836</v>
      </c>
      <c r="AE16" s="90">
        <f t="shared" si="1"/>
        <v>6836</v>
      </c>
      <c r="AF16" s="80">
        <f t="shared" si="2"/>
        <v>-487</v>
      </c>
      <c r="AG16" s="90">
        <f t="shared" si="3"/>
        <v>0</v>
      </c>
      <c r="AH16" s="104"/>
      <c r="AI16" s="104"/>
      <c r="AJ16" s="105"/>
      <c r="AK16" s="105"/>
      <c r="AL16" s="105"/>
      <c r="AM16" s="105"/>
    </row>
    <row r="17" spans="1:39" x14ac:dyDescent="0.25">
      <c r="A17" s="115">
        <v>5</v>
      </c>
      <c r="B17" s="114">
        <f>INDEX('Tabl. 1'!$C$8:$AO$313,104+$AB12,MATCH($C$7,$AA$7:$AA$45))</f>
        <v>7477</v>
      </c>
      <c r="C17" s="114">
        <f>INDEX('Tabl. 1'!$C$8:$AO$313,206+$AB12,MATCH($C$7,$AA$7:$AA$45))</f>
        <v>7278</v>
      </c>
      <c r="I17" s="81"/>
      <c r="P17" s="87"/>
      <c r="Q17" s="87"/>
      <c r="R17" s="87"/>
      <c r="S17" s="87"/>
      <c r="T17" s="87"/>
      <c r="U17" s="87"/>
      <c r="V17" s="119"/>
      <c r="W17" s="119"/>
      <c r="X17" s="119"/>
      <c r="Y17" s="119"/>
      <c r="Z17" s="119"/>
      <c r="AA17" s="80">
        <v>2032</v>
      </c>
      <c r="AB17" s="80">
        <v>10</v>
      </c>
      <c r="AC17" s="80"/>
      <c r="AD17" s="89">
        <f t="shared" si="0"/>
        <v>-6664</v>
      </c>
      <c r="AE17" s="90">
        <f t="shared" si="1"/>
        <v>6664</v>
      </c>
      <c r="AF17" s="80">
        <f t="shared" si="2"/>
        <v>-448</v>
      </c>
      <c r="AG17" s="90">
        <f t="shared" si="3"/>
        <v>0</v>
      </c>
      <c r="AH17" s="104"/>
      <c r="AI17" s="104"/>
      <c r="AJ17" s="105"/>
      <c r="AK17" s="105"/>
      <c r="AL17" s="105"/>
      <c r="AM17" s="105"/>
    </row>
    <row r="18" spans="1:39" x14ac:dyDescent="0.25">
      <c r="A18" s="98">
        <v>6</v>
      </c>
      <c r="B18" s="114">
        <f>INDEX('Tabl. 1'!$C$8:$AO$313,104+$AB13,MATCH($C$7,$AA$7:$AA$45))</f>
        <v>7077</v>
      </c>
      <c r="C18" s="114">
        <f>INDEX('Tabl. 1'!$C$8:$AO$313,206+$AB13,MATCH($C$7,$AA$7:$AA$45))</f>
        <v>6807</v>
      </c>
      <c r="I18" s="81"/>
      <c r="P18" s="87"/>
      <c r="Q18" s="87"/>
      <c r="R18" s="87"/>
      <c r="S18" s="87"/>
      <c r="T18" s="87"/>
      <c r="U18" s="87"/>
      <c r="V18" s="119"/>
      <c r="W18" s="119"/>
      <c r="X18" s="119"/>
      <c r="Y18" s="119"/>
      <c r="Z18" s="119"/>
      <c r="AA18" s="80">
        <v>2033</v>
      </c>
      <c r="AB18" s="80">
        <v>11</v>
      </c>
      <c r="AC18" s="80"/>
      <c r="AD18" s="89">
        <f t="shared" si="0"/>
        <v>-7118</v>
      </c>
      <c r="AE18" s="90">
        <f t="shared" si="1"/>
        <v>7118</v>
      </c>
      <c r="AF18" s="80">
        <f t="shared" si="2"/>
        <v>-420</v>
      </c>
      <c r="AG18" s="90">
        <f t="shared" si="3"/>
        <v>0</v>
      </c>
      <c r="AH18" s="104"/>
      <c r="AI18" s="104"/>
      <c r="AJ18" s="105"/>
      <c r="AK18" s="105"/>
      <c r="AL18" s="105"/>
      <c r="AM18" s="105"/>
    </row>
    <row r="19" spans="1:39" x14ac:dyDescent="0.25">
      <c r="A19" s="98">
        <v>7</v>
      </c>
      <c r="B19" s="114">
        <f>INDEX('Tabl. 1'!$C$8:$AO$313,104+$AB14,MATCH($C$7,$AA$7:$AA$45))</f>
        <v>7030</v>
      </c>
      <c r="C19" s="114">
        <f>INDEX('Tabl. 1'!$C$8:$AO$313,206+$AB14,MATCH($C$7,$AA$7:$AA$45))</f>
        <v>6572</v>
      </c>
      <c r="I19" s="81"/>
      <c r="P19" s="87"/>
      <c r="Q19" s="87"/>
      <c r="R19" s="87"/>
      <c r="S19" s="87"/>
      <c r="T19" s="87"/>
      <c r="U19" s="87"/>
      <c r="V19" s="119"/>
      <c r="W19" s="119"/>
      <c r="X19" s="119"/>
      <c r="Y19" s="119"/>
      <c r="Z19" s="119"/>
      <c r="AA19" s="80">
        <v>2034</v>
      </c>
      <c r="AB19" s="80">
        <v>12</v>
      </c>
      <c r="AC19" s="80"/>
      <c r="AD19" s="89">
        <f t="shared" si="0"/>
        <v>-7224</v>
      </c>
      <c r="AE19" s="90">
        <f t="shared" si="1"/>
        <v>7224</v>
      </c>
      <c r="AF19" s="80">
        <f t="shared" si="2"/>
        <v>-521</v>
      </c>
      <c r="AG19" s="90">
        <f t="shared" si="3"/>
        <v>0</v>
      </c>
      <c r="AH19" s="104"/>
      <c r="AI19" s="104"/>
      <c r="AJ19" s="105"/>
      <c r="AK19" s="105"/>
      <c r="AL19" s="105"/>
      <c r="AM19" s="105"/>
    </row>
    <row r="20" spans="1:39" x14ac:dyDescent="0.25">
      <c r="A20" s="98">
        <v>8</v>
      </c>
      <c r="B20" s="114">
        <f>INDEX('Tabl. 1'!$C$8:$AO$313,104+$AB15,MATCH($C$7,$AA$7:$AA$45))</f>
        <v>7323</v>
      </c>
      <c r="C20" s="114">
        <f>INDEX('Tabl. 1'!$C$8:$AO$313,206+$AB15,MATCH($C$7,$AA$7:$AA$45))</f>
        <v>6836</v>
      </c>
      <c r="I20" s="81"/>
      <c r="P20" s="87"/>
      <c r="Q20" s="87"/>
      <c r="R20" s="87"/>
      <c r="S20" s="87"/>
      <c r="T20" s="87"/>
      <c r="U20" s="87"/>
      <c r="V20" s="119"/>
      <c r="W20" s="119"/>
      <c r="X20" s="119"/>
      <c r="Y20" s="119"/>
      <c r="Z20" s="119"/>
      <c r="AA20" s="80">
        <v>2035</v>
      </c>
      <c r="AB20" s="80">
        <v>13</v>
      </c>
      <c r="AC20" s="80"/>
      <c r="AD20" s="89">
        <f t="shared" si="0"/>
        <v>-7668</v>
      </c>
      <c r="AE20" s="90">
        <f t="shared" si="1"/>
        <v>7668</v>
      </c>
      <c r="AF20" s="80">
        <f t="shared" si="2"/>
        <v>-379</v>
      </c>
      <c r="AG20" s="90">
        <f t="shared" si="3"/>
        <v>0</v>
      </c>
      <c r="AH20" s="104"/>
      <c r="AI20" s="104"/>
      <c r="AJ20" s="105"/>
      <c r="AK20" s="105"/>
      <c r="AL20" s="105"/>
      <c r="AM20" s="105"/>
    </row>
    <row r="21" spans="1:39" x14ac:dyDescent="0.25">
      <c r="A21" s="98">
        <v>9</v>
      </c>
      <c r="B21" s="114">
        <f>INDEX('Tabl. 1'!$C$8:$AO$313,104+$AB16,MATCH($C$7,$AA$7:$AA$45))</f>
        <v>7112</v>
      </c>
      <c r="C21" s="114">
        <f>INDEX('Tabl. 1'!$C$8:$AO$313,206+$AB16,MATCH($C$7,$AA$7:$AA$45))</f>
        <v>6664</v>
      </c>
      <c r="I21" s="81"/>
      <c r="P21" s="87"/>
      <c r="Q21" s="87"/>
      <c r="R21" s="87"/>
      <c r="S21" s="87"/>
      <c r="T21" s="87"/>
      <c r="U21" s="87"/>
      <c r="V21" s="119"/>
      <c r="W21" s="119"/>
      <c r="X21" s="119"/>
      <c r="Y21" s="119"/>
      <c r="Z21" s="119"/>
      <c r="AA21" s="80">
        <v>2036</v>
      </c>
      <c r="AB21" s="80">
        <v>14</v>
      </c>
      <c r="AC21" s="80"/>
      <c r="AD21" s="89">
        <f t="shared" si="0"/>
        <v>-7980</v>
      </c>
      <c r="AE21" s="90">
        <f t="shared" si="1"/>
        <v>7980</v>
      </c>
      <c r="AF21" s="80">
        <f t="shared" si="2"/>
        <v>-541</v>
      </c>
      <c r="AG21" s="90">
        <f t="shared" si="3"/>
        <v>0</v>
      </c>
      <c r="AH21" s="104"/>
      <c r="AI21" s="104"/>
      <c r="AJ21" s="105"/>
      <c r="AK21" s="105"/>
      <c r="AL21" s="105"/>
      <c r="AM21" s="105"/>
    </row>
    <row r="22" spans="1:39" x14ac:dyDescent="0.25">
      <c r="A22" s="98">
        <v>10</v>
      </c>
      <c r="B22" s="114">
        <f>INDEX('Tabl. 1'!$C$8:$AO$313,104+$AB17,MATCH($C$7,$AA$7:$AA$45))</f>
        <v>7538</v>
      </c>
      <c r="C22" s="114">
        <f>INDEX('Tabl. 1'!$C$8:$AO$313,206+$AB17,MATCH($C$7,$AA$7:$AA$45))</f>
        <v>7118</v>
      </c>
      <c r="I22" s="81"/>
      <c r="P22" s="87"/>
      <c r="Q22" s="87"/>
      <c r="R22" s="87"/>
      <c r="S22" s="87"/>
      <c r="T22" s="87"/>
      <c r="U22" s="87"/>
      <c r="V22" s="119"/>
      <c r="W22" s="119"/>
      <c r="X22" s="119"/>
      <c r="Y22" s="119"/>
      <c r="Z22" s="119"/>
      <c r="AA22" s="80">
        <v>2037</v>
      </c>
      <c r="AB22" s="80">
        <v>15</v>
      </c>
      <c r="AC22" s="80"/>
      <c r="AD22" s="89">
        <f t="shared" si="0"/>
        <v>-7758</v>
      </c>
      <c r="AE22" s="90">
        <f t="shared" si="1"/>
        <v>7758</v>
      </c>
      <c r="AF22" s="80">
        <f t="shared" si="2"/>
        <v>-597</v>
      </c>
      <c r="AG22" s="90">
        <f t="shared" si="3"/>
        <v>0</v>
      </c>
      <c r="AH22" s="104"/>
      <c r="AI22" s="104"/>
      <c r="AJ22" s="105"/>
      <c r="AK22" s="105"/>
      <c r="AL22" s="105"/>
      <c r="AM22" s="105"/>
    </row>
    <row r="23" spans="1:39" x14ac:dyDescent="0.25">
      <c r="A23" s="98">
        <v>11</v>
      </c>
      <c r="B23" s="114">
        <f>INDEX('Tabl. 1'!$C$8:$AO$313,104+$AB18,MATCH($C$7,$AA$7:$AA$45))</f>
        <v>7745</v>
      </c>
      <c r="C23" s="114">
        <f>INDEX('Tabl. 1'!$C$8:$AO$313,206+$AB18,MATCH($C$7,$AA$7:$AA$45))</f>
        <v>7224</v>
      </c>
      <c r="I23" s="81"/>
      <c r="P23" s="87"/>
      <c r="Q23" s="87"/>
      <c r="R23" s="87"/>
      <c r="S23" s="87"/>
      <c r="T23" s="87"/>
      <c r="U23" s="87"/>
      <c r="V23" s="119"/>
      <c r="W23" s="119"/>
      <c r="X23" s="119"/>
      <c r="Y23" s="119"/>
      <c r="Z23" s="119"/>
      <c r="AA23" s="80">
        <v>2038</v>
      </c>
      <c r="AB23" s="80">
        <v>16</v>
      </c>
      <c r="AC23" s="80"/>
      <c r="AD23" s="89">
        <f t="shared" si="0"/>
        <v>-7343</v>
      </c>
      <c r="AE23" s="90">
        <f t="shared" si="1"/>
        <v>7343</v>
      </c>
      <c r="AF23" s="80">
        <f t="shared" si="2"/>
        <v>-425</v>
      </c>
      <c r="AG23" s="90">
        <f t="shared" si="3"/>
        <v>0</v>
      </c>
      <c r="AH23" s="104"/>
      <c r="AI23" s="104"/>
      <c r="AJ23" s="105"/>
      <c r="AK23" s="105"/>
      <c r="AL23" s="105"/>
      <c r="AM23" s="105"/>
    </row>
    <row r="24" spans="1:39" x14ac:dyDescent="0.25">
      <c r="A24" s="98">
        <v>12</v>
      </c>
      <c r="B24" s="114">
        <f>INDEX('Tabl. 1'!$C$8:$AO$313,104+$AB19,MATCH($C$7,$AA$7:$AA$45))</f>
        <v>8047</v>
      </c>
      <c r="C24" s="114">
        <f>INDEX('Tabl. 1'!$C$8:$AO$313,206+$AB19,MATCH($C$7,$AA$7:$AA$45))</f>
        <v>7668</v>
      </c>
      <c r="I24" s="81"/>
      <c r="P24" s="87"/>
      <c r="Q24" s="87"/>
      <c r="R24" s="87"/>
      <c r="S24" s="87"/>
      <c r="T24" s="87"/>
      <c r="U24" s="87"/>
      <c r="V24" s="119"/>
      <c r="W24" s="119"/>
      <c r="X24" s="119"/>
      <c r="Y24" s="119"/>
      <c r="Z24" s="119"/>
      <c r="AA24" s="80">
        <v>2039</v>
      </c>
      <c r="AB24" s="80">
        <v>17</v>
      </c>
      <c r="AC24" s="80"/>
      <c r="AD24" s="89">
        <f t="shared" si="0"/>
        <v>-7108</v>
      </c>
      <c r="AE24" s="90">
        <f t="shared" si="1"/>
        <v>7108</v>
      </c>
      <c r="AF24" s="80">
        <f t="shared" si="2"/>
        <v>-224</v>
      </c>
      <c r="AG24" s="90">
        <f t="shared" si="3"/>
        <v>0</v>
      </c>
      <c r="AH24" s="104"/>
      <c r="AI24" s="104"/>
      <c r="AJ24" s="105"/>
      <c r="AK24" s="105"/>
      <c r="AL24" s="105"/>
      <c r="AM24" s="105"/>
    </row>
    <row r="25" spans="1:39" x14ac:dyDescent="0.25">
      <c r="A25" s="98">
        <v>13</v>
      </c>
      <c r="B25" s="114">
        <f>INDEX('Tabl. 1'!$C$8:$AO$313,104+$AB20,MATCH($C$7,$AA$7:$AA$45))</f>
        <v>8521</v>
      </c>
      <c r="C25" s="114">
        <f>INDEX('Tabl. 1'!$C$8:$AO$313,206+$AB20,MATCH($C$7,$AA$7:$AA$45))</f>
        <v>7980</v>
      </c>
      <c r="I25" s="81"/>
      <c r="P25" s="87"/>
      <c r="Q25" s="87"/>
      <c r="R25" s="87"/>
      <c r="S25" s="87"/>
      <c r="T25" s="87"/>
      <c r="U25" s="87"/>
      <c r="V25" s="119"/>
      <c r="W25" s="119"/>
      <c r="X25" s="119"/>
      <c r="Y25" s="119"/>
      <c r="Z25" s="119"/>
      <c r="AA25" s="80">
        <v>2040</v>
      </c>
      <c r="AB25" s="80">
        <v>18</v>
      </c>
      <c r="AC25" s="80"/>
      <c r="AD25" s="89">
        <f t="shared" si="0"/>
        <v>-6740</v>
      </c>
      <c r="AE25" s="90">
        <f t="shared" si="1"/>
        <v>6740</v>
      </c>
      <c r="AF25" s="80">
        <f t="shared" si="2"/>
        <v>-377</v>
      </c>
      <c r="AG25" s="90">
        <f t="shared" si="3"/>
        <v>0</v>
      </c>
      <c r="AH25" s="104"/>
      <c r="AI25" s="104"/>
      <c r="AJ25" s="105"/>
      <c r="AK25" s="105"/>
      <c r="AL25" s="105"/>
      <c r="AM25" s="105"/>
    </row>
    <row r="26" spans="1:39" x14ac:dyDescent="0.25">
      <c r="A26" s="98">
        <v>14</v>
      </c>
      <c r="B26" s="114">
        <f>INDEX('Tabl. 1'!$C$8:$AO$313,104+$AB21,MATCH($C$7,$AA$7:$AA$45))</f>
        <v>8355</v>
      </c>
      <c r="C26" s="114">
        <f>INDEX('Tabl. 1'!$C$8:$AO$313,206+$AB21,MATCH($C$7,$AA$7:$AA$45))</f>
        <v>7758</v>
      </c>
      <c r="I26" s="81"/>
      <c r="P26" s="87"/>
      <c r="Q26" s="87"/>
      <c r="R26" s="87"/>
      <c r="S26" s="87"/>
      <c r="T26" s="87"/>
      <c r="U26" s="87"/>
      <c r="V26" s="119"/>
      <c r="W26" s="119"/>
      <c r="X26" s="119"/>
      <c r="Y26" s="119"/>
      <c r="Z26" s="119"/>
      <c r="AA26" s="80">
        <v>2041</v>
      </c>
      <c r="AB26" s="80">
        <v>19</v>
      </c>
      <c r="AC26" s="80"/>
      <c r="AD26" s="89">
        <f t="shared" si="0"/>
        <v>-6586</v>
      </c>
      <c r="AE26" s="90">
        <f t="shared" si="1"/>
        <v>6586</v>
      </c>
      <c r="AF26" s="80">
        <f t="shared" si="2"/>
        <v>-349</v>
      </c>
      <c r="AG26" s="90">
        <f t="shared" si="3"/>
        <v>0</v>
      </c>
      <c r="AH26" s="104"/>
      <c r="AI26" s="104"/>
      <c r="AJ26" s="105"/>
      <c r="AK26" s="105"/>
      <c r="AL26" s="105"/>
      <c r="AM26" s="105"/>
    </row>
    <row r="27" spans="1:39" x14ac:dyDescent="0.25">
      <c r="A27" s="98">
        <v>15</v>
      </c>
      <c r="B27" s="114">
        <f>INDEX('Tabl. 1'!$C$8:$AO$313,104+$AB22,MATCH($C$7,$AA$7:$AA$45))</f>
        <v>7768</v>
      </c>
      <c r="C27" s="114">
        <f>INDEX('Tabl. 1'!$C$8:$AO$313,206+$AB22,MATCH($C$7,$AA$7:$AA$45))</f>
        <v>7343</v>
      </c>
      <c r="I27" s="81"/>
      <c r="P27" s="87"/>
      <c r="Q27" s="87"/>
      <c r="R27" s="87"/>
      <c r="S27" s="87"/>
      <c r="T27" s="87"/>
      <c r="U27" s="87"/>
      <c r="V27" s="119"/>
      <c r="W27" s="119"/>
      <c r="X27" s="119"/>
      <c r="Y27" s="119"/>
      <c r="Z27" s="119"/>
      <c r="AA27" s="80">
        <v>2042</v>
      </c>
      <c r="AB27" s="80">
        <v>20</v>
      </c>
      <c r="AC27" s="80"/>
      <c r="AD27" s="89">
        <f t="shared" si="0"/>
        <v>-6514</v>
      </c>
      <c r="AE27" s="90">
        <f t="shared" si="1"/>
        <v>6514</v>
      </c>
      <c r="AF27" s="80">
        <f t="shared" si="2"/>
        <v>-235</v>
      </c>
      <c r="AG27" s="90">
        <f t="shared" si="3"/>
        <v>0</v>
      </c>
      <c r="AH27" s="104"/>
      <c r="AI27" s="104"/>
      <c r="AJ27" s="105"/>
      <c r="AK27" s="105"/>
      <c r="AL27" s="105"/>
      <c r="AM27" s="105"/>
    </row>
    <row r="28" spans="1:39" x14ac:dyDescent="0.25">
      <c r="A28" s="98">
        <v>16</v>
      </c>
      <c r="B28" s="114">
        <f>INDEX('Tabl. 1'!$C$8:$AO$313,104+$AB23,MATCH($C$7,$AA$7:$AA$45))</f>
        <v>7332</v>
      </c>
      <c r="C28" s="114">
        <f>INDEX('Tabl. 1'!$C$8:$AO$313,206+$AB23,MATCH($C$7,$AA$7:$AA$45))</f>
        <v>7108</v>
      </c>
      <c r="I28" s="81"/>
      <c r="P28" s="87"/>
      <c r="Q28" s="87"/>
      <c r="R28" s="87"/>
      <c r="S28" s="87"/>
      <c r="T28" s="87"/>
      <c r="U28" s="87"/>
      <c r="V28" s="119"/>
      <c r="W28" s="119"/>
      <c r="X28" s="119"/>
      <c r="Y28" s="119"/>
      <c r="Z28" s="119"/>
      <c r="AA28" s="80">
        <v>2043</v>
      </c>
      <c r="AB28" s="80">
        <v>21</v>
      </c>
      <c r="AC28" s="80"/>
      <c r="AD28" s="89">
        <f t="shared" si="0"/>
        <v>-6498</v>
      </c>
      <c r="AE28" s="90">
        <f t="shared" si="1"/>
        <v>6498</v>
      </c>
      <c r="AF28" s="80">
        <f t="shared" si="2"/>
        <v>-707</v>
      </c>
      <c r="AG28" s="90">
        <f t="shared" si="3"/>
        <v>0</v>
      </c>
      <c r="AH28" s="104"/>
      <c r="AI28" s="104"/>
      <c r="AJ28" s="105"/>
      <c r="AK28" s="105"/>
      <c r="AL28" s="105"/>
      <c r="AM28" s="105"/>
    </row>
    <row r="29" spans="1:39" x14ac:dyDescent="0.25">
      <c r="A29" s="98">
        <v>17</v>
      </c>
      <c r="B29" s="114">
        <f>INDEX('Tabl. 1'!$C$8:$AO$313,104+$AB24,MATCH($C$7,$AA$7:$AA$45))</f>
        <v>7117</v>
      </c>
      <c r="C29" s="114">
        <f>INDEX('Tabl. 1'!$C$8:$AO$313,206+$AB24,MATCH($C$7,$AA$7:$AA$45))</f>
        <v>6740</v>
      </c>
      <c r="I29" s="81"/>
      <c r="P29" s="87"/>
      <c r="Q29" s="87"/>
      <c r="R29" s="87"/>
      <c r="S29" s="87"/>
      <c r="T29" s="87"/>
      <c r="U29" s="87"/>
      <c r="V29" s="119"/>
      <c r="W29" s="119"/>
      <c r="X29" s="119"/>
      <c r="Y29" s="119"/>
      <c r="Z29" s="119"/>
      <c r="AA29" s="80">
        <v>2044</v>
      </c>
      <c r="AB29" s="80">
        <v>22</v>
      </c>
      <c r="AC29" s="80"/>
      <c r="AD29" s="89">
        <f t="shared" si="0"/>
        <v>-6618</v>
      </c>
      <c r="AE29" s="90">
        <f t="shared" si="1"/>
        <v>6618</v>
      </c>
      <c r="AF29" s="80">
        <f t="shared" si="2"/>
        <v>-555</v>
      </c>
      <c r="AG29" s="90">
        <f t="shared" si="3"/>
        <v>0</v>
      </c>
      <c r="AH29" s="104"/>
      <c r="AI29" s="104"/>
      <c r="AJ29" s="105"/>
      <c r="AK29" s="105"/>
      <c r="AL29" s="105"/>
      <c r="AM29" s="105"/>
    </row>
    <row r="30" spans="1:39" x14ac:dyDescent="0.25">
      <c r="A30" s="98">
        <v>18</v>
      </c>
      <c r="B30" s="114">
        <f>INDEX('Tabl. 1'!$C$8:$AO$313,104+$AB25,MATCH($C$7,$AA$7:$AA$45))</f>
        <v>6935</v>
      </c>
      <c r="C30" s="114">
        <f>INDEX('Tabl. 1'!$C$8:$AO$313,206+$AB25,MATCH($C$7,$AA$7:$AA$45))</f>
        <v>6586</v>
      </c>
      <c r="I30" s="81"/>
      <c r="P30" s="87"/>
      <c r="Q30" s="87"/>
      <c r="R30" s="87"/>
      <c r="S30" s="87"/>
      <c r="T30" s="87"/>
      <c r="U30" s="87"/>
      <c r="V30" s="119"/>
      <c r="W30" s="119"/>
      <c r="X30" s="119"/>
      <c r="Y30" s="119"/>
      <c r="Z30" s="119"/>
      <c r="AA30" s="80">
        <v>2045</v>
      </c>
      <c r="AB30" s="80">
        <v>23</v>
      </c>
      <c r="AC30" s="80"/>
      <c r="AD30" s="89">
        <f t="shared" si="0"/>
        <v>-6712</v>
      </c>
      <c r="AE30" s="90">
        <f t="shared" si="1"/>
        <v>6712</v>
      </c>
      <c r="AF30" s="80">
        <f t="shared" si="2"/>
        <v>-213</v>
      </c>
      <c r="AG30" s="90">
        <f t="shared" si="3"/>
        <v>0</v>
      </c>
      <c r="AH30" s="104"/>
      <c r="AI30" s="104"/>
      <c r="AJ30" s="105"/>
      <c r="AK30" s="105"/>
      <c r="AL30" s="105"/>
      <c r="AM30" s="105"/>
    </row>
    <row r="31" spans="1:39" x14ac:dyDescent="0.25">
      <c r="A31" s="98">
        <v>19</v>
      </c>
      <c r="B31" s="114">
        <f>INDEX('Tabl. 1'!$C$8:$AO$313,104+$AB26,MATCH($C$7,$AA$7:$AA$45))</f>
        <v>6749</v>
      </c>
      <c r="C31" s="114">
        <f>INDEX('Tabl. 1'!$C$8:$AO$313,206+$AB26,MATCH($C$7,$AA$7:$AA$45))</f>
        <v>6514</v>
      </c>
      <c r="I31" s="81"/>
      <c r="P31" s="87"/>
      <c r="Q31" s="87"/>
      <c r="R31" s="87"/>
      <c r="S31" s="87"/>
      <c r="T31" s="87"/>
      <c r="U31" s="87"/>
      <c r="V31" s="119"/>
      <c r="W31" s="119"/>
      <c r="X31" s="119"/>
      <c r="Y31" s="119"/>
      <c r="Z31" s="119"/>
      <c r="AA31" s="80">
        <v>2046</v>
      </c>
      <c r="AB31" s="80">
        <v>24</v>
      </c>
      <c r="AC31" s="80"/>
      <c r="AD31" s="89">
        <f t="shared" si="0"/>
        <v>-6638</v>
      </c>
      <c r="AE31" s="90">
        <f t="shared" si="1"/>
        <v>6638</v>
      </c>
      <c r="AF31" s="80">
        <f t="shared" si="2"/>
        <v>-491</v>
      </c>
      <c r="AG31" s="90">
        <f t="shared" si="3"/>
        <v>0</v>
      </c>
      <c r="AH31" s="104"/>
      <c r="AI31" s="104"/>
      <c r="AJ31" s="105"/>
      <c r="AK31" s="105"/>
      <c r="AL31" s="105"/>
      <c r="AM31" s="105"/>
    </row>
    <row r="32" spans="1:39" x14ac:dyDescent="0.25">
      <c r="A32" s="98">
        <v>20</v>
      </c>
      <c r="B32" s="114">
        <f>INDEX('Tabl. 1'!$C$8:$AO$313,104+$AB27,MATCH($C$7,$AA$7:$AA$45))</f>
        <v>7205</v>
      </c>
      <c r="C32" s="114">
        <f>INDEX('Tabl. 1'!$C$8:$AO$313,206+$AB27,MATCH($C$7,$AA$7:$AA$45))</f>
        <v>6498</v>
      </c>
      <c r="I32" s="81"/>
      <c r="P32" s="87"/>
      <c r="Q32" s="87"/>
      <c r="R32" s="87"/>
      <c r="S32" s="87"/>
      <c r="T32" s="87"/>
      <c r="U32" s="87"/>
      <c r="V32" s="119"/>
      <c r="W32" s="119"/>
      <c r="X32" s="119"/>
      <c r="Y32" s="119"/>
      <c r="Z32" s="119"/>
      <c r="AA32" s="80">
        <v>2047</v>
      </c>
      <c r="AB32" s="80">
        <v>25</v>
      </c>
      <c r="AC32" s="80"/>
      <c r="AD32" s="89">
        <f t="shared" si="0"/>
        <v>-6684</v>
      </c>
      <c r="AE32" s="90">
        <f t="shared" si="1"/>
        <v>6684</v>
      </c>
      <c r="AF32" s="80">
        <f t="shared" si="2"/>
        <v>-423</v>
      </c>
      <c r="AG32" s="90">
        <f t="shared" si="3"/>
        <v>0</v>
      </c>
      <c r="AH32" s="104"/>
      <c r="AI32" s="104"/>
      <c r="AJ32" s="105"/>
      <c r="AK32" s="105"/>
      <c r="AL32" s="105"/>
      <c r="AM32" s="105"/>
    </row>
    <row r="33" spans="1:39" x14ac:dyDescent="0.25">
      <c r="A33" s="98">
        <v>21</v>
      </c>
      <c r="B33" s="114">
        <f>INDEX('Tabl. 1'!$C$8:$AO$313,104+$AB28,MATCH($C$7,$AA$7:$AA$45))</f>
        <v>7173</v>
      </c>
      <c r="C33" s="114">
        <f>INDEX('Tabl. 1'!$C$8:$AO$313,206+$AB28,MATCH($C$7,$AA$7:$AA$45))</f>
        <v>6618</v>
      </c>
      <c r="I33" s="81"/>
      <c r="P33" s="87"/>
      <c r="Q33" s="87"/>
      <c r="R33" s="87"/>
      <c r="S33" s="87"/>
      <c r="T33" s="87"/>
      <c r="U33" s="87"/>
      <c r="V33" s="93"/>
      <c r="W33" s="93"/>
      <c r="X33" s="93"/>
      <c r="Y33" s="93"/>
      <c r="Z33" s="93"/>
      <c r="AA33" s="80">
        <v>2048</v>
      </c>
      <c r="AB33" s="80">
        <v>26</v>
      </c>
      <c r="AC33" s="80"/>
      <c r="AD33" s="89">
        <f t="shared" si="0"/>
        <v>-6943</v>
      </c>
      <c r="AE33" s="90">
        <f t="shared" si="1"/>
        <v>6943</v>
      </c>
      <c r="AF33" s="80">
        <f t="shared" si="2"/>
        <v>-539</v>
      </c>
      <c r="AG33" s="90">
        <f t="shared" si="3"/>
        <v>0</v>
      </c>
      <c r="AH33" s="104"/>
      <c r="AI33" s="104"/>
      <c r="AJ33" s="105"/>
      <c r="AK33" s="105"/>
      <c r="AL33" s="105"/>
      <c r="AM33" s="105"/>
    </row>
    <row r="34" spans="1:39" x14ac:dyDescent="0.25">
      <c r="A34" s="98">
        <v>22</v>
      </c>
      <c r="B34" s="114">
        <f>INDEX('Tabl. 1'!$C$8:$AO$313,104+$AB29,MATCH($C$7,$AA$7:$AA$45))</f>
        <v>6925</v>
      </c>
      <c r="C34" s="114">
        <f>INDEX('Tabl. 1'!$C$8:$AO$313,206+$AB29,MATCH($C$7,$AA$7:$AA$45))</f>
        <v>6712</v>
      </c>
      <c r="I34" s="81"/>
      <c r="P34" s="87"/>
      <c r="Q34" s="87"/>
      <c r="R34" s="87"/>
      <c r="S34" s="87"/>
      <c r="T34" s="87"/>
      <c r="U34" s="87"/>
      <c r="V34" s="93"/>
      <c r="W34" s="93"/>
      <c r="X34" s="93"/>
      <c r="Y34" s="93"/>
      <c r="Z34" s="93"/>
      <c r="AA34" s="80">
        <v>2049</v>
      </c>
      <c r="AB34" s="80">
        <v>27</v>
      </c>
      <c r="AC34" s="80"/>
      <c r="AD34" s="89">
        <f t="shared" si="0"/>
        <v>-7151</v>
      </c>
      <c r="AE34" s="90">
        <f t="shared" si="1"/>
        <v>7151</v>
      </c>
      <c r="AF34" s="80">
        <f t="shared" si="2"/>
        <v>-467</v>
      </c>
      <c r="AG34" s="90">
        <f t="shared" si="3"/>
        <v>0</v>
      </c>
      <c r="AH34" s="104"/>
      <c r="AI34" s="104"/>
      <c r="AJ34" s="105"/>
      <c r="AK34" s="105"/>
      <c r="AL34" s="105"/>
      <c r="AM34" s="105"/>
    </row>
    <row r="35" spans="1:39" x14ac:dyDescent="0.25">
      <c r="A35" s="98">
        <v>23</v>
      </c>
      <c r="B35" s="114">
        <f>INDEX('Tabl. 1'!$C$8:$AO$313,104+$AB30,MATCH($C$7,$AA$7:$AA$45))</f>
        <v>7129</v>
      </c>
      <c r="C35" s="114">
        <f>INDEX('Tabl. 1'!$C$8:$AO$313,206+$AB30,MATCH($C$7,$AA$7:$AA$45))</f>
        <v>6638</v>
      </c>
      <c r="I35" s="81"/>
      <c r="P35" s="87"/>
      <c r="Q35" s="87"/>
      <c r="R35" s="87"/>
      <c r="S35" s="87"/>
      <c r="T35" s="87"/>
      <c r="U35" s="87"/>
      <c r="V35" s="93"/>
      <c r="W35" s="93"/>
      <c r="X35" s="93"/>
      <c r="Y35" s="93"/>
      <c r="Z35" s="93"/>
      <c r="AA35" s="80">
        <v>2050</v>
      </c>
      <c r="AB35" s="80">
        <v>28</v>
      </c>
      <c r="AC35" s="80"/>
      <c r="AD35" s="89">
        <f t="shared" si="0"/>
        <v>-7186</v>
      </c>
      <c r="AE35" s="90">
        <f t="shared" si="1"/>
        <v>7186</v>
      </c>
      <c r="AF35" s="80">
        <f t="shared" si="2"/>
        <v>-662</v>
      </c>
      <c r="AG35" s="90">
        <f t="shared" si="3"/>
        <v>0</v>
      </c>
      <c r="AH35" s="104"/>
      <c r="AI35" s="104"/>
      <c r="AJ35" s="105"/>
      <c r="AK35" s="105"/>
      <c r="AL35" s="105"/>
      <c r="AM35" s="105"/>
    </row>
    <row r="36" spans="1:39" x14ac:dyDescent="0.25">
      <c r="A36" s="98">
        <v>24</v>
      </c>
      <c r="B36" s="114">
        <f>INDEX('Tabl. 1'!$C$8:$AO$313,104+$AB31,MATCH($C$7,$AA$7:$AA$45))</f>
        <v>7107</v>
      </c>
      <c r="C36" s="114">
        <f>INDEX('Tabl. 1'!$C$8:$AO$313,206+$AB31,MATCH($C$7,$AA$7:$AA$45))</f>
        <v>6684</v>
      </c>
      <c r="I36" s="81"/>
      <c r="P36" s="87"/>
      <c r="Q36" s="87"/>
      <c r="R36" s="87"/>
      <c r="S36" s="87"/>
      <c r="T36" s="87"/>
      <c r="U36" s="87"/>
      <c r="V36" s="93"/>
      <c r="W36" s="93"/>
      <c r="X36" s="93"/>
      <c r="Y36" s="93"/>
      <c r="Z36" s="93"/>
      <c r="AA36" s="80">
        <v>2051</v>
      </c>
      <c r="AB36" s="80">
        <v>29</v>
      </c>
      <c r="AC36" s="80"/>
      <c r="AD36" s="89">
        <f t="shared" si="0"/>
        <v>-7507</v>
      </c>
      <c r="AE36" s="90">
        <f t="shared" si="1"/>
        <v>7507</v>
      </c>
      <c r="AF36" s="80">
        <f t="shared" si="2"/>
        <v>-551</v>
      </c>
      <c r="AG36" s="90">
        <f t="shared" si="3"/>
        <v>0</v>
      </c>
      <c r="AH36" s="104"/>
      <c r="AI36" s="104"/>
      <c r="AJ36" s="105"/>
      <c r="AK36" s="105"/>
      <c r="AL36" s="105"/>
      <c r="AM36" s="105"/>
    </row>
    <row r="37" spans="1:39" x14ac:dyDescent="0.25">
      <c r="A37" s="98">
        <v>25</v>
      </c>
      <c r="B37" s="114">
        <f>INDEX('Tabl. 1'!$C$8:$AO$313,104+$AB32,MATCH($C$7,$AA$7:$AA$45))</f>
        <v>7482</v>
      </c>
      <c r="C37" s="114">
        <f>INDEX('Tabl. 1'!$C$8:$AO$313,206+$AB32,MATCH($C$7,$AA$7:$AA$45))</f>
        <v>6943</v>
      </c>
      <c r="I37" s="81"/>
      <c r="P37" s="87"/>
      <c r="Q37" s="87"/>
      <c r="R37" s="87"/>
      <c r="S37" s="87"/>
      <c r="T37" s="87"/>
      <c r="U37" s="87"/>
      <c r="V37" s="93"/>
      <c r="W37" s="93"/>
      <c r="X37" s="93"/>
      <c r="Y37" s="93"/>
      <c r="Z37" s="93"/>
      <c r="AA37" s="80">
        <v>2052</v>
      </c>
      <c r="AB37" s="80">
        <v>30</v>
      </c>
      <c r="AC37" s="80"/>
      <c r="AD37" s="89">
        <f t="shared" si="0"/>
        <v>-7864</v>
      </c>
      <c r="AE37" s="90">
        <f t="shared" si="1"/>
        <v>7864</v>
      </c>
      <c r="AF37" s="80">
        <f t="shared" si="2"/>
        <v>-806</v>
      </c>
      <c r="AG37" s="90">
        <f t="shared" si="3"/>
        <v>0</v>
      </c>
      <c r="AH37" s="104"/>
      <c r="AI37" s="104"/>
      <c r="AJ37" s="105"/>
      <c r="AK37" s="105"/>
      <c r="AL37" s="105"/>
      <c r="AM37" s="105"/>
    </row>
    <row r="38" spans="1:39" x14ac:dyDescent="0.25">
      <c r="A38" s="98">
        <v>26</v>
      </c>
      <c r="B38" s="114">
        <f>INDEX('Tabl. 1'!$C$8:$AO$313,104+$AB33,MATCH($C$7,$AA$7:$AA$45))</f>
        <v>7618</v>
      </c>
      <c r="C38" s="114">
        <f>INDEX('Tabl. 1'!$C$8:$AO$313,206+$AB33,MATCH($C$7,$AA$7:$AA$45))</f>
        <v>7151</v>
      </c>
      <c r="I38" s="81"/>
      <c r="P38" s="87"/>
      <c r="Q38" s="87"/>
      <c r="R38" s="87"/>
      <c r="S38" s="87"/>
      <c r="T38" s="87"/>
      <c r="U38" s="87"/>
      <c r="V38" s="93"/>
      <c r="W38" s="93"/>
      <c r="X38" s="93"/>
      <c r="Y38" s="93"/>
      <c r="Z38" s="93"/>
      <c r="AA38" s="80">
        <v>2053</v>
      </c>
      <c r="AB38" s="80">
        <v>31</v>
      </c>
      <c r="AC38" s="80"/>
      <c r="AD38" s="89">
        <f t="shared" si="0"/>
        <v>-8133</v>
      </c>
      <c r="AE38" s="90">
        <f t="shared" si="1"/>
        <v>8133</v>
      </c>
      <c r="AF38" s="80">
        <f t="shared" si="2"/>
        <v>-662</v>
      </c>
      <c r="AG38" s="90">
        <f t="shared" si="3"/>
        <v>0</v>
      </c>
      <c r="AH38" s="104"/>
      <c r="AI38" s="104"/>
      <c r="AJ38" s="105"/>
      <c r="AK38" s="105"/>
      <c r="AL38" s="105"/>
      <c r="AM38" s="105"/>
    </row>
    <row r="39" spans="1:39" x14ac:dyDescent="0.25">
      <c r="A39" s="98">
        <v>27</v>
      </c>
      <c r="B39" s="114">
        <f>INDEX('Tabl. 1'!$C$8:$AO$313,104+$AB34,MATCH($C$7,$AA$7:$AA$45))</f>
        <v>7848</v>
      </c>
      <c r="C39" s="114">
        <f>INDEX('Tabl. 1'!$C$8:$AO$313,206+$AB34,MATCH($C$7,$AA$7:$AA$45))</f>
        <v>7186</v>
      </c>
      <c r="I39" s="81"/>
      <c r="P39" s="87"/>
      <c r="Q39" s="87"/>
      <c r="R39" s="87"/>
      <c r="S39" s="87"/>
      <c r="T39" s="87"/>
      <c r="U39" s="87"/>
      <c r="V39" s="93"/>
      <c r="W39" s="93"/>
      <c r="X39" s="93"/>
      <c r="Y39" s="93"/>
      <c r="Z39" s="93"/>
      <c r="AA39" s="80">
        <v>2054</v>
      </c>
      <c r="AB39" s="80">
        <v>32</v>
      </c>
      <c r="AC39" s="80"/>
      <c r="AD39" s="89">
        <f t="shared" si="0"/>
        <v>-8485</v>
      </c>
      <c r="AE39" s="90">
        <f t="shared" si="1"/>
        <v>8485</v>
      </c>
      <c r="AF39" s="80">
        <f t="shared" si="2"/>
        <v>-988</v>
      </c>
      <c r="AG39" s="90">
        <f t="shared" si="3"/>
        <v>0</v>
      </c>
      <c r="AH39" s="104"/>
      <c r="AI39" s="104"/>
      <c r="AJ39" s="105"/>
      <c r="AK39" s="105"/>
      <c r="AL39" s="105"/>
      <c r="AM39" s="105"/>
    </row>
    <row r="40" spans="1:39" x14ac:dyDescent="0.25">
      <c r="A40" s="98">
        <v>28</v>
      </c>
      <c r="B40" s="114">
        <f>INDEX('Tabl. 1'!$C$8:$AO$313,104+$AB35,MATCH($C$7,$AA$7:$AA$45))</f>
        <v>8058</v>
      </c>
      <c r="C40" s="114">
        <f>INDEX('Tabl. 1'!$C$8:$AO$313,206+$AB35,MATCH($C$7,$AA$7:$AA$45))</f>
        <v>7507</v>
      </c>
      <c r="I40" s="81"/>
      <c r="P40" s="87"/>
      <c r="Q40" s="87"/>
      <c r="R40" s="87"/>
      <c r="S40" s="87"/>
      <c r="T40" s="87"/>
      <c r="U40" s="87"/>
      <c r="V40" s="93"/>
      <c r="W40" s="93"/>
      <c r="X40" s="93"/>
      <c r="Y40" s="93"/>
      <c r="Z40" s="93"/>
      <c r="AA40" s="80">
        <v>2055</v>
      </c>
      <c r="AB40" s="80">
        <v>33</v>
      </c>
      <c r="AC40" s="80"/>
      <c r="AD40" s="89">
        <f t="shared" si="0"/>
        <v>-8913</v>
      </c>
      <c r="AE40" s="90">
        <f t="shared" si="1"/>
        <v>8913</v>
      </c>
      <c r="AF40" s="80">
        <f t="shared" si="2"/>
        <v>-799</v>
      </c>
      <c r="AG40" s="90">
        <f t="shared" si="3"/>
        <v>0</v>
      </c>
      <c r="AH40" s="104"/>
      <c r="AI40" s="104"/>
      <c r="AJ40" s="105"/>
      <c r="AK40" s="105"/>
      <c r="AL40" s="105"/>
      <c r="AM40" s="105"/>
    </row>
    <row r="41" spans="1:39" x14ac:dyDescent="0.25">
      <c r="A41" s="98">
        <v>29</v>
      </c>
      <c r="B41" s="114">
        <f>INDEX('Tabl. 1'!$C$8:$AO$313,104+$AB36,MATCH($C$7,$AA$7:$AA$45))</f>
        <v>8670</v>
      </c>
      <c r="C41" s="114">
        <f>INDEX('Tabl. 1'!$C$8:$AO$313,206+$AB36,MATCH($C$7,$AA$7:$AA$45))</f>
        <v>7864</v>
      </c>
      <c r="I41" s="81"/>
      <c r="P41" s="87"/>
      <c r="Q41" s="87"/>
      <c r="R41" s="87"/>
      <c r="S41" s="87"/>
      <c r="T41" s="87"/>
      <c r="U41" s="87"/>
      <c r="V41" s="93"/>
      <c r="W41" s="93"/>
      <c r="X41" s="93"/>
      <c r="Y41" s="93"/>
      <c r="Z41" s="93"/>
      <c r="AA41" s="80">
        <v>2056</v>
      </c>
      <c r="AB41" s="80">
        <v>34</v>
      </c>
      <c r="AC41" s="80"/>
      <c r="AD41" s="89">
        <f t="shared" si="0"/>
        <v>-9054</v>
      </c>
      <c r="AE41" s="90">
        <f t="shared" si="1"/>
        <v>9054</v>
      </c>
      <c r="AF41" s="80">
        <f t="shared" si="2"/>
        <v>-656</v>
      </c>
      <c r="AG41" s="90">
        <f t="shared" si="3"/>
        <v>0</v>
      </c>
      <c r="AH41" s="104"/>
      <c r="AI41" s="104"/>
      <c r="AJ41" s="105"/>
      <c r="AK41" s="105"/>
      <c r="AL41" s="105"/>
      <c r="AM41" s="105"/>
    </row>
    <row r="42" spans="1:39" x14ac:dyDescent="0.25">
      <c r="A42" s="98">
        <v>30</v>
      </c>
      <c r="B42" s="114">
        <f>INDEX('Tabl. 1'!$C$8:$AO$313,104+$AB37,MATCH($C$7,$AA$7:$AA$45))</f>
        <v>8795</v>
      </c>
      <c r="C42" s="114">
        <f>INDEX('Tabl. 1'!$C$8:$AO$313,206+$AB37,MATCH($C$7,$AA$7:$AA$45))</f>
        <v>8133</v>
      </c>
      <c r="I42" s="81"/>
      <c r="P42" s="87"/>
      <c r="Q42" s="87"/>
      <c r="R42" s="87"/>
      <c r="S42" s="87"/>
      <c r="T42" s="87"/>
      <c r="U42" s="87"/>
      <c r="V42" s="93"/>
      <c r="W42" s="93"/>
      <c r="X42" s="93"/>
      <c r="Y42" s="93"/>
      <c r="Z42" s="93"/>
      <c r="AA42" s="80">
        <v>2057</v>
      </c>
      <c r="AB42" s="80">
        <v>35</v>
      </c>
      <c r="AC42" s="80"/>
      <c r="AD42" s="89">
        <f t="shared" si="0"/>
        <v>-9646</v>
      </c>
      <c r="AE42" s="90">
        <f t="shared" si="1"/>
        <v>9646</v>
      </c>
      <c r="AF42" s="80">
        <f t="shared" si="2"/>
        <v>-546</v>
      </c>
      <c r="AG42" s="90">
        <f t="shared" si="3"/>
        <v>0</v>
      </c>
      <c r="AH42" s="104"/>
      <c r="AI42" s="104"/>
      <c r="AJ42" s="105"/>
      <c r="AK42" s="105"/>
      <c r="AL42" s="105"/>
      <c r="AM42" s="105"/>
    </row>
    <row r="43" spans="1:39" x14ac:dyDescent="0.25">
      <c r="A43" s="98">
        <v>31</v>
      </c>
      <c r="B43" s="114">
        <f>INDEX('Tabl. 1'!$C$8:$AO$313,104+$AB38,MATCH($C$7,$AA$7:$AA$45))</f>
        <v>9473</v>
      </c>
      <c r="C43" s="114">
        <f>INDEX('Tabl. 1'!$C$8:$AO$313,206+$AB38,MATCH($C$7,$AA$7:$AA$45))</f>
        <v>8485</v>
      </c>
      <c r="I43" s="81"/>
      <c r="P43" s="87"/>
      <c r="Q43" s="87"/>
      <c r="R43" s="87"/>
      <c r="S43" s="87"/>
      <c r="T43" s="87"/>
      <c r="U43" s="87"/>
      <c r="V43" s="93"/>
      <c r="W43" s="93"/>
      <c r="X43" s="93"/>
      <c r="Y43" s="93"/>
      <c r="Z43" s="93"/>
      <c r="AA43" s="80">
        <v>2058</v>
      </c>
      <c r="AB43" s="80">
        <v>36</v>
      </c>
      <c r="AC43" s="80"/>
      <c r="AD43" s="89">
        <f t="shared" si="0"/>
        <v>-9598</v>
      </c>
      <c r="AE43" s="90">
        <f t="shared" si="1"/>
        <v>9598</v>
      </c>
      <c r="AF43" s="80">
        <f t="shared" si="2"/>
        <v>-744</v>
      </c>
      <c r="AG43" s="90">
        <f t="shared" si="3"/>
        <v>0</v>
      </c>
      <c r="AH43" s="104"/>
      <c r="AI43" s="104"/>
      <c r="AJ43" s="105"/>
      <c r="AK43" s="105"/>
      <c r="AL43" s="105"/>
      <c r="AM43" s="105"/>
    </row>
    <row r="44" spans="1:39" x14ac:dyDescent="0.25">
      <c r="A44" s="98">
        <v>32</v>
      </c>
      <c r="B44" s="114">
        <f>INDEX('Tabl. 1'!$C$8:$AO$313,104+$AB39,MATCH($C$7,$AA$7:$AA$45))</f>
        <v>9712</v>
      </c>
      <c r="C44" s="114">
        <f>INDEX('Tabl. 1'!$C$8:$AO$313,206+$AB39,MATCH($C$7,$AA$7:$AA$45))</f>
        <v>8913</v>
      </c>
      <c r="I44" s="81"/>
      <c r="P44" s="87"/>
      <c r="Q44" s="87"/>
      <c r="R44" s="87"/>
      <c r="S44" s="87"/>
      <c r="T44" s="87"/>
      <c r="U44" s="87"/>
      <c r="V44" s="93"/>
      <c r="W44" s="93"/>
      <c r="X44" s="93"/>
      <c r="Y44" s="93"/>
      <c r="Z44" s="93"/>
      <c r="AA44" s="80">
        <v>2059</v>
      </c>
      <c r="AB44" s="80">
        <v>37</v>
      </c>
      <c r="AC44" s="80"/>
      <c r="AD44" s="89">
        <f t="shared" si="0"/>
        <v>-10311</v>
      </c>
      <c r="AE44" s="90">
        <f t="shared" si="1"/>
        <v>10311</v>
      </c>
      <c r="AF44" s="80">
        <f t="shared" si="2"/>
        <v>-528</v>
      </c>
      <c r="AG44" s="90">
        <f t="shared" si="3"/>
        <v>0</v>
      </c>
      <c r="AH44" s="104"/>
      <c r="AI44" s="104"/>
      <c r="AJ44" s="105"/>
      <c r="AK44" s="105"/>
      <c r="AL44" s="105"/>
      <c r="AM44" s="105"/>
    </row>
    <row r="45" spans="1:39" x14ac:dyDescent="0.25">
      <c r="A45" s="98">
        <v>33</v>
      </c>
      <c r="B45" s="114">
        <f>INDEX('Tabl. 1'!$C$8:$AO$313,104+$AB40,MATCH($C$7,$AA$7:$AA$45))</f>
        <v>9710</v>
      </c>
      <c r="C45" s="114">
        <f>INDEX('Tabl. 1'!$C$8:$AO$313,206+$AB40,MATCH($C$7,$AA$7:$AA$45))</f>
        <v>9054</v>
      </c>
      <c r="I45" s="81"/>
      <c r="P45" s="87"/>
      <c r="Q45" s="87"/>
      <c r="R45" s="87"/>
      <c r="S45" s="87"/>
      <c r="T45" s="87"/>
      <c r="U45" s="87"/>
      <c r="V45" s="93"/>
      <c r="W45" s="93"/>
      <c r="X45" s="93"/>
      <c r="Y45" s="93"/>
      <c r="Z45" s="93"/>
      <c r="AA45" s="80">
        <v>2060</v>
      </c>
      <c r="AB45" s="80">
        <v>38</v>
      </c>
      <c r="AC45" s="80"/>
      <c r="AD45" s="89">
        <f t="shared" si="0"/>
        <v>-10873</v>
      </c>
      <c r="AE45" s="90">
        <f t="shared" si="1"/>
        <v>10873</v>
      </c>
      <c r="AF45" s="80">
        <f t="shared" si="2"/>
        <v>-712</v>
      </c>
      <c r="AG45" s="90">
        <f t="shared" si="3"/>
        <v>0</v>
      </c>
      <c r="AH45" s="104"/>
      <c r="AI45" s="104"/>
      <c r="AJ45" s="105"/>
      <c r="AK45" s="105"/>
      <c r="AL45" s="105"/>
      <c r="AM45" s="105"/>
    </row>
    <row r="46" spans="1:39" x14ac:dyDescent="0.25">
      <c r="A46" s="98">
        <v>34</v>
      </c>
      <c r="B46" s="114">
        <f>INDEX('Tabl. 1'!$C$8:$AO$313,104+$AB41,MATCH($C$7,$AA$7:$AA$45))</f>
        <v>10192</v>
      </c>
      <c r="C46" s="114">
        <f>INDEX('Tabl. 1'!$C$8:$AO$313,206+$AB41,MATCH($C$7,$AA$7:$AA$45))</f>
        <v>9646</v>
      </c>
      <c r="I46" s="81"/>
      <c r="P46" s="87"/>
      <c r="Q46" s="87"/>
      <c r="R46" s="87"/>
      <c r="S46" s="87"/>
      <c r="T46" s="87"/>
      <c r="U46" s="87"/>
      <c r="V46" s="93"/>
      <c r="W46" s="93"/>
      <c r="X46" s="93"/>
      <c r="Y46" s="93"/>
      <c r="Z46" s="93"/>
      <c r="AA46" s="80"/>
      <c r="AB46" s="80">
        <v>39</v>
      </c>
      <c r="AC46" s="80"/>
      <c r="AD46" s="89">
        <f t="shared" si="0"/>
        <v>-11311</v>
      </c>
      <c r="AE46" s="90">
        <f t="shared" si="1"/>
        <v>11311</v>
      </c>
      <c r="AF46" s="80">
        <f t="shared" si="2"/>
        <v>-582</v>
      </c>
      <c r="AG46" s="90">
        <f t="shared" si="3"/>
        <v>0</v>
      </c>
      <c r="AH46" s="104"/>
      <c r="AI46" s="104"/>
      <c r="AJ46" s="105"/>
      <c r="AK46" s="105"/>
      <c r="AL46" s="105"/>
      <c r="AM46" s="105"/>
    </row>
    <row r="47" spans="1:39" x14ac:dyDescent="0.25">
      <c r="A47" s="98">
        <v>35</v>
      </c>
      <c r="B47" s="114">
        <f>INDEX('Tabl. 1'!$C$8:$AO$313,104+$AB42,MATCH($C$7,$AA$7:$AA$45))</f>
        <v>10342</v>
      </c>
      <c r="C47" s="114">
        <f>INDEX('Tabl. 1'!$C$8:$AO$313,206+$AB42,MATCH($C$7,$AA$7:$AA$45))</f>
        <v>9598</v>
      </c>
      <c r="I47" s="81"/>
      <c r="P47" s="87"/>
      <c r="Q47" s="87"/>
      <c r="R47" s="87"/>
      <c r="S47" s="87"/>
      <c r="T47" s="87"/>
      <c r="U47" s="87"/>
      <c r="V47" s="93"/>
      <c r="W47" s="93"/>
      <c r="X47" s="93"/>
      <c r="Y47" s="93"/>
      <c r="Z47" s="93"/>
      <c r="AA47" s="80"/>
      <c r="AB47" s="80">
        <v>40</v>
      </c>
      <c r="AC47" s="80"/>
      <c r="AD47" s="89">
        <f t="shared" si="0"/>
        <v>-11739</v>
      </c>
      <c r="AE47" s="90">
        <f t="shared" si="1"/>
        <v>11739</v>
      </c>
      <c r="AF47" s="80">
        <f t="shared" si="2"/>
        <v>-910</v>
      </c>
      <c r="AG47" s="90">
        <f t="shared" si="3"/>
        <v>0</v>
      </c>
      <c r="AH47" s="104"/>
      <c r="AI47" s="104"/>
      <c r="AJ47" s="105"/>
      <c r="AK47" s="105"/>
      <c r="AL47" s="105"/>
      <c r="AM47" s="105"/>
    </row>
    <row r="48" spans="1:39" x14ac:dyDescent="0.25">
      <c r="A48" s="98">
        <v>36</v>
      </c>
      <c r="B48" s="114">
        <f>INDEX('Tabl. 1'!$C$8:$AO$313,104+$AB43,MATCH($C$7,$AA$7:$AA$45))</f>
        <v>10839</v>
      </c>
      <c r="C48" s="114">
        <f>INDEX('Tabl. 1'!$C$8:$AO$313,206+$AB43,MATCH($C$7,$AA$7:$AA$45))</f>
        <v>10311</v>
      </c>
      <c r="I48" s="81"/>
      <c r="P48" s="87"/>
      <c r="Q48" s="87"/>
      <c r="R48" s="87"/>
      <c r="S48" s="87"/>
      <c r="T48" s="87"/>
      <c r="U48" s="87"/>
      <c r="V48" s="93"/>
      <c r="W48" s="93"/>
      <c r="X48" s="93"/>
      <c r="Y48" s="93"/>
      <c r="Z48" s="93"/>
      <c r="AA48" s="80"/>
      <c r="AB48" s="80">
        <v>41</v>
      </c>
      <c r="AC48" s="80"/>
      <c r="AD48" s="89">
        <f t="shared" si="0"/>
        <v>-11654</v>
      </c>
      <c r="AE48" s="90">
        <f t="shared" si="1"/>
        <v>11654</v>
      </c>
      <c r="AF48" s="80">
        <f t="shared" si="2"/>
        <v>-357</v>
      </c>
      <c r="AG48" s="90">
        <f t="shared" si="3"/>
        <v>0</v>
      </c>
      <c r="AH48" s="104"/>
      <c r="AI48" s="104"/>
      <c r="AJ48" s="105"/>
      <c r="AK48" s="105"/>
      <c r="AL48" s="105"/>
      <c r="AM48" s="105"/>
    </row>
    <row r="49" spans="1:39" x14ac:dyDescent="0.25">
      <c r="A49" s="98">
        <v>37</v>
      </c>
      <c r="B49" s="114">
        <f>INDEX('Tabl. 1'!$C$8:$AO$313,104+$AB44,MATCH($C$7,$AA$7:$AA$45))</f>
        <v>11585</v>
      </c>
      <c r="C49" s="114">
        <f>INDEX('Tabl. 1'!$C$8:$AO$313,206+$AB44,MATCH($C$7,$AA$7:$AA$45))</f>
        <v>10873</v>
      </c>
      <c r="I49" s="81"/>
      <c r="P49" s="87"/>
      <c r="Q49" s="87"/>
      <c r="R49" s="87"/>
      <c r="S49" s="87"/>
      <c r="T49" s="87"/>
      <c r="U49" s="87"/>
      <c r="V49" s="93"/>
      <c r="W49" s="93"/>
      <c r="X49" s="93"/>
      <c r="Y49" s="93"/>
      <c r="Z49" s="93"/>
      <c r="AA49" s="80"/>
      <c r="AB49" s="80">
        <v>42</v>
      </c>
      <c r="AC49" s="80"/>
      <c r="AD49" s="89">
        <f t="shared" si="0"/>
        <v>-10810</v>
      </c>
      <c r="AE49" s="90">
        <f t="shared" si="1"/>
        <v>10810</v>
      </c>
      <c r="AF49" s="80">
        <f t="shared" si="2"/>
        <v>-596</v>
      </c>
      <c r="AG49" s="90">
        <f t="shared" si="3"/>
        <v>0</v>
      </c>
      <c r="AH49" s="104"/>
      <c r="AI49" s="104"/>
      <c r="AJ49" s="105"/>
      <c r="AK49" s="105"/>
      <c r="AL49" s="105"/>
      <c r="AM49" s="105"/>
    </row>
    <row r="50" spans="1:39" x14ac:dyDescent="0.25">
      <c r="A50" s="98">
        <v>38</v>
      </c>
      <c r="B50" s="114">
        <f>INDEX('Tabl. 1'!$C$8:$AO$313,104+$AB45,MATCH($C$7,$AA$7:$AA$45))</f>
        <v>11893</v>
      </c>
      <c r="C50" s="114">
        <f>INDEX('Tabl. 1'!$C$8:$AO$313,206+$AB45,MATCH($C$7,$AA$7:$AA$45))</f>
        <v>11311</v>
      </c>
      <c r="I50" s="81"/>
      <c r="P50" s="87"/>
      <c r="Q50" s="87"/>
      <c r="R50" s="87"/>
      <c r="S50" s="87"/>
      <c r="T50" s="87"/>
      <c r="U50" s="87"/>
      <c r="V50" s="93"/>
      <c r="W50" s="93"/>
      <c r="X50" s="93"/>
      <c r="Y50" s="93"/>
      <c r="Z50" s="93"/>
      <c r="AA50" s="80"/>
      <c r="AB50" s="80">
        <v>43</v>
      </c>
      <c r="AC50" s="80"/>
      <c r="AD50" s="89">
        <f t="shared" si="0"/>
        <v>-11277</v>
      </c>
      <c r="AE50" s="90">
        <f t="shared" si="1"/>
        <v>11277</v>
      </c>
      <c r="AF50" s="80">
        <f t="shared" si="2"/>
        <v>-55</v>
      </c>
      <c r="AG50" s="90">
        <f t="shared" si="3"/>
        <v>0</v>
      </c>
      <c r="AH50" s="104"/>
      <c r="AI50" s="104"/>
      <c r="AJ50" s="105"/>
      <c r="AK50" s="105"/>
      <c r="AL50" s="105"/>
      <c r="AM50" s="105"/>
    </row>
    <row r="51" spans="1:39" x14ac:dyDescent="0.25">
      <c r="A51" s="98">
        <v>39</v>
      </c>
      <c r="B51" s="114">
        <f>INDEX('Tabl. 1'!$C$8:$AO$313,104+$AB46,MATCH($C$7,$AA$7:$AA$45))</f>
        <v>12649</v>
      </c>
      <c r="C51" s="114">
        <f>INDEX('Tabl. 1'!$C$8:$AO$313,206+$AB46,MATCH($C$7,$AA$7:$AA$45))</f>
        <v>11739</v>
      </c>
      <c r="I51" s="81"/>
      <c r="P51" s="87"/>
      <c r="Q51" s="87"/>
      <c r="R51" s="87"/>
      <c r="S51" s="87"/>
      <c r="T51" s="87"/>
      <c r="U51" s="87"/>
      <c r="V51" s="93"/>
      <c r="W51" s="93"/>
      <c r="X51" s="93"/>
      <c r="Y51" s="93"/>
      <c r="Z51" s="93"/>
      <c r="AA51" s="80"/>
      <c r="AB51" s="80">
        <v>44</v>
      </c>
      <c r="AC51" s="80"/>
      <c r="AD51" s="89">
        <f t="shared" si="0"/>
        <v>-10970</v>
      </c>
      <c r="AE51" s="90">
        <f t="shared" si="1"/>
        <v>10970</v>
      </c>
      <c r="AF51" s="80">
        <f t="shared" si="2"/>
        <v>-513</v>
      </c>
      <c r="AG51" s="90">
        <f t="shared" si="3"/>
        <v>0</v>
      </c>
      <c r="AH51" s="104"/>
      <c r="AI51" s="104"/>
      <c r="AJ51" s="105"/>
      <c r="AK51" s="105"/>
      <c r="AL51" s="105"/>
      <c r="AM51" s="105"/>
    </row>
    <row r="52" spans="1:39" x14ac:dyDescent="0.25">
      <c r="A52" s="98">
        <v>40</v>
      </c>
      <c r="B52" s="114">
        <f>INDEX('Tabl. 1'!$C$8:$AO$313,104+$AB47,MATCH($C$7,$AA$7:$AA$45))</f>
        <v>12011</v>
      </c>
      <c r="C52" s="114">
        <f>INDEX('Tabl. 1'!$C$8:$AO$313,206+$AB47,MATCH($C$7,$AA$7:$AA$45))</f>
        <v>11654</v>
      </c>
      <c r="I52" s="81"/>
      <c r="P52" s="87"/>
      <c r="Q52" s="87"/>
      <c r="R52" s="87"/>
      <c r="S52" s="87"/>
      <c r="T52" s="87"/>
      <c r="U52" s="87"/>
      <c r="V52" s="93"/>
      <c r="W52" s="93"/>
      <c r="X52" s="93"/>
      <c r="Y52" s="93"/>
      <c r="Z52" s="93"/>
      <c r="AA52" s="80"/>
      <c r="AB52" s="80">
        <v>45</v>
      </c>
      <c r="AC52" s="80"/>
      <c r="AD52" s="89">
        <f t="shared" si="0"/>
        <v>-10583</v>
      </c>
      <c r="AE52" s="90">
        <f t="shared" si="1"/>
        <v>10583</v>
      </c>
      <c r="AF52" s="80">
        <f t="shared" si="2"/>
        <v>-355</v>
      </c>
      <c r="AG52" s="90">
        <f t="shared" si="3"/>
        <v>0</v>
      </c>
      <c r="AH52" s="104"/>
      <c r="AI52" s="104"/>
      <c r="AJ52" s="105"/>
      <c r="AK52" s="105"/>
      <c r="AL52" s="105"/>
      <c r="AM52" s="105"/>
    </row>
    <row r="53" spans="1:39" x14ac:dyDescent="0.25">
      <c r="A53" s="98">
        <v>41</v>
      </c>
      <c r="B53" s="114">
        <f>INDEX('Tabl. 1'!$C$8:$AO$313,104+$AB48,MATCH($C$7,$AA$7:$AA$45))</f>
        <v>11406</v>
      </c>
      <c r="C53" s="114">
        <f>INDEX('Tabl. 1'!$C$8:$AO$313,206+$AB48,MATCH($C$7,$AA$7:$AA$45))</f>
        <v>10810</v>
      </c>
      <c r="I53" s="81"/>
      <c r="P53" s="87"/>
      <c r="Q53" s="87"/>
      <c r="R53" s="87"/>
      <c r="S53" s="87"/>
      <c r="T53" s="87"/>
      <c r="U53" s="87"/>
      <c r="V53" s="93"/>
      <c r="W53" s="93"/>
      <c r="X53" s="93"/>
      <c r="Y53" s="93"/>
      <c r="Z53" s="93"/>
      <c r="AA53" s="80"/>
      <c r="AB53" s="80">
        <v>46</v>
      </c>
      <c r="AC53" s="80"/>
      <c r="AD53" s="89">
        <f t="shared" si="0"/>
        <v>-10447</v>
      </c>
      <c r="AE53" s="90">
        <f t="shared" si="1"/>
        <v>10447</v>
      </c>
      <c r="AF53" s="80">
        <f t="shared" si="2"/>
        <v>-310</v>
      </c>
      <c r="AG53" s="90">
        <f t="shared" si="3"/>
        <v>0</v>
      </c>
      <c r="AH53" s="104"/>
      <c r="AI53" s="104"/>
      <c r="AJ53" s="105"/>
      <c r="AK53" s="105"/>
      <c r="AL53" s="105"/>
      <c r="AM53" s="105"/>
    </row>
    <row r="54" spans="1:39" x14ac:dyDescent="0.25">
      <c r="A54" s="98">
        <v>42</v>
      </c>
      <c r="B54" s="114">
        <f>INDEX('Tabl. 1'!$C$8:$AO$313,104+$AB49,MATCH($C$7,$AA$7:$AA$45))</f>
        <v>11332</v>
      </c>
      <c r="C54" s="114">
        <f>INDEX('Tabl. 1'!$C$8:$AO$313,206+$AB49,MATCH($C$7,$AA$7:$AA$45))</f>
        <v>11277</v>
      </c>
      <c r="I54" s="81"/>
      <c r="P54" s="87"/>
      <c r="Q54" s="87"/>
      <c r="R54" s="87"/>
      <c r="S54" s="87"/>
      <c r="T54" s="87"/>
      <c r="U54" s="87"/>
      <c r="V54" s="93"/>
      <c r="W54" s="93"/>
      <c r="X54" s="93"/>
      <c r="Y54" s="93"/>
      <c r="Z54" s="93"/>
      <c r="AA54" s="80"/>
      <c r="AB54" s="80">
        <v>47</v>
      </c>
      <c r="AC54" s="80"/>
      <c r="AD54" s="89">
        <f t="shared" si="0"/>
        <v>-10392</v>
      </c>
      <c r="AE54" s="90">
        <f t="shared" si="1"/>
        <v>10392</v>
      </c>
      <c r="AF54" s="80">
        <f t="shared" si="2"/>
        <v>-822</v>
      </c>
      <c r="AG54" s="90">
        <f t="shared" si="3"/>
        <v>0</v>
      </c>
      <c r="AH54" s="104"/>
      <c r="AI54" s="104"/>
      <c r="AJ54" s="105"/>
      <c r="AK54" s="105"/>
      <c r="AL54" s="105"/>
      <c r="AM54" s="105"/>
    </row>
    <row r="55" spans="1:39" x14ac:dyDescent="0.25">
      <c r="A55" s="98">
        <v>43</v>
      </c>
      <c r="B55" s="114">
        <f>INDEX('Tabl. 1'!$C$8:$AO$313,104+$AB50,MATCH($C$7,$AA$7:$AA$45))</f>
        <v>11483</v>
      </c>
      <c r="C55" s="114">
        <f>INDEX('Tabl. 1'!$C$8:$AO$313,206+$AB50,MATCH($C$7,$AA$7:$AA$45))</f>
        <v>10970</v>
      </c>
      <c r="I55" s="81"/>
      <c r="P55" s="87"/>
      <c r="Q55" s="87"/>
      <c r="R55" s="87"/>
      <c r="S55" s="87"/>
      <c r="T55" s="87"/>
      <c r="U55" s="87"/>
      <c r="V55" s="93"/>
      <c r="W55" s="93"/>
      <c r="X55" s="93"/>
      <c r="Y55" s="93"/>
      <c r="Z55" s="93"/>
      <c r="AA55" s="80"/>
      <c r="AB55" s="80">
        <v>48</v>
      </c>
      <c r="AC55" s="80"/>
      <c r="AD55" s="89">
        <f t="shared" si="0"/>
        <v>-10254</v>
      </c>
      <c r="AE55" s="90">
        <f t="shared" si="1"/>
        <v>10254</v>
      </c>
      <c r="AF55" s="80">
        <f t="shared" si="2"/>
        <v>-71</v>
      </c>
      <c r="AG55" s="90">
        <f t="shared" si="3"/>
        <v>0</v>
      </c>
      <c r="AH55" s="104"/>
      <c r="AI55" s="104"/>
      <c r="AJ55" s="105"/>
      <c r="AK55" s="105"/>
      <c r="AL55" s="105"/>
      <c r="AM55" s="105"/>
    </row>
    <row r="56" spans="1:39" x14ac:dyDescent="0.25">
      <c r="A56" s="98">
        <v>44</v>
      </c>
      <c r="B56" s="114">
        <f>INDEX('Tabl. 1'!$C$8:$AO$313,104+$AB51,MATCH($C$7,$AA$7:$AA$45))</f>
        <v>10938</v>
      </c>
      <c r="C56" s="114">
        <f>INDEX('Tabl. 1'!$C$8:$AO$313,206+$AB51,MATCH($C$7,$AA$7:$AA$45))</f>
        <v>10583</v>
      </c>
      <c r="I56" s="81"/>
      <c r="P56" s="87"/>
      <c r="Q56" s="87"/>
      <c r="R56" s="87"/>
      <c r="S56" s="87"/>
      <c r="T56" s="87"/>
      <c r="U56" s="87"/>
      <c r="V56" s="93"/>
      <c r="W56" s="93"/>
      <c r="X56" s="93"/>
      <c r="Y56" s="93"/>
      <c r="Z56" s="93"/>
      <c r="AA56" s="80"/>
      <c r="AB56" s="80">
        <v>49</v>
      </c>
      <c r="AC56" s="80"/>
      <c r="AD56" s="89">
        <f t="shared" si="0"/>
        <v>-9821</v>
      </c>
      <c r="AE56" s="90">
        <f t="shared" si="1"/>
        <v>9821</v>
      </c>
      <c r="AF56" s="80">
        <f t="shared" si="2"/>
        <v>-509</v>
      </c>
      <c r="AG56" s="90">
        <f t="shared" si="3"/>
        <v>0</v>
      </c>
      <c r="AH56" s="104"/>
      <c r="AI56" s="104"/>
      <c r="AJ56" s="105"/>
      <c r="AK56" s="105"/>
      <c r="AL56" s="105"/>
      <c r="AM56" s="105"/>
    </row>
    <row r="57" spans="1:39" x14ac:dyDescent="0.25">
      <c r="A57" s="98">
        <v>45</v>
      </c>
      <c r="B57" s="114">
        <f>INDEX('Tabl. 1'!$C$8:$AO$313,104+$AB52,MATCH($C$7,$AA$7:$AA$45))</f>
        <v>10757</v>
      </c>
      <c r="C57" s="114">
        <f>INDEX('Tabl. 1'!$C$8:$AO$313,206+$AB52,MATCH($C$7,$AA$7:$AA$45))</f>
        <v>10447</v>
      </c>
      <c r="I57" s="81"/>
      <c r="P57" s="87"/>
      <c r="Q57" s="87"/>
      <c r="R57" s="87"/>
      <c r="S57" s="87"/>
      <c r="T57" s="87"/>
      <c r="U57" s="87"/>
      <c r="V57" s="93"/>
      <c r="W57" s="93"/>
      <c r="X57" s="93"/>
      <c r="Y57" s="93"/>
      <c r="Z57" s="93"/>
      <c r="AA57" s="80"/>
      <c r="AB57" s="80">
        <v>50</v>
      </c>
      <c r="AC57" s="80"/>
      <c r="AD57" s="89">
        <f t="shared" si="0"/>
        <v>-9537</v>
      </c>
      <c r="AE57" s="90">
        <f t="shared" si="1"/>
        <v>9537</v>
      </c>
      <c r="AF57" s="80">
        <f t="shared" si="2"/>
        <v>-112</v>
      </c>
      <c r="AG57" s="90">
        <f t="shared" si="3"/>
        <v>0</v>
      </c>
      <c r="AH57" s="104"/>
      <c r="AI57" s="104"/>
      <c r="AJ57" s="105"/>
      <c r="AK57" s="105"/>
      <c r="AL57" s="105"/>
      <c r="AM57" s="105"/>
    </row>
    <row r="58" spans="1:39" x14ac:dyDescent="0.25">
      <c r="A58" s="98">
        <v>46</v>
      </c>
      <c r="B58" s="114">
        <f>INDEX('Tabl. 1'!$C$8:$AO$313,104+$AB53,MATCH($C$7,$AA$7:$AA$45))</f>
        <v>11214</v>
      </c>
      <c r="C58" s="114">
        <f>INDEX('Tabl. 1'!$C$8:$AO$313,206+$AB53,MATCH($C$7,$AA$7:$AA$45))</f>
        <v>10392</v>
      </c>
      <c r="I58" s="81"/>
      <c r="P58" s="87"/>
      <c r="Q58" s="87"/>
      <c r="R58" s="87"/>
      <c r="S58" s="87"/>
      <c r="T58" s="87"/>
      <c r="U58" s="87"/>
      <c r="V58" s="93"/>
      <c r="W58" s="93"/>
      <c r="X58" s="93"/>
      <c r="Y58" s="93"/>
      <c r="Z58" s="93"/>
      <c r="AA58" s="80"/>
      <c r="AB58" s="80">
        <v>51</v>
      </c>
      <c r="AC58" s="80"/>
      <c r="AD58" s="89">
        <f t="shared" si="0"/>
        <v>-9207</v>
      </c>
      <c r="AE58" s="90">
        <f t="shared" si="1"/>
        <v>9207</v>
      </c>
      <c r="AF58" s="80">
        <f t="shared" si="2"/>
        <v>-137</v>
      </c>
      <c r="AG58" s="90">
        <f t="shared" si="3"/>
        <v>0</v>
      </c>
      <c r="AH58" s="104"/>
      <c r="AI58" s="104"/>
      <c r="AJ58" s="105"/>
      <c r="AK58" s="105"/>
      <c r="AL58" s="105"/>
      <c r="AM58" s="105"/>
    </row>
    <row r="59" spans="1:39" x14ac:dyDescent="0.25">
      <c r="A59" s="98">
        <v>47</v>
      </c>
      <c r="B59" s="114">
        <f>INDEX('Tabl. 1'!$C$8:$AO$313,104+$AB54,MATCH($C$7,$AA$7:$AA$45))</f>
        <v>10325</v>
      </c>
      <c r="C59" s="114">
        <f>INDEX('Tabl. 1'!$C$8:$AO$313,206+$AB54,MATCH($C$7,$AA$7:$AA$45))</f>
        <v>10254</v>
      </c>
      <c r="I59" s="81"/>
      <c r="P59" s="87"/>
      <c r="Q59" s="87"/>
      <c r="R59" s="87"/>
      <c r="S59" s="87"/>
      <c r="T59" s="87"/>
      <c r="U59" s="87"/>
      <c r="V59" s="93"/>
      <c r="W59" s="93"/>
      <c r="X59" s="93"/>
      <c r="Y59" s="93"/>
      <c r="Z59" s="93"/>
      <c r="AA59" s="80"/>
      <c r="AB59" s="80">
        <v>52</v>
      </c>
      <c r="AC59" s="80"/>
      <c r="AD59" s="89">
        <f t="shared" si="0"/>
        <v>-8746</v>
      </c>
      <c r="AE59" s="90">
        <f t="shared" si="1"/>
        <v>8746</v>
      </c>
      <c r="AF59" s="80">
        <f t="shared" si="2"/>
        <v>-73</v>
      </c>
      <c r="AG59" s="90">
        <f t="shared" si="3"/>
        <v>0</v>
      </c>
      <c r="AH59" s="104"/>
      <c r="AI59" s="104"/>
      <c r="AJ59" s="105"/>
      <c r="AK59" s="105"/>
      <c r="AL59" s="105"/>
      <c r="AM59" s="105"/>
    </row>
    <row r="60" spans="1:39" x14ac:dyDescent="0.25">
      <c r="A60" s="98">
        <v>48</v>
      </c>
      <c r="B60" s="114">
        <f>INDEX('Tabl. 1'!$C$8:$AO$313,104+$AB55,MATCH($C$7,$AA$7:$AA$45))</f>
        <v>10330</v>
      </c>
      <c r="C60" s="114">
        <f>INDEX('Tabl. 1'!$C$8:$AO$313,206+$AB55,MATCH($C$7,$AA$7:$AA$45))</f>
        <v>9821</v>
      </c>
      <c r="I60" s="81"/>
      <c r="P60" s="87"/>
      <c r="Q60" s="87"/>
      <c r="R60" s="87"/>
      <c r="S60" s="87"/>
      <c r="T60" s="87"/>
      <c r="U60" s="87"/>
      <c r="V60" s="93"/>
      <c r="W60" s="93"/>
      <c r="X60" s="93"/>
      <c r="Y60" s="93"/>
      <c r="Z60" s="93"/>
      <c r="AA60" s="80"/>
      <c r="AB60" s="80">
        <v>53</v>
      </c>
      <c r="AC60" s="80"/>
      <c r="AD60" s="89">
        <f t="shared" si="0"/>
        <v>-8565</v>
      </c>
      <c r="AE60" s="90">
        <f t="shared" si="1"/>
        <v>8565</v>
      </c>
      <c r="AF60" s="80">
        <f t="shared" si="2"/>
        <v>0</v>
      </c>
      <c r="AG60" s="90">
        <f t="shared" si="3"/>
        <v>86</v>
      </c>
      <c r="AH60" s="104"/>
      <c r="AI60" s="104"/>
      <c r="AJ60" s="105"/>
      <c r="AK60" s="105"/>
      <c r="AL60" s="105"/>
      <c r="AM60" s="105"/>
    </row>
    <row r="61" spans="1:39" x14ac:dyDescent="0.25">
      <c r="A61" s="98">
        <v>49</v>
      </c>
      <c r="B61" s="114">
        <f>INDEX('Tabl. 1'!$C$8:$AO$313,104+$AB56,MATCH($C$7,$AA$7:$AA$45))</f>
        <v>9649</v>
      </c>
      <c r="C61" s="114">
        <f>INDEX('Tabl. 1'!$C$8:$AO$313,206+$AB56,MATCH($C$7,$AA$7:$AA$45))</f>
        <v>9537</v>
      </c>
      <c r="I61" s="81"/>
      <c r="P61" s="87"/>
      <c r="Q61" s="87"/>
      <c r="R61" s="87"/>
      <c r="S61" s="87"/>
      <c r="T61" s="87"/>
      <c r="U61" s="87"/>
      <c r="V61" s="93"/>
      <c r="W61" s="93"/>
      <c r="X61" s="93"/>
      <c r="Y61" s="93"/>
      <c r="Z61" s="93"/>
      <c r="AA61" s="80"/>
      <c r="AB61" s="80">
        <v>54</v>
      </c>
      <c r="AC61" s="80"/>
      <c r="AD61" s="89">
        <f t="shared" si="0"/>
        <v>-8119</v>
      </c>
      <c r="AE61" s="90">
        <f t="shared" si="1"/>
        <v>8119</v>
      </c>
      <c r="AF61" s="80">
        <f t="shared" si="2"/>
        <v>0</v>
      </c>
      <c r="AG61" s="90">
        <f t="shared" si="3"/>
        <v>270</v>
      </c>
      <c r="AH61" s="104"/>
      <c r="AI61" s="104"/>
      <c r="AJ61" s="105"/>
      <c r="AK61" s="105"/>
      <c r="AL61" s="105"/>
      <c r="AM61" s="105"/>
    </row>
    <row r="62" spans="1:39" x14ac:dyDescent="0.25">
      <c r="A62" s="98">
        <v>50</v>
      </c>
      <c r="B62" s="114">
        <f>INDEX('Tabl. 1'!$C$8:$AO$313,104+$AB57,MATCH($C$7,$AA$7:$AA$45))</f>
        <v>9344</v>
      </c>
      <c r="C62" s="114">
        <f>INDEX('Tabl. 1'!$C$8:$AO$313,206+$AB57,MATCH($C$7,$AA$7:$AA$45))</f>
        <v>9207</v>
      </c>
      <c r="I62" s="81"/>
      <c r="P62" s="87"/>
      <c r="Q62" s="87"/>
      <c r="R62" s="87"/>
      <c r="S62" s="87"/>
      <c r="T62" s="87"/>
      <c r="U62" s="87"/>
      <c r="V62" s="93"/>
      <c r="W62" s="93"/>
      <c r="X62" s="93"/>
      <c r="Y62" s="93"/>
      <c r="Z62" s="93"/>
      <c r="AA62" s="80"/>
      <c r="AB62" s="80">
        <v>55</v>
      </c>
      <c r="AC62" s="80"/>
      <c r="AD62" s="89">
        <f t="shared" si="0"/>
        <v>-8111</v>
      </c>
      <c r="AE62" s="90">
        <f t="shared" si="1"/>
        <v>8111</v>
      </c>
      <c r="AF62" s="80">
        <f t="shared" si="2"/>
        <v>0</v>
      </c>
      <c r="AG62" s="90">
        <f t="shared" si="3"/>
        <v>133</v>
      </c>
      <c r="AH62" s="104"/>
      <c r="AI62" s="104"/>
      <c r="AJ62" s="105"/>
      <c r="AK62" s="105"/>
      <c r="AL62" s="105"/>
      <c r="AM62" s="105"/>
    </row>
    <row r="63" spans="1:39" x14ac:dyDescent="0.25">
      <c r="A63" s="98">
        <v>51</v>
      </c>
      <c r="B63" s="114">
        <f>INDEX('Tabl. 1'!$C$8:$AO$313,104+$AB58,MATCH($C$7,$AA$7:$AA$45))</f>
        <v>8819</v>
      </c>
      <c r="C63" s="114">
        <f>INDEX('Tabl. 1'!$C$8:$AO$313,206+$AB58,MATCH($C$7,$AA$7:$AA$45))</f>
        <v>8746</v>
      </c>
      <c r="I63" s="81"/>
      <c r="P63" s="87"/>
      <c r="Q63" s="87"/>
      <c r="R63" s="87"/>
      <c r="S63" s="87"/>
      <c r="T63" s="87"/>
      <c r="U63" s="87"/>
      <c r="V63" s="93"/>
      <c r="W63" s="93"/>
      <c r="X63" s="93"/>
      <c r="Y63" s="93"/>
      <c r="Z63" s="93"/>
      <c r="AA63" s="80"/>
      <c r="AB63" s="80">
        <v>56</v>
      </c>
      <c r="AC63" s="80"/>
      <c r="AD63" s="89">
        <f t="shared" si="0"/>
        <v>-8173</v>
      </c>
      <c r="AE63" s="90">
        <f t="shared" si="1"/>
        <v>8173</v>
      </c>
      <c r="AF63" s="80">
        <f t="shared" si="2"/>
        <v>0</v>
      </c>
      <c r="AG63" s="90">
        <f t="shared" si="3"/>
        <v>270</v>
      </c>
      <c r="AH63" s="104"/>
      <c r="AI63" s="104"/>
      <c r="AJ63" s="105"/>
      <c r="AK63" s="105"/>
      <c r="AL63" s="105"/>
      <c r="AM63" s="105"/>
    </row>
    <row r="64" spans="1:39" x14ac:dyDescent="0.25">
      <c r="A64" s="98">
        <v>52</v>
      </c>
      <c r="B64" s="114">
        <f>INDEX('Tabl. 1'!$C$8:$AO$313,104+$AB59,MATCH($C$7,$AA$7:$AA$45))</f>
        <v>8565</v>
      </c>
      <c r="C64" s="114">
        <f>INDEX('Tabl. 1'!$C$8:$AO$313,206+$AB59,MATCH($C$7,$AA$7:$AA$45))</f>
        <v>8651</v>
      </c>
      <c r="I64" s="81"/>
      <c r="P64" s="87"/>
      <c r="Q64" s="87"/>
      <c r="R64" s="87"/>
      <c r="S64" s="87"/>
      <c r="T64" s="87"/>
      <c r="U64" s="87"/>
      <c r="V64" s="93"/>
      <c r="W64" s="93"/>
      <c r="X64" s="93"/>
      <c r="Y64" s="93"/>
      <c r="Z64" s="93"/>
      <c r="AA64" s="80"/>
      <c r="AB64" s="80">
        <v>57</v>
      </c>
      <c r="AC64" s="80"/>
      <c r="AD64" s="89">
        <f t="shared" si="0"/>
        <v>-8193</v>
      </c>
      <c r="AE64" s="90">
        <f t="shared" si="1"/>
        <v>8193</v>
      </c>
      <c r="AF64" s="80">
        <f t="shared" si="2"/>
        <v>0</v>
      </c>
      <c r="AG64" s="90">
        <f t="shared" si="3"/>
        <v>376</v>
      </c>
      <c r="AH64" s="104"/>
      <c r="AI64" s="104"/>
      <c r="AJ64" s="105"/>
      <c r="AK64" s="105"/>
      <c r="AL64" s="105"/>
      <c r="AM64" s="105"/>
    </row>
    <row r="65" spans="1:39" x14ac:dyDescent="0.25">
      <c r="A65" s="98">
        <v>53</v>
      </c>
      <c r="B65" s="114">
        <f>INDEX('Tabl. 1'!$C$8:$AO$313,104+$AB60,MATCH($C$7,$AA$7:$AA$45))</f>
        <v>8119</v>
      </c>
      <c r="C65" s="114">
        <f>INDEX('Tabl. 1'!$C$8:$AO$313,206+$AB60,MATCH($C$7,$AA$7:$AA$45))</f>
        <v>8389</v>
      </c>
      <c r="I65" s="81"/>
      <c r="P65" s="87"/>
      <c r="Q65" s="87"/>
      <c r="R65" s="87"/>
      <c r="S65" s="87"/>
      <c r="T65" s="87"/>
      <c r="U65" s="87"/>
      <c r="V65" s="93"/>
      <c r="W65" s="93"/>
      <c r="X65" s="93"/>
      <c r="Y65" s="93"/>
      <c r="Z65" s="93"/>
      <c r="AA65" s="80"/>
      <c r="AB65" s="80">
        <v>58</v>
      </c>
      <c r="AC65" s="80"/>
      <c r="AD65" s="89">
        <f t="shared" si="0"/>
        <v>-8287</v>
      </c>
      <c r="AE65" s="90">
        <f t="shared" si="1"/>
        <v>8287</v>
      </c>
      <c r="AF65" s="80">
        <f t="shared" si="2"/>
        <v>0</v>
      </c>
      <c r="AG65" s="90">
        <f t="shared" si="3"/>
        <v>190</v>
      </c>
      <c r="AH65" s="104"/>
      <c r="AI65" s="104"/>
      <c r="AJ65" s="105"/>
      <c r="AK65" s="105"/>
      <c r="AL65" s="105"/>
      <c r="AM65" s="105"/>
    </row>
    <row r="66" spans="1:39" x14ac:dyDescent="0.25">
      <c r="A66" s="98">
        <v>54</v>
      </c>
      <c r="B66" s="114">
        <f>INDEX('Tabl. 1'!$C$8:$AO$313,104+$AB61,MATCH($C$7,$AA$7:$AA$45))</f>
        <v>8111</v>
      </c>
      <c r="C66" s="114">
        <f>INDEX('Tabl. 1'!$C$8:$AO$313,206+$AB61,MATCH($C$7,$AA$7:$AA$45))</f>
        <v>8244</v>
      </c>
      <c r="I66" s="81"/>
      <c r="P66" s="87"/>
      <c r="Q66" s="87"/>
      <c r="R66" s="87"/>
      <c r="S66" s="87"/>
      <c r="T66" s="87"/>
      <c r="U66" s="87"/>
      <c r="V66" s="93"/>
      <c r="W66" s="93"/>
      <c r="X66" s="93"/>
      <c r="Y66" s="93"/>
      <c r="Z66" s="93"/>
      <c r="AA66" s="80"/>
      <c r="AB66" s="80">
        <v>59</v>
      </c>
      <c r="AC66" s="80"/>
      <c r="AD66" s="89">
        <f t="shared" si="0"/>
        <v>-8552</v>
      </c>
      <c r="AE66" s="90">
        <f t="shared" si="1"/>
        <v>8552</v>
      </c>
      <c r="AF66" s="80">
        <f t="shared" si="2"/>
        <v>0</v>
      </c>
      <c r="AG66" s="90">
        <f t="shared" si="3"/>
        <v>346</v>
      </c>
      <c r="AH66" s="104"/>
      <c r="AI66" s="104"/>
      <c r="AJ66" s="105"/>
      <c r="AK66" s="105"/>
      <c r="AL66" s="105"/>
      <c r="AM66" s="105"/>
    </row>
    <row r="67" spans="1:39" x14ac:dyDescent="0.25">
      <c r="A67" s="98">
        <v>55</v>
      </c>
      <c r="B67" s="114">
        <f>INDEX('Tabl. 1'!$C$8:$AO$313,104+$AB62,MATCH($C$7,$AA$7:$AA$45))</f>
        <v>8173</v>
      </c>
      <c r="C67" s="114">
        <f>INDEX('Tabl. 1'!$C$8:$AO$313,206+$AB62,MATCH($C$7,$AA$7:$AA$45))</f>
        <v>8443</v>
      </c>
      <c r="I67" s="81"/>
      <c r="P67" s="87"/>
      <c r="Q67" s="87"/>
      <c r="R67" s="87"/>
      <c r="S67" s="87"/>
      <c r="T67" s="87"/>
      <c r="U67" s="87"/>
      <c r="V67" s="93"/>
      <c r="W67" s="93"/>
      <c r="X67" s="93"/>
      <c r="Y67" s="93"/>
      <c r="Z67" s="93"/>
      <c r="AA67" s="80"/>
      <c r="AB67" s="80">
        <v>60</v>
      </c>
      <c r="AC67" s="80"/>
      <c r="AD67" s="89">
        <f t="shared" si="0"/>
        <v>-8718</v>
      </c>
      <c r="AE67" s="90">
        <f t="shared" si="1"/>
        <v>8718</v>
      </c>
      <c r="AF67" s="80">
        <f t="shared" si="2"/>
        <v>0</v>
      </c>
      <c r="AG67" s="90">
        <f t="shared" si="3"/>
        <v>524</v>
      </c>
      <c r="AH67" s="104"/>
      <c r="AI67" s="104"/>
      <c r="AJ67" s="105"/>
      <c r="AK67" s="105"/>
      <c r="AL67" s="105"/>
      <c r="AM67" s="105"/>
    </row>
    <row r="68" spans="1:39" x14ac:dyDescent="0.25">
      <c r="A68" s="98">
        <v>56</v>
      </c>
      <c r="B68" s="114">
        <f>INDEX('Tabl. 1'!$C$8:$AO$313,104+$AB63,MATCH($C$7,$AA$7:$AA$45))</f>
        <v>8193</v>
      </c>
      <c r="C68" s="114">
        <f>INDEX('Tabl. 1'!$C$8:$AO$313,206+$AB63,MATCH($C$7,$AA$7:$AA$45))</f>
        <v>8569</v>
      </c>
      <c r="I68" s="81"/>
      <c r="P68" s="87"/>
      <c r="Q68" s="87"/>
      <c r="R68" s="87"/>
      <c r="S68" s="87"/>
      <c r="T68" s="87"/>
      <c r="U68" s="87"/>
      <c r="V68" s="93"/>
      <c r="W68" s="93"/>
      <c r="X68" s="93"/>
      <c r="Y68" s="93"/>
      <c r="Z68" s="93"/>
      <c r="AA68" s="80"/>
      <c r="AB68" s="80">
        <v>61</v>
      </c>
      <c r="AC68" s="80"/>
      <c r="AD68" s="89">
        <f t="shared" si="0"/>
        <v>-8782</v>
      </c>
      <c r="AE68" s="90">
        <f t="shared" si="1"/>
        <v>8782</v>
      </c>
      <c r="AF68" s="80">
        <f t="shared" si="2"/>
        <v>0</v>
      </c>
      <c r="AG68" s="90">
        <f t="shared" si="3"/>
        <v>585</v>
      </c>
      <c r="AH68" s="104"/>
      <c r="AI68" s="104"/>
      <c r="AJ68" s="105"/>
      <c r="AK68" s="105"/>
      <c r="AL68" s="105"/>
      <c r="AM68" s="105"/>
    </row>
    <row r="69" spans="1:39" x14ac:dyDescent="0.25">
      <c r="A69" s="98">
        <v>57</v>
      </c>
      <c r="B69" s="114">
        <f>INDEX('Tabl. 1'!$C$8:$AO$313,104+$AB64,MATCH($C$7,$AA$7:$AA$45))</f>
        <v>8287</v>
      </c>
      <c r="C69" s="114">
        <f>INDEX('Tabl. 1'!$C$8:$AO$313,206+$AB64,MATCH($C$7,$AA$7:$AA$45))</f>
        <v>8477</v>
      </c>
      <c r="I69" s="81"/>
      <c r="P69" s="87"/>
      <c r="Q69" s="87"/>
      <c r="R69" s="87"/>
      <c r="S69" s="87"/>
      <c r="T69" s="87"/>
      <c r="U69" s="87"/>
      <c r="V69" s="93"/>
      <c r="W69" s="93"/>
      <c r="X69" s="93"/>
      <c r="Y69" s="93"/>
      <c r="Z69" s="93"/>
      <c r="AA69" s="80"/>
      <c r="AB69" s="80">
        <v>62</v>
      </c>
      <c r="AC69" s="80"/>
      <c r="AD69" s="89">
        <f t="shared" si="0"/>
        <v>-8821</v>
      </c>
      <c r="AE69" s="90">
        <f t="shared" si="1"/>
        <v>8821</v>
      </c>
      <c r="AF69" s="80">
        <f t="shared" si="2"/>
        <v>0</v>
      </c>
      <c r="AG69" s="90">
        <f t="shared" si="3"/>
        <v>892</v>
      </c>
      <c r="AH69" s="104"/>
      <c r="AI69" s="104"/>
      <c r="AJ69" s="105"/>
      <c r="AK69" s="105"/>
      <c r="AL69" s="105"/>
      <c r="AM69" s="105"/>
    </row>
    <row r="70" spans="1:39" x14ac:dyDescent="0.25">
      <c r="A70" s="98">
        <v>58</v>
      </c>
      <c r="B70" s="114">
        <f>INDEX('Tabl. 1'!$C$8:$AO$313,104+$AB65,MATCH($C$7,$AA$7:$AA$45))</f>
        <v>8552</v>
      </c>
      <c r="C70" s="114">
        <f>INDEX('Tabl. 1'!$C$8:$AO$313,206+$AB65,MATCH($C$7,$AA$7:$AA$45))</f>
        <v>8898</v>
      </c>
      <c r="I70" s="81"/>
      <c r="P70" s="87"/>
      <c r="Q70" s="87"/>
      <c r="R70" s="87"/>
      <c r="S70" s="87"/>
      <c r="T70" s="87"/>
      <c r="U70" s="87"/>
      <c r="V70" s="93"/>
      <c r="W70" s="93"/>
      <c r="X70" s="93"/>
      <c r="Y70" s="93"/>
      <c r="Z70" s="93"/>
      <c r="AA70" s="80"/>
      <c r="AB70" s="80">
        <v>63</v>
      </c>
      <c r="AC70" s="80"/>
      <c r="AD70" s="89">
        <f t="shared" si="0"/>
        <v>-9289</v>
      </c>
      <c r="AE70" s="90">
        <f t="shared" si="1"/>
        <v>9289</v>
      </c>
      <c r="AF70" s="80">
        <f t="shared" si="2"/>
        <v>0</v>
      </c>
      <c r="AG70" s="90">
        <f t="shared" si="3"/>
        <v>841</v>
      </c>
      <c r="AH70" s="104"/>
      <c r="AI70" s="104"/>
      <c r="AJ70" s="105"/>
      <c r="AK70" s="105"/>
      <c r="AL70" s="105"/>
      <c r="AM70" s="105"/>
    </row>
    <row r="71" spans="1:39" x14ac:dyDescent="0.25">
      <c r="A71" s="98">
        <v>59</v>
      </c>
      <c r="B71" s="114">
        <f>INDEX('Tabl. 1'!$C$8:$AO$313,104+$AB66,MATCH($C$7,$AA$7:$AA$45))</f>
        <v>8718</v>
      </c>
      <c r="C71" s="114">
        <f>INDEX('Tabl. 1'!$C$8:$AO$313,206+$AB66,MATCH($C$7,$AA$7:$AA$45))</f>
        <v>9242</v>
      </c>
      <c r="I71" s="81"/>
      <c r="P71" s="87"/>
      <c r="Q71" s="87"/>
      <c r="R71" s="87"/>
      <c r="S71" s="87"/>
      <c r="T71" s="87"/>
      <c r="U71" s="87"/>
      <c r="V71" s="93"/>
      <c r="W71" s="93"/>
      <c r="X71" s="93"/>
      <c r="Y71" s="93"/>
      <c r="Z71" s="93"/>
      <c r="AA71" s="80"/>
      <c r="AB71" s="80">
        <v>64</v>
      </c>
      <c r="AC71" s="80"/>
      <c r="AD71" s="89">
        <f t="shared" si="0"/>
        <v>-9607</v>
      </c>
      <c r="AE71" s="90">
        <f t="shared" si="1"/>
        <v>9607</v>
      </c>
      <c r="AF71" s="80">
        <f t="shared" si="2"/>
        <v>0</v>
      </c>
      <c r="AG71" s="90">
        <f t="shared" si="3"/>
        <v>1184</v>
      </c>
      <c r="AH71" s="104"/>
      <c r="AI71" s="104"/>
      <c r="AJ71" s="105"/>
      <c r="AK71" s="105"/>
      <c r="AL71" s="105"/>
      <c r="AM71" s="105"/>
    </row>
    <row r="72" spans="1:39" x14ac:dyDescent="0.25">
      <c r="A72" s="98">
        <v>60</v>
      </c>
      <c r="B72" s="114">
        <f>INDEX('Tabl. 1'!$C$8:$AO$313,104+$AB67,MATCH($C$7,$AA$7:$AA$45))</f>
        <v>8782</v>
      </c>
      <c r="C72" s="114">
        <f>INDEX('Tabl. 1'!$C$8:$AO$313,206+$AB67,MATCH($C$7,$AA$7:$AA$45))</f>
        <v>9367</v>
      </c>
      <c r="I72" s="81"/>
      <c r="P72" s="87"/>
      <c r="Q72" s="87"/>
      <c r="R72" s="87"/>
      <c r="S72" s="87"/>
      <c r="T72" s="87"/>
      <c r="U72" s="87"/>
      <c r="V72" s="93"/>
      <c r="W72" s="93"/>
      <c r="X72" s="93"/>
      <c r="Y72" s="93"/>
      <c r="Z72" s="93"/>
      <c r="AA72" s="80"/>
      <c r="AB72" s="80">
        <v>65</v>
      </c>
      <c r="AC72" s="80"/>
      <c r="AD72" s="89">
        <f t="shared" si="0"/>
        <v>-9675</v>
      </c>
      <c r="AE72" s="90">
        <f t="shared" si="1"/>
        <v>9675</v>
      </c>
      <c r="AF72" s="80">
        <f t="shared" si="2"/>
        <v>0</v>
      </c>
      <c r="AG72" s="90">
        <f t="shared" si="3"/>
        <v>1006</v>
      </c>
      <c r="AH72" s="104"/>
      <c r="AI72" s="104"/>
      <c r="AJ72" s="105"/>
      <c r="AK72" s="105"/>
      <c r="AL72" s="105"/>
      <c r="AM72" s="105"/>
    </row>
    <row r="73" spans="1:39" x14ac:dyDescent="0.25">
      <c r="A73" s="98">
        <v>61</v>
      </c>
      <c r="B73" s="114">
        <f>INDEX('Tabl. 1'!$C$8:$AO$313,104+$AB68,MATCH($C$7,$AA$7:$AA$45))</f>
        <v>8821</v>
      </c>
      <c r="C73" s="114">
        <f>INDEX('Tabl. 1'!$C$8:$AO$313,206+$AB68,MATCH($C$7,$AA$7:$AA$45))</f>
        <v>9713</v>
      </c>
      <c r="I73" s="81"/>
      <c r="P73" s="87"/>
      <c r="Q73" s="87"/>
      <c r="R73" s="87"/>
      <c r="S73" s="87"/>
      <c r="T73" s="87"/>
      <c r="U73" s="87"/>
      <c r="V73" s="93"/>
      <c r="W73" s="93"/>
      <c r="X73" s="93"/>
      <c r="Y73" s="93"/>
      <c r="Z73" s="93"/>
      <c r="AA73" s="80"/>
      <c r="AB73" s="80">
        <v>66</v>
      </c>
      <c r="AC73" s="80"/>
      <c r="AD73" s="89">
        <f t="shared" si="0"/>
        <v>-9399</v>
      </c>
      <c r="AE73" s="90">
        <f t="shared" si="1"/>
        <v>9399</v>
      </c>
      <c r="AF73" s="80">
        <f t="shared" si="2"/>
        <v>0</v>
      </c>
      <c r="AG73" s="90">
        <f t="shared" si="3"/>
        <v>1481</v>
      </c>
      <c r="AH73" s="104"/>
      <c r="AI73" s="104"/>
      <c r="AJ73" s="105"/>
      <c r="AK73" s="105"/>
      <c r="AL73" s="105"/>
      <c r="AM73" s="105"/>
    </row>
    <row r="74" spans="1:39" x14ac:dyDescent="0.25">
      <c r="A74" s="98">
        <v>62</v>
      </c>
      <c r="B74" s="114">
        <f>INDEX('Tabl. 1'!$C$8:$AO$313,104+$AB69,MATCH($C$7,$AA$7:$AA$45))</f>
        <v>9289</v>
      </c>
      <c r="C74" s="114">
        <f>INDEX('Tabl. 1'!$C$8:$AO$313,206+$AB69,MATCH($C$7,$AA$7:$AA$45))</f>
        <v>10130</v>
      </c>
      <c r="I74" s="81"/>
      <c r="P74" s="87"/>
      <c r="Q74" s="87"/>
      <c r="R74" s="87"/>
      <c r="S74" s="87"/>
      <c r="T74" s="87"/>
      <c r="U74" s="87"/>
      <c r="V74" s="93"/>
      <c r="W74" s="93"/>
      <c r="X74" s="93"/>
      <c r="Y74" s="93"/>
      <c r="Z74" s="93"/>
      <c r="AA74" s="80"/>
      <c r="AB74" s="80">
        <v>67</v>
      </c>
      <c r="AC74" s="80"/>
      <c r="AD74" s="89">
        <f t="shared" ref="AD74:AD108" si="4">(-1*B78)-AF74</f>
        <v>-9092</v>
      </c>
      <c r="AE74" s="90">
        <f t="shared" ref="AE74:AE108" si="5">C78-AG74</f>
        <v>9092</v>
      </c>
      <c r="AF74" s="80">
        <f t="shared" ref="AF74:AF109" si="6">IF(B78&gt;C78,-1*(B78-C78),0)</f>
        <v>0</v>
      </c>
      <c r="AG74" s="90">
        <f t="shared" ref="AG74:AG109" si="7">IF(C78&gt;B78,C78-B78,0)</f>
        <v>1663</v>
      </c>
      <c r="AH74" s="104"/>
      <c r="AI74" s="104"/>
      <c r="AJ74" s="105"/>
      <c r="AK74" s="105"/>
      <c r="AL74" s="105"/>
      <c r="AM74" s="105"/>
    </row>
    <row r="75" spans="1:39" x14ac:dyDescent="0.25">
      <c r="A75" s="98">
        <v>63</v>
      </c>
      <c r="B75" s="114">
        <f>INDEX('Tabl. 1'!$C$8:$AO$313,104+$AB70,MATCH($C$7,$AA$7:$AA$45))</f>
        <v>9607</v>
      </c>
      <c r="C75" s="114">
        <f>INDEX('Tabl. 1'!$C$8:$AO$313,206+$AB70,MATCH($C$7,$AA$7:$AA$45))</f>
        <v>10791</v>
      </c>
      <c r="I75" s="81"/>
      <c r="P75" s="87"/>
      <c r="Q75" s="87"/>
      <c r="R75" s="87"/>
      <c r="S75" s="87"/>
      <c r="T75" s="87"/>
      <c r="U75" s="87"/>
      <c r="V75" s="93"/>
      <c r="W75" s="93"/>
      <c r="X75" s="93"/>
      <c r="Y75" s="93"/>
      <c r="Z75" s="93"/>
      <c r="AA75" s="80"/>
      <c r="AB75" s="80">
        <v>68</v>
      </c>
      <c r="AC75" s="80"/>
      <c r="AD75" s="89">
        <f t="shared" si="4"/>
        <v>-8881</v>
      </c>
      <c r="AE75" s="90">
        <f t="shared" si="5"/>
        <v>8881</v>
      </c>
      <c r="AF75" s="80">
        <f t="shared" si="6"/>
        <v>0</v>
      </c>
      <c r="AG75" s="90">
        <f t="shared" si="7"/>
        <v>1685</v>
      </c>
      <c r="AH75" s="104"/>
      <c r="AI75" s="104"/>
      <c r="AJ75" s="105"/>
      <c r="AK75" s="105"/>
      <c r="AL75" s="105"/>
      <c r="AM75" s="105"/>
    </row>
    <row r="76" spans="1:39" x14ac:dyDescent="0.25">
      <c r="A76" s="98">
        <v>64</v>
      </c>
      <c r="B76" s="114">
        <f>INDEX('Tabl. 1'!$C$8:$AO$313,104+$AB71,MATCH($C$7,$AA$7:$AA$45))</f>
        <v>9675</v>
      </c>
      <c r="C76" s="114">
        <f>INDEX('Tabl. 1'!$C$8:$AO$313,206+$AB71,MATCH($C$7,$AA$7:$AA$45))</f>
        <v>10681</v>
      </c>
      <c r="I76" s="81"/>
      <c r="P76" s="87"/>
      <c r="Q76" s="87"/>
      <c r="R76" s="87"/>
      <c r="S76" s="87"/>
      <c r="T76" s="87"/>
      <c r="U76" s="87"/>
      <c r="V76" s="93"/>
      <c r="W76" s="93"/>
      <c r="X76" s="93"/>
      <c r="Y76" s="93"/>
      <c r="Z76" s="93"/>
      <c r="AA76" s="80"/>
      <c r="AB76" s="80">
        <v>69</v>
      </c>
      <c r="AC76" s="80"/>
      <c r="AD76" s="89">
        <f t="shared" si="4"/>
        <v>-8019</v>
      </c>
      <c r="AE76" s="90">
        <f t="shared" si="5"/>
        <v>8019</v>
      </c>
      <c r="AF76" s="80">
        <f t="shared" si="6"/>
        <v>0</v>
      </c>
      <c r="AG76" s="90">
        <f t="shared" si="7"/>
        <v>1848</v>
      </c>
      <c r="AH76" s="104"/>
      <c r="AI76" s="104"/>
      <c r="AJ76" s="105"/>
      <c r="AK76" s="105"/>
      <c r="AL76" s="105"/>
      <c r="AM76" s="105"/>
    </row>
    <row r="77" spans="1:39" x14ac:dyDescent="0.25">
      <c r="A77" s="98">
        <v>65</v>
      </c>
      <c r="B77" s="114">
        <f>INDEX('Tabl. 1'!$C$8:$AO$313,104+$AB72,MATCH($C$7,$AA$7:$AA$45))</f>
        <v>9399</v>
      </c>
      <c r="C77" s="114">
        <f>INDEX('Tabl. 1'!$C$8:$AO$313,206+$AB72,MATCH($C$7,$AA$7:$AA$45))</f>
        <v>10880</v>
      </c>
      <c r="I77" s="81"/>
      <c r="P77" s="87"/>
      <c r="Q77" s="87"/>
      <c r="R77" s="87"/>
      <c r="S77" s="87"/>
      <c r="T77" s="87"/>
      <c r="U77" s="87"/>
      <c r="V77" s="93"/>
      <c r="W77" s="93"/>
      <c r="X77" s="93"/>
      <c r="Y77" s="93"/>
      <c r="Z77" s="93"/>
      <c r="AA77" s="80"/>
      <c r="AB77" s="80">
        <v>70</v>
      </c>
      <c r="AC77" s="80"/>
      <c r="AD77" s="89">
        <f t="shared" si="4"/>
        <v>-7544</v>
      </c>
      <c r="AE77" s="90">
        <f t="shared" si="5"/>
        <v>7544</v>
      </c>
      <c r="AF77" s="80">
        <f t="shared" si="6"/>
        <v>0</v>
      </c>
      <c r="AG77" s="90">
        <f t="shared" si="7"/>
        <v>1987</v>
      </c>
      <c r="AH77" s="104"/>
      <c r="AI77" s="104"/>
      <c r="AJ77" s="105"/>
      <c r="AK77" s="105"/>
      <c r="AL77" s="105"/>
      <c r="AM77" s="105"/>
    </row>
    <row r="78" spans="1:39" x14ac:dyDescent="0.25">
      <c r="A78" s="98">
        <v>66</v>
      </c>
      <c r="B78" s="114">
        <f>INDEX('Tabl. 1'!$C$8:$AO$313,104+$AB73,MATCH($C$7,$AA$7:$AA$45))</f>
        <v>9092</v>
      </c>
      <c r="C78" s="114">
        <f>INDEX('Tabl. 1'!$C$8:$AO$313,206+$AB73,MATCH($C$7,$AA$7:$AA$45))</f>
        <v>10755</v>
      </c>
      <c r="I78" s="81"/>
      <c r="P78" s="87"/>
      <c r="Q78" s="87"/>
      <c r="R78" s="87"/>
      <c r="S78" s="87"/>
      <c r="T78" s="87"/>
      <c r="U78" s="87"/>
      <c r="V78" s="93"/>
      <c r="W78" s="93"/>
      <c r="X78" s="93"/>
      <c r="Y78" s="93"/>
      <c r="Z78" s="93"/>
      <c r="AA78" s="80"/>
      <c r="AB78" s="80">
        <v>71</v>
      </c>
      <c r="AC78" s="80"/>
      <c r="AD78" s="89">
        <f t="shared" si="4"/>
        <v>-7072</v>
      </c>
      <c r="AE78" s="90">
        <f t="shared" si="5"/>
        <v>7072</v>
      </c>
      <c r="AF78" s="80">
        <f t="shared" si="6"/>
        <v>0</v>
      </c>
      <c r="AG78" s="90">
        <f t="shared" si="7"/>
        <v>2262</v>
      </c>
      <c r="AH78" s="104"/>
      <c r="AI78" s="104"/>
      <c r="AJ78" s="105"/>
      <c r="AK78" s="105"/>
      <c r="AL78" s="105"/>
      <c r="AM78" s="105"/>
    </row>
    <row r="79" spans="1:39" x14ac:dyDescent="0.25">
      <c r="A79" s="98">
        <v>67</v>
      </c>
      <c r="B79" s="114">
        <f>INDEX('Tabl. 1'!$C$8:$AO$313,104+$AB74,MATCH($C$7,$AA$7:$AA$45))</f>
        <v>8881</v>
      </c>
      <c r="C79" s="114">
        <f>INDEX('Tabl. 1'!$C$8:$AO$313,206+$AB74,MATCH($C$7,$AA$7:$AA$45))</f>
        <v>10566</v>
      </c>
      <c r="I79" s="81"/>
      <c r="P79" s="87"/>
      <c r="Q79" s="87"/>
      <c r="R79" s="87"/>
      <c r="S79" s="87"/>
      <c r="T79" s="87"/>
      <c r="U79" s="87"/>
      <c r="V79" s="93"/>
      <c r="W79" s="93"/>
      <c r="X79" s="93"/>
      <c r="Y79" s="93"/>
      <c r="Z79" s="93"/>
      <c r="AA79" s="80"/>
      <c r="AB79" s="80">
        <v>72</v>
      </c>
      <c r="AC79" s="80"/>
      <c r="AD79" s="89">
        <f t="shared" si="4"/>
        <v>-6790</v>
      </c>
      <c r="AE79" s="90">
        <f t="shared" si="5"/>
        <v>6790</v>
      </c>
      <c r="AF79" s="80">
        <f t="shared" si="6"/>
        <v>0</v>
      </c>
      <c r="AG79" s="90">
        <f t="shared" si="7"/>
        <v>2153</v>
      </c>
      <c r="AH79" s="104"/>
      <c r="AI79" s="104"/>
      <c r="AJ79" s="105"/>
      <c r="AK79" s="105"/>
      <c r="AL79" s="105"/>
      <c r="AM79" s="105"/>
    </row>
    <row r="80" spans="1:39" x14ac:dyDescent="0.25">
      <c r="A80" s="98">
        <v>68</v>
      </c>
      <c r="B80" s="114">
        <f>INDEX('Tabl. 1'!$C$8:$AO$313,104+$AB75,MATCH($C$7,$AA$7:$AA$45))</f>
        <v>8019</v>
      </c>
      <c r="C80" s="114">
        <f>INDEX('Tabl. 1'!$C$8:$AO$313,206+$AB75,MATCH($C$7,$AA$7:$AA$45))</f>
        <v>9867</v>
      </c>
      <c r="I80" s="81"/>
      <c r="P80" s="87"/>
      <c r="Q80" s="87"/>
      <c r="R80" s="87"/>
      <c r="S80" s="87"/>
      <c r="T80" s="87"/>
      <c r="U80" s="87"/>
      <c r="V80" s="93"/>
      <c r="W80" s="93"/>
      <c r="X80" s="93"/>
      <c r="Y80" s="93"/>
      <c r="Z80" s="93"/>
      <c r="AA80" s="80"/>
      <c r="AB80" s="80">
        <v>73</v>
      </c>
      <c r="AC80" s="80"/>
      <c r="AD80" s="89">
        <f t="shared" si="4"/>
        <v>-6397</v>
      </c>
      <c r="AE80" s="90">
        <f t="shared" si="5"/>
        <v>6397</v>
      </c>
      <c r="AF80" s="80">
        <f t="shared" si="6"/>
        <v>0</v>
      </c>
      <c r="AG80" s="90">
        <f t="shared" si="7"/>
        <v>2131</v>
      </c>
      <c r="AH80" s="104"/>
      <c r="AI80" s="104"/>
      <c r="AJ80" s="105"/>
      <c r="AK80" s="105"/>
      <c r="AL80" s="105"/>
      <c r="AM80" s="105"/>
    </row>
    <row r="81" spans="1:39" x14ac:dyDescent="0.25">
      <c r="A81" s="98">
        <v>69</v>
      </c>
      <c r="B81" s="114">
        <f>INDEX('Tabl. 1'!$C$8:$AO$313,104+$AB76,MATCH($C$7,$AA$7:$AA$45))</f>
        <v>7544</v>
      </c>
      <c r="C81" s="114">
        <f>INDEX('Tabl. 1'!$C$8:$AO$313,206+$AB76,MATCH($C$7,$AA$7:$AA$45))</f>
        <v>9531</v>
      </c>
      <c r="I81" s="81"/>
      <c r="P81" s="87"/>
      <c r="Q81" s="87"/>
      <c r="R81" s="87"/>
      <c r="S81" s="87"/>
      <c r="T81" s="87"/>
      <c r="U81" s="87"/>
      <c r="V81" s="93"/>
      <c r="W81" s="93"/>
      <c r="X81" s="93"/>
      <c r="Y81" s="93"/>
      <c r="Z81" s="93"/>
      <c r="AA81" s="80"/>
      <c r="AB81" s="80">
        <v>74</v>
      </c>
      <c r="AC81" s="80"/>
      <c r="AD81" s="89">
        <f t="shared" si="4"/>
        <v>-5917</v>
      </c>
      <c r="AE81" s="90">
        <f t="shared" si="5"/>
        <v>5917</v>
      </c>
      <c r="AF81" s="80">
        <f t="shared" si="6"/>
        <v>0</v>
      </c>
      <c r="AG81" s="90">
        <f t="shared" si="7"/>
        <v>1968</v>
      </c>
      <c r="AH81" s="104"/>
      <c r="AI81" s="104"/>
      <c r="AJ81" s="105"/>
      <c r="AK81" s="105"/>
      <c r="AL81" s="105"/>
      <c r="AM81" s="105"/>
    </row>
    <row r="82" spans="1:39" x14ac:dyDescent="0.25">
      <c r="A82" s="98">
        <v>70</v>
      </c>
      <c r="B82" s="114">
        <f>INDEX('Tabl. 1'!$C$8:$AO$313,104+$AB77,MATCH($C$7,$AA$7:$AA$45))</f>
        <v>7072</v>
      </c>
      <c r="C82" s="114">
        <f>INDEX('Tabl. 1'!$C$8:$AO$313,206+$AB77,MATCH($C$7,$AA$7:$AA$45))</f>
        <v>9334</v>
      </c>
      <c r="I82" s="81"/>
      <c r="P82" s="87"/>
      <c r="Q82" s="87"/>
      <c r="R82" s="87"/>
      <c r="S82" s="87"/>
      <c r="T82" s="87"/>
      <c r="U82" s="87"/>
      <c r="V82" s="93"/>
      <c r="W82" s="93"/>
      <c r="X82" s="93"/>
      <c r="Y82" s="93"/>
      <c r="Z82" s="93"/>
      <c r="AA82" s="80"/>
      <c r="AB82" s="80">
        <v>75</v>
      </c>
      <c r="AC82" s="80"/>
      <c r="AD82" s="89">
        <f t="shared" si="4"/>
        <v>-5222</v>
      </c>
      <c r="AE82" s="90">
        <f t="shared" si="5"/>
        <v>5222</v>
      </c>
      <c r="AF82" s="80">
        <f t="shared" si="6"/>
        <v>0</v>
      </c>
      <c r="AG82" s="90">
        <f t="shared" si="7"/>
        <v>2060</v>
      </c>
      <c r="AH82" s="104"/>
      <c r="AI82" s="104"/>
      <c r="AJ82" s="105"/>
      <c r="AK82" s="105"/>
      <c r="AL82" s="105"/>
      <c r="AM82" s="105"/>
    </row>
    <row r="83" spans="1:39" x14ac:dyDescent="0.25">
      <c r="A83" s="98">
        <v>71</v>
      </c>
      <c r="B83" s="114">
        <f>INDEX('Tabl. 1'!$C$8:$AO$313,104+$AB78,MATCH($C$7,$AA$7:$AA$45))</f>
        <v>6790</v>
      </c>
      <c r="C83" s="114">
        <f>INDEX('Tabl. 1'!$C$8:$AO$313,206+$AB78,MATCH($C$7,$AA$7:$AA$45))</f>
        <v>8943</v>
      </c>
      <c r="I83" s="81"/>
      <c r="P83" s="87"/>
      <c r="Q83" s="87"/>
      <c r="R83" s="87"/>
      <c r="S83" s="87"/>
      <c r="T83" s="87"/>
      <c r="U83" s="87"/>
      <c r="V83" s="93"/>
      <c r="W83" s="93"/>
      <c r="X83" s="93"/>
      <c r="Y83" s="93"/>
      <c r="Z83" s="93"/>
      <c r="AA83" s="80"/>
      <c r="AB83" s="80">
        <v>76</v>
      </c>
      <c r="AC83" s="80"/>
      <c r="AD83" s="89">
        <f t="shared" si="4"/>
        <v>-4386</v>
      </c>
      <c r="AE83" s="90">
        <f t="shared" si="5"/>
        <v>4386</v>
      </c>
      <c r="AF83" s="80">
        <f t="shared" si="6"/>
        <v>0</v>
      </c>
      <c r="AG83" s="90">
        <f t="shared" si="7"/>
        <v>2137</v>
      </c>
      <c r="AH83" s="104"/>
      <c r="AI83" s="104"/>
      <c r="AJ83" s="105"/>
      <c r="AK83" s="105"/>
      <c r="AL83" s="105"/>
      <c r="AM83" s="105"/>
    </row>
    <row r="84" spans="1:39" x14ac:dyDescent="0.25">
      <c r="A84" s="98">
        <v>72</v>
      </c>
      <c r="B84" s="114">
        <f>INDEX('Tabl. 1'!$C$8:$AO$313,104+$AB79,MATCH($C$7,$AA$7:$AA$45))</f>
        <v>6397</v>
      </c>
      <c r="C84" s="114">
        <f>INDEX('Tabl. 1'!$C$8:$AO$313,206+$AB79,MATCH($C$7,$AA$7:$AA$45))</f>
        <v>8528</v>
      </c>
      <c r="I84" s="81"/>
      <c r="P84" s="87"/>
      <c r="Q84" s="87"/>
      <c r="R84" s="87"/>
      <c r="S84" s="87"/>
      <c r="T84" s="87"/>
      <c r="U84" s="87"/>
      <c r="V84" s="93"/>
      <c r="W84" s="93"/>
      <c r="X84" s="93"/>
      <c r="Y84" s="93"/>
      <c r="Z84" s="93"/>
      <c r="AA84" s="80"/>
      <c r="AB84" s="80">
        <v>77</v>
      </c>
      <c r="AC84" s="80"/>
      <c r="AD84" s="89">
        <f t="shared" si="4"/>
        <v>-3522</v>
      </c>
      <c r="AE84" s="90">
        <f t="shared" si="5"/>
        <v>3522</v>
      </c>
      <c r="AF84" s="80">
        <f t="shared" si="6"/>
        <v>0</v>
      </c>
      <c r="AG84" s="90">
        <f t="shared" si="7"/>
        <v>1847</v>
      </c>
      <c r="AH84" s="104"/>
      <c r="AI84" s="104"/>
      <c r="AJ84" s="105"/>
      <c r="AK84" s="105"/>
      <c r="AL84" s="105"/>
      <c r="AM84" s="105"/>
    </row>
    <row r="85" spans="1:39" x14ac:dyDescent="0.25">
      <c r="A85" s="98">
        <v>73</v>
      </c>
      <c r="B85" s="114">
        <f>INDEX('Tabl. 1'!$C$8:$AO$313,104+$AB80,MATCH($C$7,$AA$7:$AA$45))</f>
        <v>5917</v>
      </c>
      <c r="C85" s="114">
        <f>INDEX('Tabl. 1'!$C$8:$AO$313,206+$AB80,MATCH($C$7,$AA$7:$AA$45))</f>
        <v>7885</v>
      </c>
      <c r="I85" s="81"/>
      <c r="P85" s="87"/>
      <c r="Q85" s="87"/>
      <c r="R85" s="87"/>
      <c r="S85" s="87"/>
      <c r="T85" s="87"/>
      <c r="U85" s="87"/>
      <c r="V85" s="93"/>
      <c r="W85" s="93"/>
      <c r="X85" s="93"/>
      <c r="Y85" s="93"/>
      <c r="Z85" s="93"/>
      <c r="AA85" s="80"/>
      <c r="AB85" s="80">
        <v>78</v>
      </c>
      <c r="AC85" s="80"/>
      <c r="AD85" s="89">
        <f t="shared" si="4"/>
        <v>-2335</v>
      </c>
      <c r="AE85" s="90">
        <f t="shared" si="5"/>
        <v>2335</v>
      </c>
      <c r="AF85" s="80">
        <f t="shared" si="6"/>
        <v>0</v>
      </c>
      <c r="AG85" s="90">
        <f t="shared" si="7"/>
        <v>1361</v>
      </c>
      <c r="AH85" s="104"/>
      <c r="AI85" s="104"/>
      <c r="AJ85" s="105"/>
      <c r="AK85" s="105"/>
      <c r="AL85" s="105"/>
      <c r="AM85" s="105"/>
    </row>
    <row r="86" spans="1:39" x14ac:dyDescent="0.25">
      <c r="A86" s="98">
        <v>74</v>
      </c>
      <c r="B86" s="114">
        <f>INDEX('Tabl. 1'!$C$8:$AO$313,104+$AB81,MATCH($C$7,$AA$7:$AA$45))</f>
        <v>5222</v>
      </c>
      <c r="C86" s="114">
        <f>INDEX('Tabl. 1'!$C$8:$AO$313,206+$AB81,MATCH($C$7,$AA$7:$AA$45))</f>
        <v>7282</v>
      </c>
      <c r="I86" s="81"/>
      <c r="P86" s="87"/>
      <c r="Q86" s="87"/>
      <c r="R86" s="87"/>
      <c r="S86" s="87"/>
      <c r="T86" s="87"/>
      <c r="U86" s="87"/>
      <c r="V86" s="93"/>
      <c r="W86" s="93"/>
      <c r="X86" s="93"/>
      <c r="Y86" s="93"/>
      <c r="Z86" s="93"/>
      <c r="AA86" s="80"/>
      <c r="AB86" s="80">
        <v>79</v>
      </c>
      <c r="AC86" s="80"/>
      <c r="AD86" s="89">
        <f t="shared" si="4"/>
        <v>-2144</v>
      </c>
      <c r="AE86" s="90">
        <f t="shared" si="5"/>
        <v>2144</v>
      </c>
      <c r="AF86" s="80">
        <f t="shared" si="6"/>
        <v>0</v>
      </c>
      <c r="AG86" s="90">
        <f t="shared" si="7"/>
        <v>1423</v>
      </c>
      <c r="AH86" s="104"/>
      <c r="AI86" s="104"/>
      <c r="AJ86" s="105"/>
      <c r="AK86" s="105"/>
      <c r="AL86" s="105"/>
      <c r="AM86" s="105"/>
    </row>
    <row r="87" spans="1:39" x14ac:dyDescent="0.25">
      <c r="A87" s="98">
        <v>75</v>
      </c>
      <c r="B87" s="114">
        <f>INDEX('Tabl. 1'!$C$8:$AO$313,104+$AB82,MATCH($C$7,$AA$7:$AA$45))</f>
        <v>4386</v>
      </c>
      <c r="C87" s="114">
        <f>INDEX('Tabl. 1'!$C$8:$AO$313,206+$AB82,MATCH($C$7,$AA$7:$AA$45))</f>
        <v>6523</v>
      </c>
      <c r="I87" s="81"/>
      <c r="P87" s="87"/>
      <c r="Q87" s="87"/>
      <c r="R87" s="87"/>
      <c r="S87" s="87"/>
      <c r="T87" s="87"/>
      <c r="U87" s="87"/>
      <c r="V87" s="93"/>
      <c r="W87" s="93"/>
      <c r="X87" s="93"/>
      <c r="Y87" s="93"/>
      <c r="Z87" s="93"/>
      <c r="AA87" s="80"/>
      <c r="AB87" s="80">
        <v>80</v>
      </c>
      <c r="AC87" s="80"/>
      <c r="AD87" s="89">
        <f t="shared" si="4"/>
        <v>-1948</v>
      </c>
      <c r="AE87" s="90">
        <f t="shared" si="5"/>
        <v>1948</v>
      </c>
      <c r="AF87" s="80">
        <f t="shared" si="6"/>
        <v>0</v>
      </c>
      <c r="AG87" s="90">
        <f t="shared" si="7"/>
        <v>1523</v>
      </c>
      <c r="AH87" s="104"/>
      <c r="AI87" s="104"/>
      <c r="AJ87" s="105"/>
      <c r="AK87" s="105"/>
      <c r="AL87" s="105"/>
      <c r="AM87" s="105"/>
    </row>
    <row r="88" spans="1:39" x14ac:dyDescent="0.25">
      <c r="A88" s="98">
        <v>76</v>
      </c>
      <c r="B88" s="114">
        <f>INDEX('Tabl. 1'!$C$8:$AO$313,104+$AB83,MATCH($C$7,$AA$7:$AA$45))</f>
        <v>3522</v>
      </c>
      <c r="C88" s="114">
        <f>INDEX('Tabl. 1'!$C$8:$AO$313,206+$AB83,MATCH($C$7,$AA$7:$AA$45))</f>
        <v>5369</v>
      </c>
      <c r="I88" s="81"/>
      <c r="P88" s="87"/>
      <c r="Q88" s="87"/>
      <c r="R88" s="87"/>
      <c r="S88" s="87"/>
      <c r="T88" s="87"/>
      <c r="U88" s="87"/>
      <c r="V88" s="93"/>
      <c r="W88" s="93"/>
      <c r="X88" s="93"/>
      <c r="Y88" s="93"/>
      <c r="Z88" s="93"/>
      <c r="AA88" s="80"/>
      <c r="AB88" s="80">
        <v>81</v>
      </c>
      <c r="AC88" s="80"/>
      <c r="AD88" s="89">
        <f t="shared" si="4"/>
        <v>-1969</v>
      </c>
      <c r="AE88" s="90">
        <f t="shared" si="5"/>
        <v>1969</v>
      </c>
      <c r="AF88" s="80">
        <f t="shared" si="6"/>
        <v>0</v>
      </c>
      <c r="AG88" s="90">
        <f t="shared" si="7"/>
        <v>1722</v>
      </c>
      <c r="AH88" s="104"/>
      <c r="AI88" s="104"/>
      <c r="AJ88" s="105"/>
      <c r="AK88" s="105"/>
      <c r="AL88" s="105"/>
      <c r="AM88" s="105"/>
    </row>
    <row r="89" spans="1:39" x14ac:dyDescent="0.25">
      <c r="A89" s="98">
        <v>77</v>
      </c>
      <c r="B89" s="114">
        <f>INDEX('Tabl. 1'!$C$8:$AO$313,104+$AB84,MATCH($C$7,$AA$7:$AA$45))</f>
        <v>2335</v>
      </c>
      <c r="C89" s="114">
        <f>INDEX('Tabl. 1'!$C$8:$AO$313,206+$AB84,MATCH($C$7,$AA$7:$AA$45))</f>
        <v>3696</v>
      </c>
      <c r="I89" s="81"/>
      <c r="P89" s="87"/>
      <c r="Q89" s="87"/>
      <c r="R89" s="87"/>
      <c r="S89" s="87"/>
      <c r="T89" s="87"/>
      <c r="U89" s="87"/>
      <c r="V89" s="93"/>
      <c r="W89" s="93"/>
      <c r="X89" s="93"/>
      <c r="Y89" s="93"/>
      <c r="Z89" s="93"/>
      <c r="AA89" s="80"/>
      <c r="AB89" s="80">
        <v>82</v>
      </c>
      <c r="AC89" s="80"/>
      <c r="AD89" s="89">
        <f t="shared" si="4"/>
        <v>-1821</v>
      </c>
      <c r="AE89" s="90">
        <f t="shared" si="5"/>
        <v>1821</v>
      </c>
      <c r="AF89" s="80">
        <f t="shared" si="6"/>
        <v>0</v>
      </c>
      <c r="AG89" s="90">
        <f t="shared" si="7"/>
        <v>1813</v>
      </c>
      <c r="AH89" s="104"/>
      <c r="AI89" s="104"/>
      <c r="AJ89" s="105"/>
      <c r="AK89" s="105"/>
      <c r="AL89" s="105"/>
      <c r="AM89" s="105"/>
    </row>
    <row r="90" spans="1:39" x14ac:dyDescent="0.25">
      <c r="A90" s="98">
        <v>78</v>
      </c>
      <c r="B90" s="114">
        <f>INDEX('Tabl. 1'!$C$8:$AO$313,104+$AB85,MATCH($C$7,$AA$7:$AA$45))</f>
        <v>2144</v>
      </c>
      <c r="C90" s="114">
        <f>INDEX('Tabl. 1'!$C$8:$AO$313,206+$AB85,MATCH($C$7,$AA$7:$AA$45))</f>
        <v>3567</v>
      </c>
      <c r="I90" s="81"/>
      <c r="P90" s="87"/>
      <c r="Q90" s="87"/>
      <c r="R90" s="87"/>
      <c r="S90" s="87"/>
      <c r="T90" s="87"/>
      <c r="U90" s="87"/>
      <c r="V90" s="93"/>
      <c r="W90" s="93"/>
      <c r="X90" s="93"/>
      <c r="Y90" s="93"/>
      <c r="Z90" s="93"/>
      <c r="AA90" s="80"/>
      <c r="AB90" s="80">
        <v>83</v>
      </c>
      <c r="AC90" s="80"/>
      <c r="AD90" s="89">
        <f t="shared" si="4"/>
        <v>-1642</v>
      </c>
      <c r="AE90" s="90">
        <f t="shared" si="5"/>
        <v>1642</v>
      </c>
      <c r="AF90" s="80">
        <f t="shared" si="6"/>
        <v>0</v>
      </c>
      <c r="AG90" s="90">
        <f t="shared" si="7"/>
        <v>1879</v>
      </c>
      <c r="AH90" s="104"/>
      <c r="AI90" s="104"/>
      <c r="AJ90" s="105"/>
      <c r="AK90" s="105"/>
      <c r="AL90" s="105"/>
      <c r="AM90" s="105"/>
    </row>
    <row r="91" spans="1:39" x14ac:dyDescent="0.25">
      <c r="A91" s="98">
        <v>79</v>
      </c>
      <c r="B91" s="114">
        <f>INDEX('Tabl. 1'!$C$8:$AO$313,104+$AB86,MATCH($C$7,$AA$7:$AA$45))</f>
        <v>1948</v>
      </c>
      <c r="C91" s="114">
        <f>INDEX('Tabl. 1'!$C$8:$AO$313,206+$AB86,MATCH($C$7,$AA$7:$AA$45))</f>
        <v>3471</v>
      </c>
      <c r="I91" s="81"/>
      <c r="P91" s="87"/>
      <c r="Q91" s="87"/>
      <c r="R91" s="87"/>
      <c r="S91" s="87"/>
      <c r="T91" s="87"/>
      <c r="U91" s="87"/>
      <c r="V91" s="93"/>
      <c r="W91" s="93"/>
      <c r="X91" s="93"/>
      <c r="Y91" s="93"/>
      <c r="Z91" s="93"/>
      <c r="AA91" s="80"/>
      <c r="AB91" s="80">
        <v>84</v>
      </c>
      <c r="AC91" s="80"/>
      <c r="AD91" s="89">
        <f t="shared" si="4"/>
        <v>-1559</v>
      </c>
      <c r="AE91" s="90">
        <f t="shared" si="5"/>
        <v>1559</v>
      </c>
      <c r="AF91" s="80">
        <f t="shared" si="6"/>
        <v>0</v>
      </c>
      <c r="AG91" s="90">
        <f t="shared" si="7"/>
        <v>1918</v>
      </c>
      <c r="AH91" s="104"/>
      <c r="AI91" s="104"/>
      <c r="AJ91" s="105"/>
      <c r="AK91" s="105"/>
      <c r="AL91" s="105"/>
      <c r="AM91" s="105"/>
    </row>
    <row r="92" spans="1:39" x14ac:dyDescent="0.25">
      <c r="A92" s="98">
        <v>80</v>
      </c>
      <c r="B92" s="114">
        <f>INDEX('Tabl. 1'!$C$8:$AO$313,104+$AB87,MATCH($C$7,$AA$7:$AA$45))</f>
        <v>1969</v>
      </c>
      <c r="C92" s="114">
        <f>INDEX('Tabl. 1'!$C$8:$AO$313,206+$AB87,MATCH($C$7,$AA$7:$AA$45))</f>
        <v>3691</v>
      </c>
      <c r="I92" s="81"/>
      <c r="P92" s="87"/>
      <c r="Q92" s="87"/>
      <c r="R92" s="87"/>
      <c r="S92" s="87"/>
      <c r="T92" s="87"/>
      <c r="U92" s="87"/>
      <c r="V92" s="93"/>
      <c r="W92" s="93"/>
      <c r="X92" s="93"/>
      <c r="Y92" s="93"/>
      <c r="Z92" s="93"/>
      <c r="AA92" s="80"/>
      <c r="AB92" s="80">
        <v>85</v>
      </c>
      <c r="AC92" s="80"/>
      <c r="AD92" s="89">
        <f t="shared" si="4"/>
        <v>-1378</v>
      </c>
      <c r="AE92" s="90">
        <f t="shared" si="5"/>
        <v>1378</v>
      </c>
      <c r="AF92" s="80">
        <f t="shared" si="6"/>
        <v>0</v>
      </c>
      <c r="AG92" s="90">
        <f t="shared" si="7"/>
        <v>1919</v>
      </c>
      <c r="AH92" s="104"/>
      <c r="AI92" s="104"/>
      <c r="AJ92" s="105"/>
      <c r="AK92" s="105"/>
      <c r="AL92" s="105"/>
      <c r="AM92" s="105"/>
    </row>
    <row r="93" spans="1:39" x14ac:dyDescent="0.25">
      <c r="A93" s="98">
        <v>81</v>
      </c>
      <c r="B93" s="114">
        <f>INDEX('Tabl. 1'!$C$8:$AO$313,104+$AB88,MATCH($C$7,$AA$7:$AA$45))</f>
        <v>1821</v>
      </c>
      <c r="C93" s="114">
        <f>INDEX('Tabl. 1'!$C$8:$AO$313,206+$AB88,MATCH($C$7,$AA$7:$AA$45))</f>
        <v>3634</v>
      </c>
      <c r="I93" s="81"/>
      <c r="P93" s="87"/>
      <c r="Q93" s="87"/>
      <c r="R93" s="87"/>
      <c r="S93" s="87"/>
      <c r="T93" s="87"/>
      <c r="U93" s="87"/>
      <c r="V93" s="93"/>
      <c r="W93" s="93"/>
      <c r="X93" s="93"/>
      <c r="Y93" s="93"/>
      <c r="Z93" s="93"/>
      <c r="AA93" s="80"/>
      <c r="AB93" s="80">
        <v>86</v>
      </c>
      <c r="AC93" s="80"/>
      <c r="AD93" s="89">
        <f t="shared" si="4"/>
        <v>-1320</v>
      </c>
      <c r="AE93" s="90">
        <f t="shared" si="5"/>
        <v>1320</v>
      </c>
      <c r="AF93" s="80">
        <f t="shared" si="6"/>
        <v>0</v>
      </c>
      <c r="AG93" s="90">
        <f t="shared" si="7"/>
        <v>1706</v>
      </c>
      <c r="AH93" s="104"/>
      <c r="AI93" s="104"/>
      <c r="AJ93" s="105"/>
      <c r="AK93" s="105"/>
      <c r="AL93" s="105"/>
      <c r="AM93" s="105"/>
    </row>
    <row r="94" spans="1:39" x14ac:dyDescent="0.25">
      <c r="A94" s="98">
        <v>82</v>
      </c>
      <c r="B94" s="114">
        <f>INDEX('Tabl. 1'!$C$8:$AO$313,104+$AB89,MATCH($C$7,$AA$7:$AA$45))</f>
        <v>1642</v>
      </c>
      <c r="C94" s="114">
        <f>INDEX('Tabl. 1'!$C$8:$AO$313,206+$AB89,MATCH($C$7,$AA$7:$AA$45))</f>
        <v>3521</v>
      </c>
      <c r="I94" s="81"/>
      <c r="P94" s="87"/>
      <c r="Q94" s="87"/>
      <c r="R94" s="87"/>
      <c r="S94" s="87"/>
      <c r="T94" s="87"/>
      <c r="U94" s="87"/>
      <c r="V94" s="93"/>
      <c r="W94" s="93"/>
      <c r="X94" s="93"/>
      <c r="Y94" s="93"/>
      <c r="Z94" s="93"/>
      <c r="AA94" s="80"/>
      <c r="AB94" s="80">
        <v>87</v>
      </c>
      <c r="AC94" s="80"/>
      <c r="AD94" s="89">
        <f t="shared" si="4"/>
        <v>-1085</v>
      </c>
      <c r="AE94" s="90">
        <f t="shared" si="5"/>
        <v>1085</v>
      </c>
      <c r="AF94" s="80">
        <f t="shared" si="6"/>
        <v>0</v>
      </c>
      <c r="AG94" s="90">
        <f t="shared" si="7"/>
        <v>1807</v>
      </c>
      <c r="AH94" s="104"/>
      <c r="AI94" s="104"/>
      <c r="AJ94" s="105"/>
      <c r="AK94" s="105"/>
      <c r="AL94" s="105"/>
      <c r="AM94" s="105"/>
    </row>
    <row r="95" spans="1:39" x14ac:dyDescent="0.25">
      <c r="A95" s="98">
        <v>83</v>
      </c>
      <c r="B95" s="114">
        <f>INDEX('Tabl. 1'!$C$8:$AO$313,104+$AB90,MATCH($C$7,$AA$7:$AA$45))</f>
        <v>1559</v>
      </c>
      <c r="C95" s="114">
        <f>INDEX('Tabl. 1'!$C$8:$AO$313,206+$AB90,MATCH($C$7,$AA$7:$AA$45))</f>
        <v>3477</v>
      </c>
      <c r="I95" s="81"/>
      <c r="P95" s="87"/>
      <c r="Q95" s="87"/>
      <c r="R95" s="87"/>
      <c r="S95" s="87"/>
      <c r="T95" s="87"/>
      <c r="U95" s="87"/>
      <c r="V95" s="93"/>
      <c r="W95" s="93"/>
      <c r="X95" s="93"/>
      <c r="Y95" s="93"/>
      <c r="Z95" s="93"/>
      <c r="AA95" s="80"/>
      <c r="AB95" s="80">
        <v>88</v>
      </c>
      <c r="AC95" s="80"/>
      <c r="AD95" s="89">
        <f t="shared" si="4"/>
        <v>-940</v>
      </c>
      <c r="AE95" s="90">
        <f t="shared" si="5"/>
        <v>940</v>
      </c>
      <c r="AF95" s="80">
        <f t="shared" si="6"/>
        <v>0</v>
      </c>
      <c r="AG95" s="90">
        <f t="shared" si="7"/>
        <v>1595</v>
      </c>
      <c r="AH95" s="104"/>
      <c r="AI95" s="104"/>
      <c r="AJ95" s="105"/>
      <c r="AK95" s="105"/>
      <c r="AL95" s="105"/>
      <c r="AM95" s="105"/>
    </row>
    <row r="96" spans="1:39" x14ac:dyDescent="0.25">
      <c r="A96" s="98">
        <v>84</v>
      </c>
      <c r="B96" s="114">
        <f>INDEX('Tabl. 1'!$C$8:$AO$313,104+$AB91,MATCH($C$7,$AA$7:$AA$45))</f>
        <v>1378</v>
      </c>
      <c r="C96" s="114">
        <f>INDEX('Tabl. 1'!$C$8:$AO$313,206+$AB91,MATCH($C$7,$AA$7:$AA$45))</f>
        <v>3297</v>
      </c>
      <c r="I96" s="81"/>
      <c r="P96" s="87"/>
      <c r="Q96" s="87"/>
      <c r="R96" s="87"/>
      <c r="S96" s="87"/>
      <c r="T96" s="87"/>
      <c r="U96" s="87"/>
      <c r="V96" s="93"/>
      <c r="W96" s="93"/>
      <c r="X96" s="93"/>
      <c r="Y96" s="93"/>
      <c r="Z96" s="93"/>
      <c r="AA96" s="80"/>
      <c r="AB96" s="80">
        <v>89</v>
      </c>
      <c r="AC96" s="80"/>
      <c r="AD96" s="89">
        <f t="shared" si="4"/>
        <v>-726</v>
      </c>
      <c r="AE96" s="90">
        <f t="shared" si="5"/>
        <v>726</v>
      </c>
      <c r="AF96" s="80">
        <f t="shared" si="6"/>
        <v>0</v>
      </c>
      <c r="AG96" s="90">
        <f t="shared" si="7"/>
        <v>1394</v>
      </c>
      <c r="AH96" s="104"/>
      <c r="AI96" s="104"/>
      <c r="AJ96" s="105"/>
      <c r="AK96" s="105"/>
      <c r="AL96" s="105"/>
      <c r="AM96" s="105"/>
    </row>
    <row r="97" spans="1:39" x14ac:dyDescent="0.25">
      <c r="A97" s="98">
        <v>85</v>
      </c>
      <c r="B97" s="114">
        <f>INDEX('Tabl. 1'!$C$8:$AO$313,104+$AB92,MATCH($C$7,$AA$7:$AA$45))</f>
        <v>1320</v>
      </c>
      <c r="C97" s="114">
        <f>INDEX('Tabl. 1'!$C$8:$AO$313,206+$AB92,MATCH($C$7,$AA$7:$AA$45))</f>
        <v>3026</v>
      </c>
      <c r="I97" s="81"/>
      <c r="P97" s="87"/>
      <c r="Q97" s="87"/>
      <c r="R97" s="87"/>
      <c r="S97" s="87"/>
      <c r="T97" s="87"/>
      <c r="U97" s="87"/>
      <c r="V97" s="93"/>
      <c r="W97" s="93"/>
      <c r="X97" s="93"/>
      <c r="Y97" s="93"/>
      <c r="Z97" s="93"/>
      <c r="AA97" s="80"/>
      <c r="AB97" s="80">
        <v>90</v>
      </c>
      <c r="AC97" s="80"/>
      <c r="AD97" s="89">
        <f t="shared" si="4"/>
        <v>-621</v>
      </c>
      <c r="AE97" s="90">
        <f t="shared" si="5"/>
        <v>621</v>
      </c>
      <c r="AF97" s="80">
        <f t="shared" si="6"/>
        <v>0</v>
      </c>
      <c r="AG97" s="90">
        <f t="shared" si="7"/>
        <v>1208</v>
      </c>
      <c r="AH97" s="104"/>
      <c r="AI97" s="104"/>
      <c r="AJ97" s="105"/>
      <c r="AK97" s="105"/>
      <c r="AL97" s="105"/>
      <c r="AM97" s="105"/>
    </row>
    <row r="98" spans="1:39" x14ac:dyDescent="0.25">
      <c r="A98" s="98">
        <v>86</v>
      </c>
      <c r="B98" s="114">
        <f>INDEX('Tabl. 1'!$C$8:$AO$313,104+$AB93,MATCH($C$7,$AA$7:$AA$45))</f>
        <v>1085</v>
      </c>
      <c r="C98" s="114">
        <f>INDEX('Tabl. 1'!$C$8:$AO$313,206+$AB93,MATCH($C$7,$AA$7:$AA$45))</f>
        <v>2892</v>
      </c>
      <c r="I98" s="81"/>
      <c r="P98" s="87"/>
      <c r="Q98" s="87"/>
      <c r="R98" s="87"/>
      <c r="S98" s="87"/>
      <c r="T98" s="87"/>
      <c r="U98" s="87"/>
      <c r="V98" s="93"/>
      <c r="W98" s="93"/>
      <c r="X98" s="93"/>
      <c r="Y98" s="93"/>
      <c r="Z98" s="93"/>
      <c r="AA98" s="80"/>
      <c r="AB98" s="80">
        <v>91</v>
      </c>
      <c r="AC98" s="80"/>
      <c r="AD98" s="89">
        <f t="shared" si="4"/>
        <v>-536</v>
      </c>
      <c r="AE98" s="90">
        <f t="shared" si="5"/>
        <v>536</v>
      </c>
      <c r="AF98" s="80">
        <f t="shared" si="6"/>
        <v>0</v>
      </c>
      <c r="AG98" s="90">
        <f t="shared" si="7"/>
        <v>1165</v>
      </c>
      <c r="AH98" s="104"/>
      <c r="AI98" s="104"/>
      <c r="AJ98" s="105"/>
      <c r="AK98" s="105"/>
      <c r="AL98" s="105"/>
      <c r="AM98" s="105"/>
    </row>
    <row r="99" spans="1:39" x14ac:dyDescent="0.25">
      <c r="A99" s="98">
        <v>87</v>
      </c>
      <c r="B99" s="114">
        <f>INDEX('Tabl. 1'!$C$8:$AO$313,104+$AB94,MATCH($C$7,$AA$7:$AA$45))</f>
        <v>940</v>
      </c>
      <c r="C99" s="114">
        <f>INDEX('Tabl. 1'!$C$8:$AO$313,206+$AB94,MATCH($C$7,$AA$7:$AA$45))</f>
        <v>2535</v>
      </c>
      <c r="I99" s="81"/>
      <c r="P99" s="87"/>
      <c r="Q99" s="87"/>
      <c r="R99" s="87"/>
      <c r="S99" s="87"/>
      <c r="T99" s="87"/>
      <c r="U99" s="87"/>
      <c r="V99" s="93"/>
      <c r="W99" s="93"/>
      <c r="X99" s="93"/>
      <c r="Y99" s="93"/>
      <c r="Z99" s="93"/>
      <c r="AA99" s="80"/>
      <c r="AB99" s="80">
        <v>92</v>
      </c>
      <c r="AC99" s="80"/>
      <c r="AD99" s="89">
        <f t="shared" si="4"/>
        <v>-372</v>
      </c>
      <c r="AE99" s="90">
        <f t="shared" si="5"/>
        <v>372</v>
      </c>
      <c r="AF99" s="80">
        <f t="shared" si="6"/>
        <v>0</v>
      </c>
      <c r="AG99" s="90">
        <f t="shared" si="7"/>
        <v>968</v>
      </c>
      <c r="AH99" s="104"/>
      <c r="AI99" s="104"/>
      <c r="AJ99" s="105"/>
      <c r="AK99" s="105"/>
      <c r="AL99" s="105"/>
      <c r="AM99" s="105"/>
    </row>
    <row r="100" spans="1:39" x14ac:dyDescent="0.25">
      <c r="A100" s="98">
        <v>88</v>
      </c>
      <c r="B100" s="114">
        <f>INDEX('Tabl. 1'!$C$8:$AO$313,104+$AB95,MATCH($C$7,$AA$7:$AA$45))</f>
        <v>726</v>
      </c>
      <c r="C100" s="114">
        <f>INDEX('Tabl. 1'!$C$8:$AO$313,206+$AB95,MATCH($C$7,$AA$7:$AA$45))</f>
        <v>2120</v>
      </c>
      <c r="I100" s="81"/>
      <c r="P100" s="87"/>
      <c r="Q100" s="87"/>
      <c r="R100" s="87"/>
      <c r="S100" s="87"/>
      <c r="T100" s="87"/>
      <c r="U100" s="87"/>
      <c r="V100" s="93"/>
      <c r="W100" s="93"/>
      <c r="X100" s="93"/>
      <c r="Y100" s="93"/>
      <c r="Z100" s="93"/>
      <c r="AA100" s="80"/>
      <c r="AB100" s="80">
        <v>93</v>
      </c>
      <c r="AC100" s="80"/>
      <c r="AD100" s="89">
        <f t="shared" si="4"/>
        <v>-307</v>
      </c>
      <c r="AE100" s="90">
        <f t="shared" si="5"/>
        <v>307</v>
      </c>
      <c r="AF100" s="80">
        <f t="shared" si="6"/>
        <v>0</v>
      </c>
      <c r="AG100" s="90">
        <f t="shared" si="7"/>
        <v>767</v>
      </c>
      <c r="AH100" s="104"/>
      <c r="AI100" s="104"/>
      <c r="AJ100" s="105"/>
      <c r="AK100" s="105"/>
      <c r="AL100" s="105"/>
      <c r="AM100" s="105"/>
    </row>
    <row r="101" spans="1:39" x14ac:dyDescent="0.25">
      <c r="A101" s="98">
        <v>89</v>
      </c>
      <c r="B101" s="114">
        <f>INDEX('Tabl. 1'!$C$8:$AO$313,104+$AB96,MATCH($C$7,$AA$7:$AA$45))</f>
        <v>621</v>
      </c>
      <c r="C101" s="114">
        <f>INDEX('Tabl. 1'!$C$8:$AO$313,206+$AB96,MATCH($C$7,$AA$7:$AA$45))</f>
        <v>1829</v>
      </c>
      <c r="I101" s="81"/>
      <c r="P101" s="87"/>
      <c r="Q101" s="87"/>
      <c r="R101" s="87"/>
      <c r="S101" s="87"/>
      <c r="T101" s="87"/>
      <c r="U101" s="87"/>
      <c r="V101" s="93"/>
      <c r="W101" s="93"/>
      <c r="X101" s="93"/>
      <c r="Y101" s="93"/>
      <c r="Z101" s="93"/>
      <c r="AA101" s="80"/>
      <c r="AB101" s="80">
        <v>94</v>
      </c>
      <c r="AC101" s="80"/>
      <c r="AD101" s="89">
        <f t="shared" si="4"/>
        <v>-233</v>
      </c>
      <c r="AE101" s="90">
        <f t="shared" si="5"/>
        <v>233</v>
      </c>
      <c r="AF101" s="80">
        <f t="shared" si="6"/>
        <v>0</v>
      </c>
      <c r="AG101" s="90">
        <f t="shared" si="7"/>
        <v>557</v>
      </c>
      <c r="AH101" s="104"/>
      <c r="AI101" s="104"/>
      <c r="AJ101" s="105"/>
      <c r="AK101" s="105"/>
      <c r="AL101" s="105"/>
      <c r="AM101" s="105"/>
    </row>
    <row r="102" spans="1:39" x14ac:dyDescent="0.25">
      <c r="A102" s="98">
        <v>90</v>
      </c>
      <c r="B102" s="114">
        <f>INDEX('Tabl. 1'!$C$8:$AO$313,104+$AB97,MATCH($C$7,$AA$7:$AA$45))</f>
        <v>536</v>
      </c>
      <c r="C102" s="114">
        <f>INDEX('Tabl. 1'!$C$8:$AO$313,206+$AB97,MATCH($C$7,$AA$7:$AA$45))</f>
        <v>1701</v>
      </c>
      <c r="I102" s="81"/>
      <c r="P102" s="87"/>
      <c r="Q102" s="87"/>
      <c r="R102" s="87"/>
      <c r="S102" s="87"/>
      <c r="T102" s="87"/>
      <c r="U102" s="87"/>
      <c r="V102" s="93"/>
      <c r="W102" s="93"/>
      <c r="X102" s="93"/>
      <c r="Y102" s="93"/>
      <c r="Z102" s="93"/>
      <c r="AA102" s="80"/>
      <c r="AB102" s="80">
        <v>95</v>
      </c>
      <c r="AC102" s="80"/>
      <c r="AD102" s="89">
        <f t="shared" si="4"/>
        <v>-157</v>
      </c>
      <c r="AE102" s="90">
        <f t="shared" si="5"/>
        <v>157</v>
      </c>
      <c r="AF102" s="80">
        <f t="shared" si="6"/>
        <v>0</v>
      </c>
      <c r="AG102" s="90">
        <f t="shared" si="7"/>
        <v>463</v>
      </c>
      <c r="AH102" s="104"/>
      <c r="AI102" s="104"/>
      <c r="AJ102" s="105"/>
      <c r="AK102" s="105"/>
      <c r="AL102" s="105"/>
      <c r="AM102" s="105"/>
    </row>
    <row r="103" spans="1:39" x14ac:dyDescent="0.25">
      <c r="A103" s="98">
        <v>91</v>
      </c>
      <c r="B103" s="114">
        <f>INDEX('Tabl. 1'!$C$8:$AO$313,104+$AB98,MATCH($C$7,$AA$7:$AA$45))</f>
        <v>372</v>
      </c>
      <c r="C103" s="114">
        <f>INDEX('Tabl. 1'!$C$8:$AO$313,206+$AB98,MATCH($C$7,$AA$7:$AA$45))</f>
        <v>1340</v>
      </c>
      <c r="I103" s="81"/>
      <c r="P103" s="87"/>
      <c r="Q103" s="87"/>
      <c r="R103" s="87"/>
      <c r="S103" s="87"/>
      <c r="T103" s="87"/>
      <c r="U103" s="87"/>
      <c r="V103" s="93"/>
      <c r="W103" s="93"/>
      <c r="X103" s="93"/>
      <c r="Y103" s="93"/>
      <c r="Z103" s="93"/>
      <c r="AA103" s="80"/>
      <c r="AB103" s="80">
        <v>96</v>
      </c>
      <c r="AC103" s="80"/>
      <c r="AD103" s="89">
        <f t="shared" si="4"/>
        <v>-116</v>
      </c>
      <c r="AE103" s="90">
        <f t="shared" si="5"/>
        <v>116</v>
      </c>
      <c r="AF103" s="80">
        <f t="shared" si="6"/>
        <v>0</v>
      </c>
      <c r="AG103" s="90">
        <f t="shared" si="7"/>
        <v>343</v>
      </c>
      <c r="AH103" s="104"/>
      <c r="AI103" s="104"/>
      <c r="AJ103" s="105"/>
      <c r="AK103" s="105"/>
      <c r="AL103" s="105"/>
      <c r="AM103" s="105"/>
    </row>
    <row r="104" spans="1:39" x14ac:dyDescent="0.25">
      <c r="A104" s="98">
        <v>92</v>
      </c>
      <c r="B104" s="114">
        <f>INDEX('Tabl. 1'!$C$8:$AO$313,104+$AB99,MATCH($C$7,$AA$7:$AA$45))</f>
        <v>307</v>
      </c>
      <c r="C104" s="114">
        <f>INDEX('Tabl. 1'!$C$8:$AO$313,206+$AB99,MATCH($C$7,$AA$7:$AA$45))</f>
        <v>1074</v>
      </c>
      <c r="I104" s="81"/>
      <c r="P104" s="87"/>
      <c r="Q104" s="87"/>
      <c r="R104" s="87"/>
      <c r="S104" s="87"/>
      <c r="T104" s="87"/>
      <c r="U104" s="87"/>
      <c r="V104" s="93"/>
      <c r="W104" s="93"/>
      <c r="X104" s="93"/>
      <c r="Y104" s="93"/>
      <c r="Z104" s="93"/>
      <c r="AA104" s="80"/>
      <c r="AB104" s="80">
        <v>97</v>
      </c>
      <c r="AC104" s="80"/>
      <c r="AD104" s="89">
        <f t="shared" si="4"/>
        <v>-72</v>
      </c>
      <c r="AE104" s="90">
        <f t="shared" si="5"/>
        <v>72</v>
      </c>
      <c r="AF104" s="80">
        <f t="shared" si="6"/>
        <v>0</v>
      </c>
      <c r="AG104" s="90">
        <f t="shared" si="7"/>
        <v>237</v>
      </c>
      <c r="AH104" s="104"/>
      <c r="AI104" s="104"/>
      <c r="AJ104" s="105"/>
      <c r="AK104" s="105"/>
      <c r="AL104" s="105"/>
      <c r="AM104" s="105"/>
    </row>
    <row r="105" spans="1:39" x14ac:dyDescent="0.25">
      <c r="A105" s="98">
        <v>93</v>
      </c>
      <c r="B105" s="114">
        <f>INDEX('Tabl. 1'!$C$8:$AO$313,104+$AB100,MATCH($C$7,$AA$7:$AA$45))</f>
        <v>233</v>
      </c>
      <c r="C105" s="114">
        <f>INDEX('Tabl. 1'!$C$8:$AO$313,206+$AB100,MATCH($C$7,$AA$7:$AA$45))</f>
        <v>790</v>
      </c>
      <c r="I105" s="81"/>
      <c r="P105" s="87"/>
      <c r="Q105" s="87"/>
      <c r="R105" s="87"/>
      <c r="S105" s="87"/>
      <c r="T105" s="87"/>
      <c r="U105" s="87"/>
      <c r="V105" s="93"/>
      <c r="W105" s="93"/>
      <c r="X105" s="93"/>
      <c r="Y105" s="93"/>
      <c r="Z105" s="93"/>
      <c r="AA105" s="80"/>
      <c r="AB105" s="80">
        <v>98</v>
      </c>
      <c r="AC105" s="80"/>
      <c r="AD105" s="89">
        <f t="shared" si="4"/>
        <v>-41</v>
      </c>
      <c r="AE105" s="90">
        <f t="shared" si="5"/>
        <v>41</v>
      </c>
      <c r="AF105" s="80">
        <f t="shared" si="6"/>
        <v>0</v>
      </c>
      <c r="AG105" s="90">
        <f t="shared" si="7"/>
        <v>209</v>
      </c>
      <c r="AH105" s="104"/>
      <c r="AI105" s="104"/>
      <c r="AJ105" s="105"/>
      <c r="AK105" s="105"/>
      <c r="AL105" s="105"/>
      <c r="AM105" s="105"/>
    </row>
    <row r="106" spans="1:39" x14ac:dyDescent="0.25">
      <c r="A106" s="98">
        <v>94</v>
      </c>
      <c r="B106" s="114">
        <f>INDEX('Tabl. 1'!$C$8:$AO$313,104+$AB101,MATCH($C$7,$AA$7:$AA$45))</f>
        <v>157</v>
      </c>
      <c r="C106" s="114">
        <f>INDEX('Tabl. 1'!$C$8:$AO$313,206+$AB101,MATCH($C$7,$AA$7:$AA$45))</f>
        <v>620</v>
      </c>
      <c r="I106" s="81"/>
      <c r="P106" s="87"/>
      <c r="Q106" s="87"/>
      <c r="R106" s="87"/>
      <c r="S106" s="87"/>
      <c r="T106" s="87"/>
      <c r="U106" s="87"/>
      <c r="V106" s="93"/>
      <c r="W106" s="93"/>
      <c r="X106" s="93"/>
      <c r="Y106" s="93"/>
      <c r="Z106" s="93"/>
      <c r="AA106" s="80"/>
      <c r="AB106" s="80">
        <v>99</v>
      </c>
      <c r="AC106" s="80"/>
      <c r="AD106" s="89">
        <f t="shared" si="4"/>
        <v>-29</v>
      </c>
      <c r="AE106" s="90">
        <f t="shared" si="5"/>
        <v>29</v>
      </c>
      <c r="AF106" s="80">
        <f t="shared" si="6"/>
        <v>0</v>
      </c>
      <c r="AG106" s="90">
        <f t="shared" si="7"/>
        <v>140</v>
      </c>
      <c r="AH106" s="104"/>
      <c r="AI106" s="104"/>
      <c r="AJ106" s="105"/>
      <c r="AK106" s="105"/>
      <c r="AL106" s="105"/>
      <c r="AM106" s="105"/>
    </row>
    <row r="107" spans="1:39" x14ac:dyDescent="0.25">
      <c r="A107" s="98">
        <v>95</v>
      </c>
      <c r="B107" s="114">
        <f>INDEX('Tabl. 1'!$C$8:$AO$313,104+$AB102,MATCH($C$7,$AA$7:$AA$45))</f>
        <v>116</v>
      </c>
      <c r="C107" s="114">
        <f>INDEX('Tabl. 1'!$C$8:$AO$313,206+$AB102,MATCH($C$7,$AA$7:$AA$45))</f>
        <v>459</v>
      </c>
      <c r="I107" s="81"/>
      <c r="P107" s="87"/>
      <c r="Q107" s="87"/>
      <c r="R107" s="87"/>
      <c r="S107" s="87"/>
      <c r="T107" s="87"/>
      <c r="U107" s="87"/>
      <c r="V107" s="93"/>
      <c r="W107" s="93"/>
      <c r="X107" s="93"/>
      <c r="Y107" s="93"/>
      <c r="Z107" s="93"/>
      <c r="AA107" s="80"/>
      <c r="AB107" s="80">
        <v>100</v>
      </c>
      <c r="AC107" s="80"/>
      <c r="AD107" s="89">
        <f t="shared" si="4"/>
        <v>-28</v>
      </c>
      <c r="AE107" s="90">
        <f t="shared" si="5"/>
        <v>28</v>
      </c>
      <c r="AF107" s="80">
        <f t="shared" si="6"/>
        <v>0</v>
      </c>
      <c r="AG107" s="90">
        <f t="shared" si="7"/>
        <v>82</v>
      </c>
      <c r="AH107" s="104"/>
      <c r="AI107" s="104"/>
      <c r="AJ107" s="105"/>
      <c r="AK107" s="105"/>
      <c r="AL107" s="105"/>
      <c r="AM107" s="105"/>
    </row>
    <row r="108" spans="1:39" x14ac:dyDescent="0.25">
      <c r="A108" s="98">
        <v>96</v>
      </c>
      <c r="B108" s="114">
        <f>INDEX('Tabl. 1'!$C$8:$AO$313,104+$AB103,MATCH($C$7,$AA$7:$AA$45))</f>
        <v>72</v>
      </c>
      <c r="C108" s="114">
        <f>INDEX('Tabl. 1'!$C$8:$AO$313,206+$AB103,MATCH($C$7,$AA$7:$AA$45))</f>
        <v>309</v>
      </c>
      <c r="I108" s="81"/>
      <c r="P108" s="87"/>
      <c r="Q108" s="87"/>
      <c r="R108" s="87"/>
      <c r="S108" s="87"/>
      <c r="T108" s="87"/>
      <c r="U108" s="87"/>
      <c r="V108" s="93"/>
      <c r="W108" s="93"/>
      <c r="X108" s="93"/>
      <c r="Y108" s="93"/>
      <c r="Z108" s="93"/>
      <c r="AA108" s="80"/>
      <c r="AB108" s="80">
        <v>101</v>
      </c>
      <c r="AC108" s="80"/>
      <c r="AD108" s="89">
        <f t="shared" si="4"/>
        <v>-37</v>
      </c>
      <c r="AE108" s="90">
        <f t="shared" si="5"/>
        <v>37</v>
      </c>
      <c r="AF108" s="80">
        <f t="shared" si="6"/>
        <v>0</v>
      </c>
      <c r="AG108" s="90">
        <f t="shared" si="7"/>
        <v>120</v>
      </c>
      <c r="AH108" s="104"/>
      <c r="AI108" s="104"/>
      <c r="AJ108" s="105"/>
      <c r="AK108" s="105"/>
      <c r="AL108" s="105"/>
      <c r="AM108" s="105"/>
    </row>
    <row r="109" spans="1:39" x14ac:dyDescent="0.25">
      <c r="A109" s="98">
        <v>97</v>
      </c>
      <c r="B109" s="114">
        <f>INDEX('Tabl. 1'!$C$8:$AO$313,104+$AB104,MATCH($C$7,$AA$7:$AA$45))</f>
        <v>41</v>
      </c>
      <c r="C109" s="114">
        <f>INDEX('Tabl. 1'!$C$8:$AO$313,206+$AB104,MATCH($C$7,$AA$7:$AA$45))</f>
        <v>250</v>
      </c>
      <c r="AA109" s="80"/>
      <c r="AB109" s="80"/>
      <c r="AC109" s="80"/>
      <c r="AD109" s="89">
        <f>MAX('Tabl. 1'!C111:C211)*-1</f>
        <v>-12649</v>
      </c>
      <c r="AE109" s="90">
        <f>MAX('Tabl. 1'!C213:C313)</f>
        <v>11739</v>
      </c>
      <c r="AF109" s="80">
        <f t="shared" si="6"/>
        <v>0</v>
      </c>
      <c r="AG109" s="90">
        <f t="shared" si="7"/>
        <v>0</v>
      </c>
      <c r="AH109" s="104"/>
      <c r="AI109" s="104"/>
      <c r="AJ109" s="105"/>
      <c r="AK109" s="105"/>
      <c r="AL109" s="105"/>
      <c r="AM109" s="105"/>
    </row>
    <row r="110" spans="1:39" x14ac:dyDescent="0.25">
      <c r="A110" s="98">
        <v>98</v>
      </c>
      <c r="B110" s="114">
        <f>INDEX('Tabl. 1'!$C$8:$AO$313,104+$AB105,MATCH($C$7,$AA$7:$AA$45))</f>
        <v>29</v>
      </c>
      <c r="C110" s="114">
        <f>INDEX('Tabl. 1'!$C$8:$AO$313,206+$AB105,MATCH($C$7,$AA$7:$AA$45))</f>
        <v>169</v>
      </c>
      <c r="AA110" s="80"/>
      <c r="AB110" s="120"/>
      <c r="AC110" s="120"/>
      <c r="AD110" s="120"/>
      <c r="AE110" s="80"/>
      <c r="AF110" s="80"/>
      <c r="AG110" s="94"/>
      <c r="AH110" s="104"/>
      <c r="AI110" s="104"/>
      <c r="AJ110" s="105"/>
      <c r="AK110" s="105"/>
      <c r="AL110" s="105"/>
      <c r="AM110" s="105"/>
    </row>
    <row r="111" spans="1:39" x14ac:dyDescent="0.25">
      <c r="A111" s="98">
        <v>99</v>
      </c>
      <c r="B111" s="114">
        <f>INDEX('Tabl. 1'!$C$8:$AO$313,104+$AB106,MATCH($C$7,$AA$7:$AA$45))</f>
        <v>28</v>
      </c>
      <c r="C111" s="114">
        <f>INDEX('Tabl. 1'!$C$8:$AO$313,206+$AB106,MATCH($C$7,$AA$7:$AA$45))</f>
        <v>110</v>
      </c>
      <c r="AA111" s="80"/>
      <c r="AB111" s="120"/>
      <c r="AC111" s="120"/>
      <c r="AD111" s="120"/>
      <c r="AE111" s="80"/>
      <c r="AF111" s="80"/>
      <c r="AG111" s="94"/>
      <c r="AH111" s="104"/>
      <c r="AI111" s="104"/>
      <c r="AJ111" s="105"/>
      <c r="AK111" s="105"/>
      <c r="AL111" s="105"/>
      <c r="AM111" s="105"/>
    </row>
    <row r="112" spans="1:39" x14ac:dyDescent="0.25">
      <c r="A112" s="99" t="s">
        <v>79</v>
      </c>
      <c r="B112" s="118">
        <f>INDEX('Tabl. 1'!$C$8:$AO$313,104+$AB107,MATCH($C$7,$AA$7:$AA$45))</f>
        <v>37</v>
      </c>
      <c r="C112" s="118">
        <f>INDEX('Tabl. 1'!$C$8:$AO$313,206+$AB107,MATCH($C$7,$AA$7:$AA$45))</f>
        <v>157</v>
      </c>
      <c r="AA112" s="80"/>
      <c r="AB112" s="80"/>
      <c r="AC112" s="80"/>
      <c r="AD112" s="80"/>
      <c r="AE112" s="80"/>
      <c r="AF112" s="80"/>
      <c r="AG112" s="94"/>
      <c r="AH112" s="104"/>
      <c r="AI112" s="104"/>
      <c r="AJ112" s="105"/>
      <c r="AK112" s="105"/>
      <c r="AL112" s="105"/>
      <c r="AM112" s="105"/>
    </row>
  </sheetData>
  <sheetProtection algorithmName="SHA-512" hashValue="JLWOlJOOFCG+awpR9ZoHLZvsjYYJrQdMmw5t0Jf0+d1WyahMtIHf8uV4os7mX3HfeEN0YJ25Do/8j13rh5lX6Q==" saltValue="ELYAt74U97/PpLPnDt94+g==" spinCount="100000" sheet="1" objects="1" scenarios="1" selectLockedCells="1"/>
  <mergeCells count="3">
    <mergeCell ref="B1:C1"/>
    <mergeCell ref="B2:C3"/>
    <mergeCell ref="A4:C4"/>
  </mergeCells>
  <hyperlinks>
    <hyperlink ref="A2" location="'Spis tablic List of tables'!A1" display="Powrót do spisu tablic"/>
    <hyperlink ref="A3" location="'Spis tablic List of tables'!A1" display="Return to the list of tables"/>
  </hyperlinks>
  <pageMargins left="0.7" right="0.7" top="0.75" bottom="0.75" header="0.3" footer="0.3"/>
  <pageSetup paperSize="9" orientation="portrait" r:id="rId1"/>
  <ignoredErrors>
    <ignoredError sqref="AD109:AE10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locked="0" defaultSize="0" autoPict="0">
                <anchor moveWithCells="1" sizeWithCells="1">
                  <from>
                    <xdr:col>1</xdr:col>
                    <xdr:colOff>895350</xdr:colOff>
                    <xdr:row>4</xdr:row>
                    <xdr:rowOff>133350</xdr:rowOff>
                  </from>
                  <to>
                    <xdr:col>2</xdr:col>
                    <xdr:colOff>19050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Spis tablic List of tables</vt:lpstr>
      <vt:lpstr>Tabl. 1</vt:lpstr>
      <vt:lpstr>Tabl. 2</vt:lpstr>
      <vt:lpstr>Tabl. 3</vt:lpstr>
      <vt:lpstr>Tabl. 4</vt:lpstr>
      <vt:lpstr>Wykres 1 Chart 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Użytkownik systemu Windows</cp:lastModifiedBy>
  <cp:lastPrinted>2020-01-27T10:21:54Z</cp:lastPrinted>
  <dcterms:created xsi:type="dcterms:W3CDTF">2011-08-01T14:22:18Z</dcterms:created>
  <dcterms:modified xsi:type="dcterms:W3CDTF">2023-11-29T20:45:35Z</dcterms:modified>
</cp:coreProperties>
</file>