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en_skoroszyt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Studia\II Stopień (Magister)\Semestr 3\Statystyka w Informatyce\Projekt\chernofffaces\src\data\GUS\New\"/>
    </mc:Choice>
  </mc:AlternateContent>
  <bookViews>
    <workbookView xWindow="0" yWindow="0" windowWidth="28800" windowHeight="12450" activeTab="4"/>
  </bookViews>
  <sheets>
    <sheet name="Spis tablic List of tables" sheetId="17" r:id="rId1"/>
    <sheet name="Tabl. 1" sheetId="12" r:id="rId2"/>
    <sheet name="Tabl. 2" sheetId="13" r:id="rId3"/>
    <sheet name="Tabl. 3" sheetId="11" r:id="rId4"/>
    <sheet name="Tabl. 4" sheetId="5" r:id="rId5"/>
    <sheet name="Wykres 1 Chart 1" sheetId="20" r:id="rId6"/>
  </sheets>
  <calcPr calcId="162913"/>
</workbook>
</file>

<file path=xl/calcChain.xml><?xml version="1.0" encoding="utf-8"?>
<calcChain xmlns="http://schemas.openxmlformats.org/spreadsheetml/2006/main">
  <c r="J44" i="5" l="1"/>
  <c r="I44" i="5"/>
  <c r="J43" i="5"/>
  <c r="I43" i="5"/>
  <c r="J42" i="5"/>
  <c r="I42" i="5"/>
  <c r="J41" i="5"/>
  <c r="I41" i="5"/>
  <c r="J40" i="5"/>
  <c r="I40" i="5"/>
  <c r="J39" i="5"/>
  <c r="I39" i="5"/>
  <c r="J38" i="5"/>
  <c r="I38" i="5"/>
  <c r="J37" i="5"/>
  <c r="I37" i="5"/>
  <c r="J36" i="5"/>
  <c r="I36" i="5"/>
  <c r="J35" i="5"/>
  <c r="I35" i="5"/>
  <c r="J34" i="5"/>
  <c r="I34" i="5"/>
  <c r="J33" i="5"/>
  <c r="I33" i="5"/>
  <c r="J32" i="5"/>
  <c r="I32" i="5"/>
  <c r="J31" i="5"/>
  <c r="I31" i="5"/>
  <c r="J30" i="5"/>
  <c r="I30" i="5"/>
  <c r="J29" i="5"/>
  <c r="I29" i="5"/>
  <c r="J28" i="5"/>
  <c r="I28" i="5"/>
  <c r="J27" i="5"/>
  <c r="I27" i="5"/>
  <c r="J26" i="5"/>
  <c r="I26" i="5"/>
  <c r="J25" i="5"/>
  <c r="I25" i="5"/>
  <c r="J24" i="5"/>
  <c r="I24" i="5"/>
  <c r="J23" i="5"/>
  <c r="I23" i="5"/>
  <c r="J22" i="5"/>
  <c r="I22" i="5"/>
  <c r="J21" i="5"/>
  <c r="I21" i="5"/>
  <c r="J20" i="5"/>
  <c r="I20" i="5"/>
  <c r="J19" i="5"/>
  <c r="I19" i="5"/>
  <c r="J18" i="5"/>
  <c r="I18" i="5"/>
  <c r="J17" i="5"/>
  <c r="I17" i="5"/>
  <c r="J16" i="5"/>
  <c r="I16" i="5"/>
  <c r="J15" i="5"/>
  <c r="I15" i="5"/>
  <c r="AE109" i="20" l="1"/>
  <c r="AD109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2" i="20"/>
  <c r="B12" i="20"/>
  <c r="AG109" i="20" l="1"/>
  <c r="AF109" i="20"/>
  <c r="AF20" i="20" l="1"/>
  <c r="AD20" i="20" s="1"/>
  <c r="AG24" i="20"/>
  <c r="AE24" i="20" s="1"/>
  <c r="AG28" i="20"/>
  <c r="AE28" i="20" s="1"/>
  <c r="AG44" i="20"/>
  <c r="AE44" i="20" s="1"/>
  <c r="AG54" i="20"/>
  <c r="AE54" i="20" s="1"/>
  <c r="AF60" i="20"/>
  <c r="AD60" i="20" s="1"/>
  <c r="AF62" i="20"/>
  <c r="AD62" i="20" s="1"/>
  <c r="AF96" i="20"/>
  <c r="AD96" i="20" s="1"/>
  <c r="AF68" i="20"/>
  <c r="AD68" i="20" s="1"/>
  <c r="AF73" i="20"/>
  <c r="AD73" i="20" s="1"/>
  <c r="AF8" i="20"/>
  <c r="AD8" i="20" s="1"/>
  <c r="AG10" i="20"/>
  <c r="AE10" i="20" s="1"/>
  <c r="AF35" i="20"/>
  <c r="AD35" i="20" s="1"/>
  <c r="AF70" i="20"/>
  <c r="AD70" i="20" s="1"/>
  <c r="AG86" i="20"/>
  <c r="AE86" i="20" s="1"/>
  <c r="AF105" i="20"/>
  <c r="AD105" i="20" s="1"/>
  <c r="AF107" i="20"/>
  <c r="AD107" i="20" s="1"/>
  <c r="AF79" i="20"/>
  <c r="AD79" i="20" s="1"/>
  <c r="AF81" i="20"/>
  <c r="AD81" i="20" s="1"/>
  <c r="AF83" i="20"/>
  <c r="AD83" i="20" s="1"/>
  <c r="AF9" i="20"/>
  <c r="AD9" i="20" s="1"/>
  <c r="AF15" i="20"/>
  <c r="AD15" i="20" s="1"/>
  <c r="AF26" i="20"/>
  <c r="AD26" i="20" s="1"/>
  <c r="AG30" i="20"/>
  <c r="AE30" i="20" s="1"/>
  <c r="AG34" i="20"/>
  <c r="AE34" i="20" s="1"/>
  <c r="AF93" i="20"/>
  <c r="AD93" i="20" s="1"/>
  <c r="AG102" i="20"/>
  <c r="AE102" i="20" s="1"/>
  <c r="AF104" i="20"/>
  <c r="AD104" i="20" s="1"/>
  <c r="AG106" i="20"/>
  <c r="AE106" i="20" s="1"/>
  <c r="AG108" i="20"/>
  <c r="AE108" i="20" s="1"/>
  <c r="AG38" i="20"/>
  <c r="AE38" i="20" s="1"/>
  <c r="AF41" i="20"/>
  <c r="AD41" i="20" s="1"/>
  <c r="AF90" i="20"/>
  <c r="AD90" i="20" s="1"/>
  <c r="AG94" i="20"/>
  <c r="AE94" i="20" s="1"/>
  <c r="AF99" i="20"/>
  <c r="AD99" i="20" s="1"/>
  <c r="AG42" i="20"/>
  <c r="AE42" i="20" s="1"/>
  <c r="AG46" i="20"/>
  <c r="AE46" i="20" s="1"/>
  <c r="AG50" i="20"/>
  <c r="AE50" i="20" s="1"/>
  <c r="AF88" i="20"/>
  <c r="AD88" i="20" s="1"/>
  <c r="AF97" i="20"/>
  <c r="AD97" i="20" s="1"/>
  <c r="AF19" i="20"/>
  <c r="AD19" i="20" s="1"/>
  <c r="AF29" i="20"/>
  <c r="AD29" i="20" s="1"/>
  <c r="AF57" i="20"/>
  <c r="AD57" i="20" s="1"/>
  <c r="AF63" i="20"/>
  <c r="AD63" i="20" s="1"/>
  <c r="AF65" i="20"/>
  <c r="AD65" i="20" s="1"/>
  <c r="AG90" i="20"/>
  <c r="AE90" i="20" s="1"/>
  <c r="AF98" i="20"/>
  <c r="AF100" i="20"/>
  <c r="AD100" i="20" s="1"/>
  <c r="AF101" i="20"/>
  <c r="AD101" i="20" s="1"/>
  <c r="AG12" i="20"/>
  <c r="AE12" i="20" s="1"/>
  <c r="AF14" i="20"/>
  <c r="AD14" i="20" s="1"/>
  <c r="AF36" i="20"/>
  <c r="AD36" i="20" s="1"/>
  <c r="AF39" i="20"/>
  <c r="AD39" i="20" s="1"/>
  <c r="AF43" i="20"/>
  <c r="AD43" i="20" s="1"/>
  <c r="AF76" i="20"/>
  <c r="AD76" i="20" s="1"/>
  <c r="AF78" i="20"/>
  <c r="AD78" i="20" s="1"/>
  <c r="AF84" i="20"/>
  <c r="AD84" i="20" s="1"/>
  <c r="AF87" i="20"/>
  <c r="AD87" i="20" s="1"/>
  <c r="AF89" i="20"/>
  <c r="AD89" i="20" s="1"/>
  <c r="AF92" i="20"/>
  <c r="AD92" i="20" s="1"/>
  <c r="AF49" i="20"/>
  <c r="AD49" i="20" s="1"/>
  <c r="AG74" i="20"/>
  <c r="AE74" i="20" s="1"/>
  <c r="AG82" i="20"/>
  <c r="AE82" i="20" s="1"/>
  <c r="AF95" i="20"/>
  <c r="AD95" i="20" s="1"/>
  <c r="AF18" i="20"/>
  <c r="AD18" i="20" s="1"/>
  <c r="AF67" i="20"/>
  <c r="AD67" i="20" s="1"/>
  <c r="AG78" i="20"/>
  <c r="AE78" i="20" s="1"/>
  <c r="AF11" i="20"/>
  <c r="AD11" i="20" s="1"/>
  <c r="AF25" i="20"/>
  <c r="AD25" i="20" s="1"/>
  <c r="AF33" i="20"/>
  <c r="AD33" i="20" s="1"/>
  <c r="AF38" i="20"/>
  <c r="AD38" i="20" s="1"/>
  <c r="AF44" i="20"/>
  <c r="AD44" i="20" s="1"/>
  <c r="AF46" i="20"/>
  <c r="AD46" i="20" s="1"/>
  <c r="AF51" i="20"/>
  <c r="AD51" i="20" s="1"/>
  <c r="AG60" i="20"/>
  <c r="AE60" i="20" s="1"/>
  <c r="AG58" i="20"/>
  <c r="AE58" i="20" s="1"/>
  <c r="AG62" i="20"/>
  <c r="AE62" i="20" s="1"/>
  <c r="AG66" i="20"/>
  <c r="AE66" i="20" s="1"/>
  <c r="AF71" i="20"/>
  <c r="AD71" i="20" s="1"/>
  <c r="AF75" i="20"/>
  <c r="AD75" i="20" s="1"/>
  <c r="AF91" i="20"/>
  <c r="AD91" i="20" s="1"/>
  <c r="AF94" i="20"/>
  <c r="AD94" i="20" s="1"/>
  <c r="AF102" i="20"/>
  <c r="AD102" i="20" s="1"/>
  <c r="AG20" i="20"/>
  <c r="AE20" i="20" s="1"/>
  <c r="AF22" i="20"/>
  <c r="AD22" i="20" s="1"/>
  <c r="AF47" i="20"/>
  <c r="AD47" i="20" s="1"/>
  <c r="AF54" i="20"/>
  <c r="AD54" i="20" s="1"/>
  <c r="AG76" i="20"/>
  <c r="AE76" i="20" s="1"/>
  <c r="AF12" i="20"/>
  <c r="AD12" i="20" s="1"/>
  <c r="AF23" i="20"/>
  <c r="AD23" i="20" s="1"/>
  <c r="AG26" i="20"/>
  <c r="AE26" i="20" s="1"/>
  <c r="AF28" i="20"/>
  <c r="AD28" i="20" s="1"/>
  <c r="AF52" i="20"/>
  <c r="AD52" i="20" s="1"/>
  <c r="AF55" i="20"/>
  <c r="AD55" i="20" s="1"/>
  <c r="AF59" i="20"/>
  <c r="AD59" i="20" s="1"/>
  <c r="AG70" i="20"/>
  <c r="AE70" i="20" s="1"/>
  <c r="AG92" i="20"/>
  <c r="AE92" i="20" s="1"/>
  <c r="AG98" i="20"/>
  <c r="AE98" i="20" s="1"/>
  <c r="AF103" i="20"/>
  <c r="AD103" i="20" s="1"/>
  <c r="AG104" i="20"/>
  <c r="AE104" i="20" s="1"/>
  <c r="AF13" i="20"/>
  <c r="AD13" i="20" s="1"/>
  <c r="AF27" i="20"/>
  <c r="AD27" i="20" s="1"/>
  <c r="AF32" i="20"/>
  <c r="AD32" i="20" s="1"/>
  <c r="AF34" i="20"/>
  <c r="AD34" i="20" s="1"/>
  <c r="AF45" i="20"/>
  <c r="AD45" i="20" s="1"/>
  <c r="AF48" i="20"/>
  <c r="AD48" i="20" s="1"/>
  <c r="AF50" i="20"/>
  <c r="AD50" i="20" s="1"/>
  <c r="AF61" i="20"/>
  <c r="AD61" i="20" s="1"/>
  <c r="AF64" i="20"/>
  <c r="AD64" i="20" s="1"/>
  <c r="AF66" i="20"/>
  <c r="AD66" i="20" s="1"/>
  <c r="AF77" i="20"/>
  <c r="AD77" i="20" s="1"/>
  <c r="AF80" i="20"/>
  <c r="AD80" i="20" s="1"/>
  <c r="AF82" i="20"/>
  <c r="AD82" i="20" s="1"/>
  <c r="AG100" i="20"/>
  <c r="AE100" i="20" s="1"/>
  <c r="AD98" i="20"/>
  <c r="AF106" i="20"/>
  <c r="AD106" i="20" s="1"/>
  <c r="AF30" i="20"/>
  <c r="AD30" i="20" s="1"/>
  <c r="AG36" i="20"/>
  <c r="AE36" i="20" s="1"/>
  <c r="AG52" i="20"/>
  <c r="AE52" i="20" s="1"/>
  <c r="AG68" i="20"/>
  <c r="AE68" i="20" s="1"/>
  <c r="AG84" i="20"/>
  <c r="AE84" i="20" s="1"/>
  <c r="AG8" i="20"/>
  <c r="AE8" i="20" s="1"/>
  <c r="AG14" i="20"/>
  <c r="AE14" i="20" s="1"/>
  <c r="AF16" i="20"/>
  <c r="AD16" i="20" s="1"/>
  <c r="AF37" i="20"/>
  <c r="AD37" i="20" s="1"/>
  <c r="AF40" i="20"/>
  <c r="AD40" i="20" s="1"/>
  <c r="AF42" i="20"/>
  <c r="AD42" i="20" s="1"/>
  <c r="AF53" i="20"/>
  <c r="AD53" i="20" s="1"/>
  <c r="AF56" i="20"/>
  <c r="AD56" i="20" s="1"/>
  <c r="AF58" i="20"/>
  <c r="AD58" i="20" s="1"/>
  <c r="AF69" i="20"/>
  <c r="AD69" i="20" s="1"/>
  <c r="AF72" i="20"/>
  <c r="AD72" i="20" s="1"/>
  <c r="AF74" i="20"/>
  <c r="AD74" i="20" s="1"/>
  <c r="AF86" i="20"/>
  <c r="AD86" i="20" s="1"/>
  <c r="AG88" i="20"/>
  <c r="AE88" i="20" s="1"/>
  <c r="AG96" i="20"/>
  <c r="AE96" i="20" s="1"/>
  <c r="AF108" i="20"/>
  <c r="AD108" i="20" s="1"/>
  <c r="AG16" i="20"/>
  <c r="AE16" i="20" s="1"/>
  <c r="AG18" i="20"/>
  <c r="AE18" i="20" s="1"/>
  <c r="AG22" i="20"/>
  <c r="AE22" i="20" s="1"/>
  <c r="AF24" i="20"/>
  <c r="AD24" i="20" s="1"/>
  <c r="AG32" i="20"/>
  <c r="AE32" i="20" s="1"/>
  <c r="AG40" i="20"/>
  <c r="AE40" i="20" s="1"/>
  <c r="AG48" i="20"/>
  <c r="AE48" i="20" s="1"/>
  <c r="AG56" i="20"/>
  <c r="AE56" i="20" s="1"/>
  <c r="AG64" i="20"/>
  <c r="AE64" i="20" s="1"/>
  <c r="AG72" i="20"/>
  <c r="AE72" i="20" s="1"/>
  <c r="AG80" i="20"/>
  <c r="AE80" i="20" s="1"/>
  <c r="AF85" i="20"/>
  <c r="AD85" i="20" s="1"/>
  <c r="AF10" i="20"/>
  <c r="AD10" i="20" s="1"/>
  <c r="AF17" i="20"/>
  <c r="AD17" i="20" s="1"/>
  <c r="AF21" i="20"/>
  <c r="AD21" i="20" s="1"/>
  <c r="AF31" i="20"/>
  <c r="AD31" i="20" s="1"/>
  <c r="AG9" i="20"/>
  <c r="AE9" i="20" s="1"/>
  <c r="AG11" i="20"/>
  <c r="AE11" i="20" s="1"/>
  <c r="AG13" i="20"/>
  <c r="AE13" i="20" s="1"/>
  <c r="AG15" i="20"/>
  <c r="AE15" i="20" s="1"/>
  <c r="AG17" i="20"/>
  <c r="AE17" i="20" s="1"/>
  <c r="AG19" i="20"/>
  <c r="AE19" i="20" s="1"/>
  <c r="AG21" i="20"/>
  <c r="AE21" i="20" s="1"/>
  <c r="AG23" i="20"/>
  <c r="AE23" i="20" s="1"/>
  <c r="AG25" i="20"/>
  <c r="AE25" i="20" s="1"/>
  <c r="AG27" i="20"/>
  <c r="AE27" i="20" s="1"/>
  <c r="AG29" i="20"/>
  <c r="AE29" i="20" s="1"/>
  <c r="AG31" i="20"/>
  <c r="AE31" i="20" s="1"/>
  <c r="AG33" i="20"/>
  <c r="AE33" i="20" s="1"/>
  <c r="AG35" i="20"/>
  <c r="AE35" i="20" s="1"/>
  <c r="AG37" i="20"/>
  <c r="AE37" i="20" s="1"/>
  <c r="AG39" i="20"/>
  <c r="AE39" i="20" s="1"/>
  <c r="AG41" i="20"/>
  <c r="AE41" i="20" s="1"/>
  <c r="AG43" i="20"/>
  <c r="AE43" i="20" s="1"/>
  <c r="AG45" i="20"/>
  <c r="AE45" i="20" s="1"/>
  <c r="AG47" i="20"/>
  <c r="AE47" i="20" s="1"/>
  <c r="AG49" i="20"/>
  <c r="AE49" i="20" s="1"/>
  <c r="AG51" i="20"/>
  <c r="AE51" i="20" s="1"/>
  <c r="AG53" i="20"/>
  <c r="AE53" i="20" s="1"/>
  <c r="AG55" i="20"/>
  <c r="AE55" i="20" s="1"/>
  <c r="AG57" i="20"/>
  <c r="AE57" i="20" s="1"/>
  <c r="AG59" i="20"/>
  <c r="AE59" i="20" s="1"/>
  <c r="AG61" i="20"/>
  <c r="AE61" i="20" s="1"/>
  <c r="AG63" i="20"/>
  <c r="AE63" i="20" s="1"/>
  <c r="AG65" i="20"/>
  <c r="AE65" i="20" s="1"/>
  <c r="AG67" i="20"/>
  <c r="AE67" i="20" s="1"/>
  <c r="AG69" i="20"/>
  <c r="AE69" i="20" s="1"/>
  <c r="AG71" i="20"/>
  <c r="AE71" i="20" s="1"/>
  <c r="AG73" i="20"/>
  <c r="AE73" i="20" s="1"/>
  <c r="AG75" i="20"/>
  <c r="AE75" i="20" s="1"/>
  <c r="AG77" i="20"/>
  <c r="AE77" i="20" s="1"/>
  <c r="AG79" i="20"/>
  <c r="AE79" i="20" s="1"/>
  <c r="AG81" i="20"/>
  <c r="AE81" i="20" s="1"/>
  <c r="AG83" i="20"/>
  <c r="AE83" i="20" s="1"/>
  <c r="AG85" i="20"/>
  <c r="AE85" i="20" s="1"/>
  <c r="AG87" i="20"/>
  <c r="AE87" i="20" s="1"/>
  <c r="AG89" i="20"/>
  <c r="AE89" i="20" s="1"/>
  <c r="AG91" i="20"/>
  <c r="AE91" i="20" s="1"/>
  <c r="AG93" i="20"/>
  <c r="AE93" i="20" s="1"/>
  <c r="AG95" i="20"/>
  <c r="AE95" i="20" s="1"/>
  <c r="AG97" i="20"/>
  <c r="AE97" i="20" s="1"/>
  <c r="AG99" i="20"/>
  <c r="AE99" i="20" s="1"/>
  <c r="AG101" i="20"/>
  <c r="AE101" i="20" s="1"/>
  <c r="AG103" i="20"/>
  <c r="AE103" i="20" s="1"/>
  <c r="AG105" i="20"/>
  <c r="AE105" i="20" s="1"/>
  <c r="AG107" i="20"/>
  <c r="AE107" i="20" s="1"/>
</calcChain>
</file>

<file path=xl/sharedStrings.xml><?xml version="1.0" encoding="utf-8"?>
<sst xmlns="http://schemas.openxmlformats.org/spreadsheetml/2006/main" count="218" uniqueCount="105">
  <si>
    <t>0-2</t>
  </si>
  <si>
    <t>3-6</t>
  </si>
  <si>
    <t>19-24</t>
  </si>
  <si>
    <t>0-14</t>
  </si>
  <si>
    <t>15-64</t>
  </si>
  <si>
    <t>65+</t>
  </si>
  <si>
    <t>80+</t>
  </si>
  <si>
    <t>15-49</t>
  </si>
  <si>
    <t>0-17</t>
  </si>
  <si>
    <t>18-59/64</t>
  </si>
  <si>
    <t>60+/65+</t>
  </si>
  <si>
    <t xml:space="preserve">   18-44</t>
  </si>
  <si>
    <t xml:space="preserve">   45-59/64</t>
  </si>
  <si>
    <t xml:space="preserve">   45-64</t>
  </si>
  <si>
    <t>18-64</t>
  </si>
  <si>
    <t>18-59</t>
  </si>
  <si>
    <t xml:space="preserve">   45-59</t>
  </si>
  <si>
    <t>60+</t>
  </si>
  <si>
    <t>7-14</t>
  </si>
  <si>
    <t>15-18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</si>
  <si>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</si>
  <si>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</si>
  <si>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</si>
  <si>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</si>
  <si>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</si>
  <si>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</si>
  <si>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</si>
  <si>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</si>
  <si>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</si>
  <si>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</si>
  <si>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50-44</t>
  </si>
  <si>
    <t>55-59</t>
  </si>
  <si>
    <t>60-64</t>
  </si>
  <si>
    <t>65-69</t>
  </si>
  <si>
    <t>70-74</t>
  </si>
  <si>
    <t>75-79</t>
  </si>
  <si>
    <t>80-84</t>
  </si>
  <si>
    <t>85-89</t>
  </si>
  <si>
    <t xml:space="preserve"> </t>
  </si>
  <si>
    <t>2022*</t>
  </si>
  <si>
    <t>Stan w dniu 31 XII</t>
  </si>
  <si>
    <t>As of 31 XII</t>
  </si>
  <si>
    <t>LUDNOŚĆ WEDŁUG PŁCI I POJEDYNCZYCH ROCZNIKÓW WIEKU</t>
  </si>
  <si>
    <t>POPULATION BY SEX AND SINGLE YEAR OF AGE</t>
  </si>
  <si>
    <t>TABL. 1. LUDNOŚĆ WEDŁUG PŁCI I POJEDYNCZYCH ROCZNIKÓW WIEKU</t>
  </si>
  <si>
    <r>
      <t xml:space="preserve">Płeć </t>
    </r>
    <r>
      <rPr>
        <i/>
        <sz val="8"/>
        <rFont val="Arial"/>
        <family val="2"/>
        <charset val="238"/>
      </rPr>
      <t>Sex</t>
    </r>
  </si>
  <si>
    <r>
      <t xml:space="preserve">Wiek </t>
    </r>
    <r>
      <rPr>
        <i/>
        <sz val="8"/>
        <rFont val="Arial"/>
        <family val="2"/>
        <charset val="238"/>
      </rPr>
      <t>Age</t>
    </r>
  </si>
  <si>
    <r>
      <t xml:space="preserve">Ogółem </t>
    </r>
    <r>
      <rPr>
        <i/>
        <sz val="8"/>
        <color theme="1"/>
        <rFont val="Arial"/>
        <family val="2"/>
        <charset val="238"/>
      </rPr>
      <t>Total</t>
    </r>
  </si>
  <si>
    <r>
      <t>Ogółem</t>
    </r>
    <r>
      <rPr>
        <b/>
        <sz val="8"/>
        <color theme="1"/>
        <rFont val="Arial"/>
        <family val="2"/>
        <charset val="238"/>
      </rPr>
      <t xml:space="preserve"> </t>
    </r>
    <r>
      <rPr>
        <i/>
        <sz val="8"/>
        <color theme="1"/>
        <rFont val="Arial"/>
        <family val="2"/>
        <charset val="238"/>
      </rPr>
      <t>Total</t>
    </r>
  </si>
  <si>
    <r>
      <t xml:space="preserve">* dane empiryczne </t>
    </r>
    <r>
      <rPr>
        <i/>
        <sz val="8"/>
        <rFont val="Arial"/>
        <family val="2"/>
        <charset val="238"/>
      </rPr>
      <t>empirical data</t>
    </r>
  </si>
  <si>
    <r>
      <t xml:space="preserve">Mężczyźni </t>
    </r>
    <r>
      <rPr>
        <i/>
        <sz val="8"/>
        <color theme="1"/>
        <rFont val="Arial"/>
        <family val="2"/>
        <charset val="238"/>
      </rPr>
      <t>Males</t>
    </r>
  </si>
  <si>
    <r>
      <t xml:space="preserve">Kobiety </t>
    </r>
    <r>
      <rPr>
        <i/>
        <sz val="8"/>
        <color theme="1"/>
        <rFont val="Arial"/>
        <family val="2"/>
        <charset val="238"/>
      </rPr>
      <t>Females</t>
    </r>
  </si>
  <si>
    <r>
      <t>Ogółem</t>
    </r>
    <r>
      <rPr>
        <i/>
        <sz val="8"/>
        <color theme="1"/>
        <rFont val="Arial"/>
        <family val="2"/>
        <charset val="238"/>
      </rPr>
      <t xml:space="preserve"> Total</t>
    </r>
  </si>
  <si>
    <r>
      <t xml:space="preserve">Grupa wieku   </t>
    </r>
    <r>
      <rPr>
        <i/>
        <sz val="8"/>
        <rFont val="Arial"/>
        <family val="2"/>
        <charset val="238"/>
      </rPr>
      <t>Age group</t>
    </r>
  </si>
  <si>
    <t>TABL. 2. LUDNOŚĆ WEDŁUG PŁCI I PIECIOLETNICH GRUP WIEKU</t>
  </si>
  <si>
    <t>RUCH NATURALNY I MIGRACYJNY LUDNOŚCI</t>
  </si>
  <si>
    <t>TABL. 4. RUCH NATURALNY I MIGRACYJNY LUDNOŚCI</t>
  </si>
  <si>
    <t>VITAL STATISTICS</t>
  </si>
  <si>
    <r>
      <t xml:space="preserve">Migracje wewnętrzne na pobyt stały            </t>
    </r>
    <r>
      <rPr>
        <i/>
        <sz val="8"/>
        <rFont val="Arial"/>
        <family val="2"/>
        <charset val="238"/>
      </rPr>
      <t>Internal migration for permanent residence</t>
    </r>
  </si>
  <si>
    <r>
      <t xml:space="preserve">Migracje zagraniczne na pobyt stały           </t>
    </r>
    <r>
      <rPr>
        <sz val="10"/>
        <rFont val="Arial"/>
        <family val="2"/>
        <charset val="238"/>
      </rPr>
      <t xml:space="preserve"> </t>
    </r>
    <r>
      <rPr>
        <i/>
        <sz val="8"/>
        <rFont val="Arial"/>
        <family val="2"/>
        <charset val="238"/>
      </rPr>
      <t>International migration for pemanent residence</t>
    </r>
  </si>
  <si>
    <r>
      <t xml:space="preserve">Ruch naturalny                                                    </t>
    </r>
    <r>
      <rPr>
        <i/>
        <sz val="8"/>
        <rFont val="Arial"/>
        <family val="2"/>
        <charset val="238"/>
      </rPr>
      <t>Natural movement</t>
    </r>
  </si>
  <si>
    <r>
      <rPr>
        <b/>
        <sz val="10"/>
        <rFont val="Arial"/>
        <family val="2"/>
        <charset val="238"/>
      </rPr>
      <t>Zgony</t>
    </r>
    <r>
      <rPr>
        <sz val="10"/>
        <rFont val="Arial"/>
        <family val="2"/>
        <charset val="238"/>
      </rPr>
      <t xml:space="preserve">                      </t>
    </r>
    <r>
      <rPr>
        <i/>
        <sz val="8"/>
        <rFont val="Arial"/>
        <family val="2"/>
        <charset val="238"/>
      </rPr>
      <t>Deaths</t>
    </r>
  </si>
  <si>
    <r>
      <t xml:space="preserve">Napływ                    </t>
    </r>
    <r>
      <rPr>
        <i/>
        <sz val="8"/>
        <rFont val="Arial"/>
        <family val="2"/>
        <charset val="238"/>
      </rPr>
      <t>Inflow</t>
    </r>
  </si>
  <si>
    <r>
      <t xml:space="preserve">Odpływ                   </t>
    </r>
    <r>
      <rPr>
        <i/>
        <sz val="8"/>
        <rFont val="Arial"/>
        <family val="2"/>
        <charset val="238"/>
      </rPr>
      <t>Outflow</t>
    </r>
  </si>
  <si>
    <r>
      <t xml:space="preserve">Emigracja               </t>
    </r>
    <r>
      <rPr>
        <i/>
        <sz val="8"/>
        <rFont val="Arial"/>
        <family val="2"/>
        <charset val="238"/>
      </rPr>
      <t>Emigration</t>
    </r>
  </si>
  <si>
    <r>
      <t xml:space="preserve">Ogółem </t>
    </r>
    <r>
      <rPr>
        <i/>
        <sz val="8"/>
        <color rgb="FF000000"/>
        <rFont val="Arial"/>
        <family val="2"/>
        <charset val="238"/>
      </rPr>
      <t>Total</t>
    </r>
  </si>
  <si>
    <r>
      <t xml:space="preserve">Rok                               </t>
    </r>
    <r>
      <rPr>
        <i/>
        <sz val="8"/>
        <rFont val="Arial"/>
        <family val="2"/>
        <charset val="238"/>
      </rPr>
      <t xml:space="preserve"> Year</t>
    </r>
  </si>
  <si>
    <t>TABL. 3. LUDNOŚĆ WEDŁUG PŁCI I WYBRANYCH GRUP WIEKU</t>
  </si>
  <si>
    <t>POPULATION BY SEX AND SELECTED GROUPS OF AGE</t>
  </si>
  <si>
    <t>POPULATION BY SEX AND 5-YEAR AGE GROUPS</t>
  </si>
  <si>
    <t>PROGNOZA LUDNOŚCI NA LATA 2023-2060</t>
  </si>
  <si>
    <t>POPULATION PROJECTION 2023-2060</t>
  </si>
  <si>
    <t>Spis tablic</t>
  </si>
  <si>
    <t>List of tables</t>
  </si>
  <si>
    <t>TABL. 1.</t>
  </si>
  <si>
    <t>TABL. 2.</t>
  </si>
  <si>
    <t>TABL. 3.</t>
  </si>
  <si>
    <t>TABL. 4.</t>
  </si>
  <si>
    <t>LUDNOŚĆ WEDŁUG PŁCI I WYBRANYCH GRUP WIEKU</t>
  </si>
  <si>
    <t>100+</t>
  </si>
  <si>
    <t>90-94</t>
  </si>
  <si>
    <t>95-99</t>
  </si>
  <si>
    <t>Powrót do spisu tablic</t>
  </si>
  <si>
    <t>Return to the list of tables</t>
  </si>
  <si>
    <t>Scenariusz główny (średni)</t>
  </si>
  <si>
    <t>Main scenario (medium)</t>
  </si>
  <si>
    <t>LUDNOŚĆ WEDŁUG PŁCI I PIĘCIOLETNICH GRUP WIEKU</t>
  </si>
  <si>
    <t>K</t>
  </si>
  <si>
    <t>M</t>
  </si>
  <si>
    <t>WYKRES 1. PIRAMIDA LUDNOŚCI</t>
  </si>
  <si>
    <t>WYKRES 1.</t>
  </si>
  <si>
    <t>PIRAMIDA LUDNOŚCI</t>
  </si>
  <si>
    <r>
      <t xml:space="preserve">Nadwyżka mężczyzn </t>
    </r>
    <r>
      <rPr>
        <i/>
        <sz val="10"/>
        <color theme="0"/>
        <rFont val="Arial"/>
        <family val="2"/>
        <charset val="238"/>
      </rPr>
      <t>Male surplus</t>
    </r>
  </si>
  <si>
    <r>
      <t>Nadwyżka kobiet</t>
    </r>
    <r>
      <rPr>
        <i/>
        <sz val="10"/>
        <color theme="0"/>
        <rFont val="Arial"/>
        <family val="2"/>
        <charset val="238"/>
      </rPr>
      <t xml:space="preserve"> Female surplus</t>
    </r>
  </si>
  <si>
    <t>CHART 1. POPULATION PYRAMID</t>
  </si>
  <si>
    <t>POPULATION PYRAMID</t>
  </si>
  <si>
    <t>CHART 1.</t>
  </si>
  <si>
    <r>
      <t xml:space="preserve">+ 1 rok </t>
    </r>
    <r>
      <rPr>
        <i/>
        <sz val="11"/>
        <color theme="1"/>
        <rFont val="Arial"/>
        <family val="2"/>
        <charset val="238"/>
      </rPr>
      <t>(year)</t>
    </r>
  </si>
  <si>
    <r>
      <t xml:space="preserve">- 1 rok </t>
    </r>
    <r>
      <rPr>
        <i/>
        <sz val="11"/>
        <color theme="1"/>
        <rFont val="Arial"/>
        <family val="2"/>
        <charset val="238"/>
      </rPr>
      <t>(year)</t>
    </r>
  </si>
  <si>
    <r>
      <t xml:space="preserve">Wiek </t>
    </r>
    <r>
      <rPr>
        <i/>
        <sz val="10"/>
        <rFont val="Arial"/>
        <family val="2"/>
        <charset val="238"/>
      </rPr>
      <t>Age</t>
    </r>
  </si>
  <si>
    <r>
      <t xml:space="preserve">Mężczyźni </t>
    </r>
    <r>
      <rPr>
        <i/>
        <sz val="10"/>
        <rFont val="Arial"/>
        <family val="2"/>
        <charset val="238"/>
      </rPr>
      <t>Males</t>
    </r>
  </si>
  <si>
    <r>
      <t xml:space="preserve">Kobiety </t>
    </r>
    <r>
      <rPr>
        <sz val="10"/>
        <rFont val="Arial"/>
        <family val="2"/>
        <charset val="238"/>
      </rPr>
      <t>Females</t>
    </r>
  </si>
  <si>
    <r>
      <t xml:space="preserve">Imigracja                </t>
    </r>
    <r>
      <rPr>
        <sz val="10"/>
        <rFont val="Arial"/>
        <family val="2"/>
        <charset val="238"/>
      </rPr>
      <t xml:space="preserve"> </t>
    </r>
    <r>
      <rPr>
        <sz val="8"/>
        <rFont val="Arial"/>
        <family val="2"/>
        <charset val="238"/>
      </rPr>
      <t>Immigration</t>
    </r>
  </si>
  <si>
    <r>
      <rPr>
        <b/>
        <sz val="10"/>
        <rFont val="Arial"/>
        <family val="2"/>
        <charset val="238"/>
      </rPr>
      <t>Urodzenia</t>
    </r>
    <r>
      <rPr>
        <i/>
        <sz val="8"/>
        <rFont val="Arial"/>
        <family val="2"/>
        <charset val="238"/>
      </rPr>
      <t xml:space="preserve">                     Births</t>
    </r>
  </si>
  <si>
    <t>dolnośląskie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</si>
</sst>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yy\ hh:mm:ss"/>
    <numFmt numFmtId="165" formatCode="#,##0;#,##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9"/>
      <name val="Arial"/>
      <family val="2"/>
      <charset val="238"/>
    </font>
    <font>
      <b/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sz val="9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sz val="10"/>
      <name val="Arial"/>
      <family val="2"/>
      <charset val="238"/>
    </font>
    <font>
      <b/>
      <sz val="9"/>
      <color theme="1"/>
      <name val="Arial"/>
      <family val="2"/>
      <charset val="238"/>
    </font>
    <font>
      <b/>
      <sz val="11"/>
      <color theme="1"/>
      <name val="Arial"/>
      <family val="2"/>
      <charset val="238"/>
    </font>
    <font>
      <b/>
      <sz val="9"/>
      <name val="Arial"/>
      <family val="2"/>
      <charset val="238"/>
    </font>
    <font>
      <b/>
      <sz val="12"/>
      <name val="Arial"/>
      <family val="2"/>
      <charset val="238"/>
    </font>
    <font>
      <b/>
      <sz val="12"/>
      <color theme="1"/>
      <name val="Arial"/>
      <family val="2"/>
      <charset val="238"/>
    </font>
    <font>
      <i/>
      <sz val="12"/>
      <name val="Arial"/>
      <family val="2"/>
      <charset val="238"/>
    </font>
    <font>
      <i/>
      <sz val="10"/>
      <name val="Arial"/>
      <family val="2"/>
      <charset val="238"/>
    </font>
    <font>
      <i/>
      <sz val="8"/>
      <name val="Arial"/>
      <family val="2"/>
      <charset val="238"/>
    </font>
    <font>
      <i/>
      <sz val="8"/>
      <color theme="1"/>
      <name val="Arial"/>
      <family val="2"/>
      <charset val="238"/>
    </font>
    <font>
      <i/>
      <sz val="10"/>
      <color theme="1"/>
      <name val="Arial"/>
      <family val="2"/>
      <charset val="238"/>
    </font>
    <font>
      <b/>
      <sz val="8"/>
      <color theme="1"/>
      <name val="Arial"/>
      <family val="2"/>
      <charset val="238"/>
    </font>
    <font>
      <sz val="8"/>
      <name val="Arial"/>
      <family val="2"/>
      <charset val="238"/>
    </font>
    <font>
      <i/>
      <sz val="8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4"/>
      <color theme="1"/>
      <name val="Arial"/>
      <family val="2"/>
      <charset val="238"/>
    </font>
    <font>
      <i/>
      <sz val="14"/>
      <color theme="1"/>
      <name val="Arial"/>
      <family val="2"/>
      <charset val="238"/>
    </font>
    <font>
      <i/>
      <sz val="12"/>
      <color theme="1"/>
      <name val="Arial"/>
      <family val="2"/>
      <charset val="238"/>
    </font>
    <font>
      <i/>
      <sz val="11"/>
      <color theme="1"/>
      <name val="Arial"/>
      <family val="2"/>
      <charset val="238"/>
    </font>
    <font>
      <sz val="8"/>
      <name val="Calibri"/>
      <family val="2"/>
      <scheme val="minor"/>
    </font>
    <font>
      <b/>
      <u/>
      <sz val="10"/>
      <color rgb="FF0070C0"/>
      <name val="Arial"/>
      <family val="2"/>
      <charset val="238"/>
    </font>
    <font>
      <i/>
      <u/>
      <sz val="10"/>
      <color rgb="FF0070C0"/>
      <name val="Arial"/>
      <family val="2"/>
      <charset val="238"/>
    </font>
    <font>
      <sz val="10"/>
      <color theme="0"/>
      <name val="Arial"/>
      <family val="2"/>
      <charset val="238"/>
    </font>
    <font>
      <i/>
      <sz val="10"/>
      <color theme="0"/>
      <name val="Arial"/>
      <family val="2"/>
      <charset val="238"/>
    </font>
    <font>
      <sz val="11"/>
      <color theme="0"/>
      <name val="Calibri"/>
      <family val="2"/>
      <scheme val="minor"/>
    </font>
    <font>
      <b/>
      <sz val="16"/>
      <name val="Arial"/>
      <family val="2"/>
      <charset val="238"/>
    </font>
    <font>
      <b/>
      <sz val="16"/>
      <color theme="1" tint="0.249977111117893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0"/>
        <bgColor indexed="64"/>
      </patternFill>
    </fill>
    <fill>
      <patternFill patternType="solid">
        <fgColor rgb="FF66C2C9"/>
        <bgColor indexed="64"/>
      </patternFill>
    </fill>
    <fill>
      <patternFill patternType="solid">
        <fgColor rgb="FFCCEAED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medium">
        <color indexed="64"/>
      </right>
      <top style="thin">
        <color auto="1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0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rgb="FFFFCDCC"/>
      </right>
      <top style="medium">
        <color rgb="FFFFCDCC"/>
      </top>
      <bottom style="medium">
        <color rgb="FFFFCDCC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theme="0" tint="-0.24994659260841701"/>
      </bottom>
      <diagonal/>
    </border>
  </borders>
  <cellStyleXfs count="54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1" fillId="0" borderId="0"/>
    <xf numFmtId="0" fontId="1" fillId="2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4" fontId="1" fillId="0" borderId="0">
      <alignment wrapText="1"/>
    </xf>
    <xf numFmtId="0" fontId="1" fillId="0" borderId="0"/>
  </cellStyleXfs>
  <cellXfs count="156">
    <xf numFmtId="0" fontId="0" fillId="0" borderId="0" xfId="0"/>
    <xf numFmtId="3" fontId="4" fillId="0" borderId="3" xfId="25" applyNumberFormat="1" applyFont="1" applyBorder="1" applyAlignment="1">
      <alignment vertical="center" wrapText="1"/>
    </xf>
    <xf numFmtId="3" fontId="4" fillId="0" borderId="4" xfId="25" applyNumberFormat="1" applyFont="1" applyBorder="1" applyAlignment="1">
      <alignment vertical="center" wrapText="1"/>
    </xf>
    <xf numFmtId="3" fontId="7" fillId="0" borderId="5" xfId="0" applyNumberFormat="1" applyFont="1" applyBorder="1"/>
    <xf numFmtId="3" fontId="7" fillId="0" borderId="8" xfId="0" applyNumberFormat="1" applyFont="1" applyBorder="1"/>
    <xf numFmtId="3" fontId="4" fillId="0" borderId="9" xfId="25" applyNumberFormat="1" applyFont="1" applyBorder="1" applyAlignment="1">
      <alignment vertical="center" wrapText="1"/>
    </xf>
    <xf numFmtId="3" fontId="4" fillId="0" borderId="11" xfId="25" applyNumberFormat="1" applyFont="1" applyBorder="1" applyAlignment="1">
      <alignment vertical="center" wrapText="1"/>
    </xf>
    <xf numFmtId="0" fontId="8" fillId="3" borderId="0" xfId="0" applyFont="1" applyFill="1"/>
    <xf numFmtId="0" fontId="3" fillId="3" borderId="0" xfId="24" applyFont="1" applyFill="1" applyAlignment="1">
      <alignment vertical="center" wrapText="1"/>
    </xf>
    <xf numFmtId="0" fontId="6" fillId="0" borderId="13" xfId="0" applyFont="1" applyBorder="1" applyAlignment="1">
      <alignment horizontal="right"/>
    </xf>
    <xf numFmtId="0" fontId="6" fillId="0" borderId="14" xfId="0" applyFont="1" applyBorder="1" applyAlignment="1">
      <alignment horizontal="right"/>
    </xf>
    <xf numFmtId="3" fontId="7" fillId="0" borderId="0" xfId="0" applyNumberFormat="1" applyFont="1"/>
    <xf numFmtId="0" fontId="8" fillId="3" borderId="0" xfId="0" applyFont="1" applyFill="1" applyAlignment="1">
      <alignment horizontal="center"/>
    </xf>
    <xf numFmtId="0" fontId="13" fillId="3" borderId="0" xfId="24" applyFont="1" applyFill="1" applyAlignment="1">
      <alignment horizontal="left" vertical="center"/>
    </xf>
    <xf numFmtId="0" fontId="15" fillId="3" borderId="0" xfId="24" applyFont="1" applyFill="1" applyAlignment="1">
      <alignment horizontal="left" vertical="center"/>
    </xf>
    <xf numFmtId="1" fontId="3" fillId="0" borderId="8" xfId="25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left" vertical="center"/>
    </xf>
    <xf numFmtId="0" fontId="8" fillId="3" borderId="15" xfId="0" applyFont="1" applyFill="1" applyBorder="1" applyAlignment="1">
      <alignment horizontal="right"/>
    </xf>
    <xf numFmtId="0" fontId="8" fillId="3" borderId="15" xfId="0" applyFont="1" applyFill="1" applyBorder="1"/>
    <xf numFmtId="0" fontId="16" fillId="3" borderId="0" xfId="24" applyFont="1" applyFill="1" applyAlignment="1">
      <alignment horizontal="left" vertical="center"/>
    </xf>
    <xf numFmtId="1" fontId="3" fillId="3" borderId="8" xfId="25" applyNumberFormat="1" applyFont="1" applyFill="1" applyBorder="1" applyAlignment="1">
      <alignment horizontal="center" vertical="center" wrapText="1"/>
    </xf>
    <xf numFmtId="0" fontId="13" fillId="3" borderId="16" xfId="24" applyFont="1" applyFill="1" applyBorder="1" applyAlignment="1">
      <alignment horizontal="left" vertical="center"/>
    </xf>
    <xf numFmtId="0" fontId="16" fillId="3" borderId="0" xfId="24" applyFont="1" applyFill="1" applyBorder="1" applyAlignment="1">
      <alignment horizontal="left" vertical="center"/>
    </xf>
    <xf numFmtId="0" fontId="13" fillId="3" borderId="0" xfId="24" applyFont="1" applyFill="1" applyBorder="1" applyAlignment="1">
      <alignment horizontal="left" vertical="center"/>
    </xf>
    <xf numFmtId="0" fontId="13" fillId="3" borderId="4" xfId="24" applyFont="1" applyFill="1" applyBorder="1" applyAlignment="1">
      <alignment horizontal="left" vertical="center"/>
    </xf>
    <xf numFmtId="0" fontId="8" fillId="3" borderId="17" xfId="0" applyFont="1" applyFill="1" applyBorder="1"/>
    <xf numFmtId="0" fontId="2" fillId="3" borderId="0" xfId="24" applyFill="1" applyBorder="1" applyAlignment="1">
      <alignment horizontal="left" vertical="center"/>
    </xf>
    <xf numFmtId="0" fontId="13" fillId="3" borderId="0" xfId="24" applyFont="1" applyFill="1" applyAlignment="1">
      <alignment vertical="center"/>
    </xf>
    <xf numFmtId="0" fontId="13" fillId="3" borderId="4" xfId="24" applyFont="1" applyFill="1" applyBorder="1" applyAlignment="1">
      <alignment vertical="center"/>
    </xf>
    <xf numFmtId="0" fontId="2" fillId="3" borderId="0" xfId="24" applyFill="1" applyAlignment="1">
      <alignment horizontal="left" vertical="center"/>
    </xf>
    <xf numFmtId="0" fontId="13" fillId="3" borderId="0" xfId="24" applyFont="1" applyFill="1" applyAlignment="1">
      <alignment horizontal="left"/>
    </xf>
    <xf numFmtId="0" fontId="3" fillId="3" borderId="0" xfId="24" applyFont="1" applyFill="1" applyAlignment="1">
      <alignment horizontal="left"/>
    </xf>
    <xf numFmtId="0" fontId="13" fillId="3" borderId="0" xfId="24" applyFont="1" applyFill="1" applyBorder="1" applyAlignment="1">
      <alignment horizontal="left" vertical="center" wrapText="1"/>
    </xf>
    <xf numFmtId="0" fontId="13" fillId="3" borderId="4" xfId="24" applyFont="1" applyFill="1" applyBorder="1" applyAlignment="1">
      <alignment horizontal="left" vertical="center" wrapText="1"/>
    </xf>
    <xf numFmtId="0" fontId="16" fillId="3" borderId="0" xfId="24" applyFont="1" applyFill="1" applyBorder="1" applyAlignment="1">
      <alignment horizontal="left" vertical="center" wrapText="1"/>
    </xf>
    <xf numFmtId="4" fontId="2" fillId="3" borderId="6" xfId="24" applyNumberFormat="1" applyFill="1" applyBorder="1" applyAlignment="1">
      <alignment horizontal="center" vertical="center" wrapText="1"/>
    </xf>
    <xf numFmtId="4" fontId="3" fillId="3" borderId="6" xfId="24" applyNumberFormat="1" applyFont="1" applyFill="1" applyBorder="1" applyAlignment="1">
      <alignment horizontal="center" vertical="center" wrapText="1"/>
    </xf>
    <xf numFmtId="4" fontId="3" fillId="3" borderId="20" xfId="24" applyNumberFormat="1" applyFont="1" applyFill="1" applyBorder="1" applyAlignment="1">
      <alignment horizontal="center" vertical="center" wrapText="1"/>
    </xf>
    <xf numFmtId="1" fontId="12" fillId="3" borderId="22" xfId="25" applyNumberFormat="1" applyFont="1" applyFill="1" applyBorder="1" applyAlignment="1">
      <alignment horizontal="center" vertical="top" wrapText="1"/>
    </xf>
    <xf numFmtId="1" fontId="12" fillId="3" borderId="23" xfId="25" applyNumberFormat="1" applyFont="1" applyFill="1" applyBorder="1" applyAlignment="1">
      <alignment horizontal="center" vertical="top" wrapText="1"/>
    </xf>
    <xf numFmtId="1" fontId="12" fillId="3" borderId="24" xfId="25" applyNumberFormat="1" applyFont="1" applyFill="1" applyBorder="1" applyAlignment="1">
      <alignment horizontal="center" vertical="top" wrapText="1"/>
    </xf>
    <xf numFmtId="4" fontId="2" fillId="3" borderId="28" xfId="24" applyNumberFormat="1" applyFill="1" applyBorder="1" applyAlignment="1">
      <alignment horizontal="center" vertical="center" wrapText="1"/>
    </xf>
    <xf numFmtId="3" fontId="4" fillId="0" borderId="29" xfId="25" applyNumberFormat="1" applyFont="1" applyBorder="1" applyAlignment="1">
      <alignment vertical="center" wrapText="1"/>
    </xf>
    <xf numFmtId="3" fontId="4" fillId="0" borderId="30" xfId="25" applyNumberFormat="1" applyFont="1" applyBorder="1" applyAlignment="1">
      <alignment vertical="center" wrapText="1"/>
    </xf>
    <xf numFmtId="3" fontId="4" fillId="0" borderId="31" xfId="25" applyNumberFormat="1" applyFont="1" applyBorder="1" applyAlignment="1">
      <alignment vertical="center" wrapText="1"/>
    </xf>
    <xf numFmtId="3" fontId="4" fillId="0" borderId="26" xfId="25" applyNumberFormat="1" applyFont="1" applyBorder="1" applyAlignment="1">
      <alignment vertical="center" wrapText="1"/>
    </xf>
    <xf numFmtId="4" fontId="3" fillId="3" borderId="27" xfId="24" applyNumberFormat="1" applyFont="1" applyFill="1" applyBorder="1" applyAlignment="1">
      <alignment horizontal="center" vertical="center" wrapText="1"/>
    </xf>
    <xf numFmtId="4" fontId="3" fillId="3" borderId="28" xfId="24" applyNumberFormat="1" applyFont="1" applyFill="1" applyBorder="1" applyAlignment="1">
      <alignment horizontal="center" vertical="center" wrapText="1"/>
    </xf>
    <xf numFmtId="3" fontId="4" fillId="0" borderId="2" xfId="25" applyNumberFormat="1" applyFont="1" applyFill="1" applyBorder="1" applyAlignment="1">
      <alignment vertical="center" wrapText="1"/>
    </xf>
    <xf numFmtId="3" fontId="4" fillId="0" borderId="25" xfId="25" applyNumberFormat="1" applyFont="1" applyFill="1" applyBorder="1" applyAlignment="1">
      <alignment vertical="center" wrapText="1"/>
    </xf>
    <xf numFmtId="0" fontId="8" fillId="3" borderId="0" xfId="0" applyFont="1" applyFill="1" applyAlignment="1">
      <alignment horizontal="left"/>
    </xf>
    <xf numFmtId="0" fontId="8" fillId="3" borderId="4" xfId="0" applyFont="1" applyFill="1" applyBorder="1" applyAlignment="1">
      <alignment horizontal="left"/>
    </xf>
    <xf numFmtId="0" fontId="23" fillId="3" borderId="13" xfId="26" applyFont="1" applyFill="1" applyBorder="1" applyAlignment="1">
      <alignment horizontal="left" vertical="top"/>
    </xf>
    <xf numFmtId="49" fontId="23" fillId="3" borderId="13" xfId="26" applyNumberFormat="1" applyFont="1" applyFill="1" applyBorder="1" applyAlignment="1">
      <alignment horizontal="left" vertical="top"/>
    </xf>
    <xf numFmtId="0" fontId="23" fillId="3" borderId="14" xfId="26" applyFont="1" applyFill="1" applyBorder="1" applyAlignment="1">
      <alignment horizontal="left" vertical="top"/>
    </xf>
    <xf numFmtId="0" fontId="25" fillId="3" borderId="0" xfId="0" applyFont="1" applyFill="1"/>
    <xf numFmtId="0" fontId="26" fillId="3" borderId="0" xfId="0" applyFont="1" applyFill="1"/>
    <xf numFmtId="0" fontId="14" fillId="3" borderId="34" xfId="0" applyFont="1" applyFill="1" applyBorder="1" applyAlignment="1">
      <alignment vertical="center"/>
    </xf>
    <xf numFmtId="0" fontId="8" fillId="3" borderId="18" xfId="0" applyFont="1" applyFill="1" applyBorder="1"/>
    <xf numFmtId="0" fontId="14" fillId="3" borderId="0" xfId="0" applyFont="1" applyFill="1"/>
    <xf numFmtId="0" fontId="27" fillId="3" borderId="0" xfId="0" applyFont="1" applyFill="1"/>
    <xf numFmtId="0" fontId="28" fillId="3" borderId="0" xfId="0" applyFont="1" applyFill="1"/>
    <xf numFmtId="0" fontId="23" fillId="3" borderId="35" xfId="26" applyFont="1" applyFill="1" applyBorder="1" applyAlignment="1">
      <alignment horizontal="left" vertical="top"/>
    </xf>
    <xf numFmtId="0" fontId="13" fillId="4" borderId="0" xfId="24" applyFont="1" applyFill="1" applyAlignment="1">
      <alignment vertical="center"/>
    </xf>
    <xf numFmtId="0" fontId="13" fillId="4" borderId="4" xfId="24" applyFont="1" applyFill="1" applyBorder="1" applyAlignment="1">
      <alignment vertical="center"/>
    </xf>
    <xf numFmtId="0" fontId="13" fillId="4" borderId="0" xfId="24" applyFont="1" applyFill="1" applyAlignment="1">
      <alignment horizontal="left" vertical="center"/>
    </xf>
    <xf numFmtId="0" fontId="3" fillId="4" borderId="0" xfId="24" applyFont="1" applyFill="1" applyBorder="1" applyAlignment="1">
      <alignment vertical="center" wrapText="1"/>
    </xf>
    <xf numFmtId="0" fontId="13" fillId="4" borderId="0" xfId="24" applyFont="1" applyFill="1" applyBorder="1" applyAlignment="1">
      <alignment vertical="center" wrapText="1"/>
    </xf>
    <xf numFmtId="0" fontId="13" fillId="4" borderId="4" xfId="24" applyFont="1" applyFill="1" applyBorder="1" applyAlignment="1">
      <alignment vertical="center" wrapText="1"/>
    </xf>
    <xf numFmtId="0" fontId="24" fillId="5" borderId="12" xfId="26" applyFont="1" applyFill="1" applyBorder="1" applyAlignment="1">
      <alignment horizontal="left" vertical="top"/>
    </xf>
    <xf numFmtId="3" fontId="10" fillId="5" borderId="7" xfId="0" applyNumberFormat="1" applyFont="1" applyFill="1" applyBorder="1"/>
    <xf numFmtId="0" fontId="5" fillId="5" borderId="12" xfId="0" applyFont="1" applyFill="1" applyBorder="1" applyAlignment="1">
      <alignment horizontal="right"/>
    </xf>
    <xf numFmtId="3" fontId="10" fillId="5" borderId="5" xfId="0" applyNumberFormat="1" applyFont="1" applyFill="1" applyBorder="1"/>
    <xf numFmtId="0" fontId="14" fillId="4" borderId="0" xfId="0" applyFont="1" applyFill="1" applyBorder="1" applyAlignment="1">
      <alignment vertical="center"/>
    </xf>
    <xf numFmtId="0" fontId="25" fillId="4" borderId="0" xfId="0" applyFont="1" applyFill="1" applyBorder="1" applyAlignment="1">
      <alignment vertical="center"/>
    </xf>
    <xf numFmtId="0" fontId="13" fillId="4" borderId="0" xfId="24" applyFont="1" applyFill="1" applyBorder="1" applyAlignment="1">
      <alignment horizontal="left" vertical="center"/>
    </xf>
    <xf numFmtId="0" fontId="8" fillId="3" borderId="0" xfId="0" applyFont="1" applyFill="1" applyBorder="1"/>
    <xf numFmtId="0" fontId="13" fillId="4" borderId="4" xfId="24" applyFont="1" applyFill="1" applyBorder="1" applyAlignment="1">
      <alignment horizontal="left" vertical="center"/>
    </xf>
    <xf numFmtId="0" fontId="2" fillId="3" borderId="0" xfId="25" applyFill="1" applyProtection="1">
      <protection locked="0" hidden="1"/>
    </xf>
    <xf numFmtId="0" fontId="2" fillId="3" borderId="0" xfId="25" applyFill="1"/>
    <xf numFmtId="0" fontId="32" fillId="3" borderId="0" xfId="25" applyFont="1" applyFill="1" applyProtection="1">
      <protection hidden="1"/>
    </xf>
    <xf numFmtId="3" fontId="2" fillId="3" borderId="0" xfId="25" applyNumberFormat="1" applyFont="1" applyFill="1" applyProtection="1">
      <protection locked="0" hidden="1"/>
    </xf>
    <xf numFmtId="0" fontId="2" fillId="3" borderId="36" xfId="25" applyFill="1" applyBorder="1"/>
    <xf numFmtId="0" fontId="2" fillId="3" borderId="37" xfId="25" applyFill="1" applyBorder="1"/>
    <xf numFmtId="0" fontId="2" fillId="3" borderId="18" xfId="25" applyFont="1" applyFill="1" applyBorder="1" applyProtection="1">
      <protection locked="0"/>
    </xf>
    <xf numFmtId="0" fontId="2" fillId="3" borderId="18" xfId="25" applyFill="1" applyBorder="1" applyProtection="1">
      <protection locked="0" hidden="1"/>
    </xf>
    <xf numFmtId="0" fontId="2" fillId="3" borderId="0" xfId="25" applyFill="1" applyBorder="1" applyProtection="1">
      <protection locked="0" hidden="1"/>
    </xf>
    <xf numFmtId="0" fontId="2" fillId="3" borderId="0" xfId="25" applyFont="1" applyFill="1"/>
    <xf numFmtId="0" fontId="8" fillId="3" borderId="38" xfId="0" applyFont="1" applyFill="1" applyBorder="1"/>
    <xf numFmtId="1" fontId="32" fillId="3" borderId="0" xfId="25" applyNumberFormat="1" applyFont="1" applyFill="1" applyProtection="1">
      <protection hidden="1"/>
    </xf>
    <xf numFmtId="165" fontId="32" fillId="3" borderId="0" xfId="25" applyNumberFormat="1" applyFont="1" applyFill="1" applyProtection="1">
      <protection hidden="1"/>
    </xf>
    <xf numFmtId="0" fontId="2" fillId="3" borderId="0" xfId="25" applyFill="1" applyBorder="1"/>
    <xf numFmtId="0" fontId="2" fillId="3" borderId="0" xfId="25" applyFill="1" applyProtection="1"/>
    <xf numFmtId="0" fontId="2" fillId="3" borderId="0" xfId="25" applyFont="1" applyFill="1" applyProtection="1"/>
    <xf numFmtId="0" fontId="32" fillId="3" borderId="0" xfId="25" applyFont="1" applyFill="1" applyProtection="1"/>
    <xf numFmtId="0" fontId="2" fillId="3" borderId="0" xfId="25" applyFill="1" applyProtection="1">
      <protection hidden="1"/>
    </xf>
    <xf numFmtId="0" fontId="0" fillId="3" borderId="0" xfId="0" applyFill="1"/>
    <xf numFmtId="0" fontId="16" fillId="3" borderId="0" xfId="24" applyFont="1" applyFill="1" applyBorder="1" applyAlignment="1" applyProtection="1">
      <alignment vertical="top" wrapText="1"/>
      <protection locked="0"/>
    </xf>
    <xf numFmtId="49" fontId="24" fillId="3" borderId="13" xfId="53" applyNumberFormat="1" applyFont="1" applyFill="1" applyBorder="1" applyAlignment="1" applyProtection="1">
      <alignment horizontal="right" vertical="center"/>
      <protection locked="0"/>
    </xf>
    <xf numFmtId="49" fontId="24" fillId="3" borderId="14" xfId="53" applyNumberFormat="1" applyFont="1" applyFill="1" applyBorder="1" applyAlignment="1" applyProtection="1">
      <alignment horizontal="right" vertical="center"/>
      <protection locked="0"/>
    </xf>
    <xf numFmtId="0" fontId="11" fillId="3" borderId="0" xfId="0" applyFont="1" applyFill="1"/>
    <xf numFmtId="0" fontId="16" fillId="3" borderId="0" xfId="24" applyFont="1" applyFill="1" applyBorder="1" applyAlignment="1" applyProtection="1">
      <alignment vertical="center" wrapText="1"/>
      <protection locked="0"/>
    </xf>
    <xf numFmtId="0" fontId="13" fillId="3" borderId="0" xfId="24" applyFont="1" applyFill="1" applyBorder="1" applyAlignment="1">
      <alignment vertical="center" wrapText="1"/>
    </xf>
    <xf numFmtId="0" fontId="13" fillId="3" borderId="0" xfId="24" applyFont="1" applyFill="1" applyBorder="1" applyAlignment="1" applyProtection="1">
      <alignment vertical="center" wrapText="1"/>
      <protection locked="0"/>
    </xf>
    <xf numFmtId="0" fontId="32" fillId="3" borderId="0" xfId="25" applyFont="1" applyFill="1"/>
    <xf numFmtId="0" fontId="34" fillId="3" borderId="0" xfId="0" applyFont="1" applyFill="1"/>
    <xf numFmtId="0" fontId="30" fillId="3" borderId="0" xfId="0" applyFont="1" applyFill="1" applyBorder="1" applyAlignment="1" applyProtection="1">
      <alignment horizontal="left"/>
      <protection locked="0"/>
    </xf>
    <xf numFmtId="0" fontId="31" fillId="3" borderId="0" xfId="0" applyFont="1" applyFill="1" applyBorder="1" applyAlignment="1" applyProtection="1">
      <alignment horizontal="left"/>
      <protection locked="0"/>
    </xf>
    <xf numFmtId="0" fontId="2" fillId="3" borderId="4" xfId="25" applyFill="1" applyBorder="1"/>
    <xf numFmtId="0" fontId="11" fillId="0" borderId="0" xfId="0" applyFont="1" applyAlignment="1">
      <alignment vertical="center"/>
    </xf>
    <xf numFmtId="0" fontId="35" fillId="3" borderId="4" xfId="24" applyNumberFormat="1" applyFont="1" applyFill="1" applyBorder="1" applyAlignment="1" applyProtection="1">
      <alignment vertical="center" wrapText="1"/>
      <protection locked="0"/>
    </xf>
    <xf numFmtId="0" fontId="36" fillId="3" borderId="0" xfId="25" applyFont="1" applyFill="1" applyBorder="1" applyAlignment="1" applyProtection="1">
      <alignment horizontal="center"/>
      <protection locked="0" hidden="1"/>
    </xf>
    <xf numFmtId="4" fontId="3" fillId="0" borderId="6" xfId="24" applyNumberFormat="1" applyFont="1" applyFill="1" applyBorder="1" applyAlignment="1" applyProtection="1">
      <alignment horizontal="right" vertical="center" wrapText="1"/>
      <protection locked="0"/>
    </xf>
    <xf numFmtId="49" fontId="24" fillId="0" borderId="4" xfId="53" applyNumberFormat="1" applyFont="1" applyFill="1" applyBorder="1" applyAlignment="1" applyProtection="1">
      <alignment horizontal="right" vertical="center"/>
      <protection locked="0"/>
    </xf>
    <xf numFmtId="165" fontId="2" fillId="0" borderId="41" xfId="25" applyNumberFormat="1" applyFill="1" applyBorder="1" applyAlignment="1" applyProtection="1">
      <alignment vertical="center"/>
      <protection locked="0" hidden="1"/>
    </xf>
    <xf numFmtId="49" fontId="24" fillId="0" borderId="42" xfId="53" applyNumberFormat="1" applyFont="1" applyFill="1" applyBorder="1" applyAlignment="1" applyProtection="1">
      <alignment horizontal="right" vertical="center"/>
      <protection locked="0"/>
    </xf>
    <xf numFmtId="0" fontId="36" fillId="5" borderId="40" xfId="24" applyNumberFormat="1" applyFont="1" applyFill="1" applyBorder="1" applyAlignment="1" applyProtection="1">
      <alignment horizontal="center" vertical="center" wrapText="1"/>
      <protection locked="0"/>
    </xf>
    <xf numFmtId="0" fontId="3" fillId="4" borderId="0" xfId="24" applyFont="1" applyFill="1" applyBorder="1" applyAlignment="1" applyProtection="1">
      <alignment vertical="center" wrapText="1"/>
      <protection locked="0"/>
    </xf>
    <xf numFmtId="165" fontId="2" fillId="0" borderId="10" xfId="25" applyNumberFormat="1" applyFill="1" applyBorder="1" applyAlignment="1" applyProtection="1">
      <alignment vertical="center"/>
      <protection locked="0" hidden="1"/>
    </xf>
    <xf numFmtId="0" fontId="6" fillId="3" borderId="0" xfId="25" applyFont="1" applyFill="1" applyProtection="1"/>
    <xf numFmtId="0" fontId="6" fillId="3" borderId="0" xfId="25" applyFont="1" applyFill="1" applyProtection="1">
      <protection hidden="1"/>
    </xf>
    <xf numFmtId="0" fontId="6" fillId="3" borderId="0" xfId="25" applyFont="1" applyFill="1"/>
    <xf numFmtId="0" fontId="11" fillId="3" borderId="0" xfId="0" applyFont="1" applyFill="1" applyAlignment="1">
      <alignment horizontal="left"/>
    </xf>
    <xf numFmtId="0" fontId="19" fillId="3" borderId="0" xfId="0" applyFont="1" applyFill="1" applyAlignment="1">
      <alignment horizontal="left"/>
    </xf>
    <xf numFmtId="0" fontId="8" fillId="4" borderId="0" xfId="0" applyFont="1" applyFill="1" applyBorder="1" applyAlignment="1">
      <alignment horizontal="center"/>
    </xf>
    <xf numFmtId="0" fontId="5" fillId="0" borderId="6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30" fillId="3" borderId="0" xfId="0" applyFont="1" applyFill="1" applyAlignment="1">
      <alignment horizontal="left"/>
    </xf>
    <xf numFmtId="0" fontId="31" fillId="3" borderId="0" xfId="0" applyFont="1" applyFill="1" applyAlignment="1">
      <alignment horizontal="left"/>
    </xf>
    <xf numFmtId="0" fontId="5" fillId="3" borderId="7" xfId="0" applyFont="1" applyFill="1" applyBorder="1" applyAlignment="1">
      <alignment horizontal="center" vertical="top"/>
    </xf>
    <xf numFmtId="0" fontId="5" fillId="3" borderId="5" xfId="0" applyFont="1" applyFill="1" applyBorder="1" applyAlignment="1">
      <alignment horizontal="center" vertical="top"/>
    </xf>
    <xf numFmtId="0" fontId="5" fillId="3" borderId="8" xfId="0" applyFont="1" applyFill="1" applyBorder="1" applyAlignment="1">
      <alignment horizontal="center" vertical="top"/>
    </xf>
    <xf numFmtId="0" fontId="8" fillId="4" borderId="0" xfId="0" applyFont="1" applyFill="1" applyAlignment="1">
      <alignment horizontal="center"/>
    </xf>
    <xf numFmtId="0" fontId="5" fillId="3" borderId="7" xfId="0" applyFont="1" applyFill="1" applyBorder="1" applyAlignment="1">
      <alignment horizontal="center" vertical="top" wrapText="1"/>
    </xf>
    <xf numFmtId="0" fontId="5" fillId="3" borderId="5" xfId="0" applyFont="1" applyFill="1" applyBorder="1" applyAlignment="1">
      <alignment horizontal="center" vertical="top" wrapText="1"/>
    </xf>
    <xf numFmtId="0" fontId="5" fillId="3" borderId="8" xfId="0" applyFont="1" applyFill="1" applyBorder="1" applyAlignment="1">
      <alignment horizontal="center" vertical="top" wrapText="1"/>
    </xf>
    <xf numFmtId="0" fontId="3" fillId="4" borderId="0" xfId="24" applyFont="1" applyFill="1" applyAlignment="1">
      <alignment horizontal="center"/>
    </xf>
    <xf numFmtId="4" fontId="3" fillId="3" borderId="19" xfId="24" applyNumberFormat="1" applyFont="1" applyFill="1" applyBorder="1" applyAlignment="1">
      <alignment horizontal="center" vertical="center" wrapText="1"/>
    </xf>
    <xf numFmtId="4" fontId="3" fillId="3" borderId="21" xfId="24" applyNumberFormat="1" applyFont="1" applyFill="1" applyBorder="1" applyAlignment="1">
      <alignment horizontal="center" vertical="center" wrapText="1"/>
    </xf>
    <xf numFmtId="0" fontId="3" fillId="3" borderId="33" xfId="24" applyFont="1" applyFill="1" applyBorder="1" applyAlignment="1">
      <alignment horizontal="center" vertical="center" wrapText="1"/>
    </xf>
    <xf numFmtId="0" fontId="3" fillId="3" borderId="32" xfId="24" applyFont="1" applyFill="1" applyBorder="1" applyAlignment="1">
      <alignment horizontal="center" vertical="center" wrapText="1"/>
    </xf>
    <xf numFmtId="0" fontId="3" fillId="3" borderId="25" xfId="24" applyFont="1" applyFill="1" applyBorder="1" applyAlignment="1">
      <alignment horizontal="center" vertical="center" wrapText="1"/>
    </xf>
    <xf numFmtId="0" fontId="3" fillId="3" borderId="26" xfId="24" applyFont="1" applyFill="1" applyBorder="1" applyAlignment="1">
      <alignment horizontal="center" vertical="center" wrapText="1"/>
    </xf>
    <xf numFmtId="0" fontId="3" fillId="3" borderId="11" xfId="24" applyFont="1" applyFill="1" applyBorder="1" applyAlignment="1">
      <alignment horizontal="center" vertical="center" wrapText="1"/>
    </xf>
    <xf numFmtId="0" fontId="3" fillId="3" borderId="10" xfId="24" applyFont="1" applyFill="1" applyBorder="1" applyAlignment="1">
      <alignment horizontal="center" vertical="center" wrapText="1"/>
    </xf>
    <xf numFmtId="0" fontId="13" fillId="4" borderId="0" xfId="24" applyFont="1" applyFill="1" applyBorder="1" applyAlignment="1">
      <alignment horizontal="left" vertical="center" wrapText="1"/>
    </xf>
    <xf numFmtId="0" fontId="13" fillId="4" borderId="0" xfId="24" applyFont="1" applyFill="1" applyBorder="1" applyAlignment="1" applyProtection="1">
      <alignment horizontal="left" vertical="center" wrapText="1"/>
      <protection locked="0"/>
    </xf>
    <xf numFmtId="0" fontId="13" fillId="4" borderId="4" xfId="24" applyFont="1" applyFill="1" applyBorder="1" applyAlignment="1" applyProtection="1">
      <alignment horizontal="left" vertical="center" wrapText="1"/>
      <protection locked="0"/>
    </xf>
    <xf numFmtId="0" fontId="16" fillId="3" borderId="0" xfId="24" applyFont="1" applyFill="1" applyBorder="1" applyAlignment="1" applyProtection="1">
      <alignment horizontal="left" vertical="center" wrapText="1"/>
      <protection locked="0"/>
    </xf>
    <xf numFmtId="0" fontId="16" fillId="3" borderId="4" xfId="24" applyFont="1" applyFill="1" applyBorder="1" applyAlignment="1" applyProtection="1">
      <alignment horizontal="left" vertical="center" wrapText="1"/>
      <protection locked="0"/>
    </xf>
    <xf numFmtId="0" fontId="16" fillId="3" borderId="39" xfId="24" applyFont="1" applyFill="1" applyBorder="1" applyAlignment="1" applyProtection="1">
      <alignment horizontal="left" vertical="center" wrapText="1"/>
      <protection locked="0"/>
    </xf>
    <xf numFmtId="0" fontId="16" fillId="3" borderId="16" xfId="24" applyFont="1" applyFill="1" applyBorder="1" applyAlignment="1" applyProtection="1">
      <alignment horizontal="left" vertical="center" wrapText="1"/>
      <protection locked="0"/>
    </xf>
    <xf numFmtId="0" fontId="11" fillId="3" borderId="1" xfId="0" applyFont="1" applyFill="1" applyBorder="1" applyAlignment="1" applyProtection="1">
      <alignment horizontal="left" vertical="center"/>
      <protection locked="0"/>
    </xf>
    <xf numFmtId="0" fontId="11" fillId="3" borderId="15" xfId="0" applyFont="1" applyFill="1" applyBorder="1" applyAlignment="1" applyProtection="1">
      <alignment horizontal="left" vertical="center"/>
      <protection locked="0"/>
    </xf>
    <xf numFmtId="0" fontId="11" fillId="3" borderId="17" xfId="0" applyFont="1" applyFill="1" applyBorder="1" applyAlignment="1" applyProtection="1">
      <alignment horizontal="left" vertical="center"/>
      <protection locked="0"/>
    </xf>
    <xf numFmtId="3" fontId="8" fillId="3" borderId="0" xfId="0" applyNumberFormat="1" applyFont="1" applyFill="1"/>
  </cellXfs>
  <cellStyles count="54">
    <cellStyle name="Normal" xfId="0" builtinId="0"/>
    <cellStyle name="Normalny 2" xfId="24"/>
    <cellStyle name="Normalny 3" xfId="25"/>
    <cellStyle name="Normalny 4" xfId="45"/>
    <cellStyle name="style1402052376171" xfId="26"/>
    <cellStyle name="style1402297847864" xfId="53"/>
    <cellStyle name="style1402303442682" xfId="46"/>
    <cellStyle name="style1402303443229" xfId="47"/>
    <cellStyle name="style1564743952190" xfId="1"/>
    <cellStyle name="style1564743952565" xfId="2"/>
    <cellStyle name="style1564743952799" xfId="3"/>
    <cellStyle name="style1564743952846" xfId="4"/>
    <cellStyle name="style1564743952924" xfId="5"/>
    <cellStyle name="style1564743954752" xfId="7"/>
    <cellStyle name="style1564743954783" xfId="12"/>
    <cellStyle name="style1564743954815" xfId="6"/>
    <cellStyle name="style1564743954846" xfId="8"/>
    <cellStyle name="style1564743954877" xfId="13"/>
    <cellStyle name="style1564743954924" xfId="17"/>
    <cellStyle name="style1564743954955" xfId="18"/>
    <cellStyle name="style1564743961455" xfId="19"/>
    <cellStyle name="style1564743961518" xfId="20"/>
    <cellStyle name="style1564743961549" xfId="9"/>
    <cellStyle name="style1564743961580" xfId="10"/>
    <cellStyle name="style1564743961627" xfId="11"/>
    <cellStyle name="style1564743961658" xfId="14"/>
    <cellStyle name="style1564743961690" xfId="15"/>
    <cellStyle name="style1564743961737" xfId="16"/>
    <cellStyle name="style1564744043003" xfId="21"/>
    <cellStyle name="style1564744043081" xfId="22"/>
    <cellStyle name="style1564744043128" xfId="23"/>
    <cellStyle name="style1566460431578" xfId="28"/>
    <cellStyle name="style1566460431609" xfId="33"/>
    <cellStyle name="style1566460431828" xfId="27"/>
    <cellStyle name="style1566460431859" xfId="29"/>
    <cellStyle name="style1566460431890" xfId="34"/>
    <cellStyle name="style1566460431921" xfId="38"/>
    <cellStyle name="style1566460431968" xfId="39"/>
    <cellStyle name="style1566460439734" xfId="40"/>
    <cellStyle name="style1566460439843" xfId="41"/>
    <cellStyle name="style1566460439890" xfId="30"/>
    <cellStyle name="style1566460439953" xfId="31"/>
    <cellStyle name="style1566460440015" xfId="32"/>
    <cellStyle name="style1566460440062" xfId="35"/>
    <cellStyle name="style1566460440109" xfId="36"/>
    <cellStyle name="style1566460440140" xfId="37"/>
    <cellStyle name="style1566460538173" xfId="42"/>
    <cellStyle name="style1566460538235" xfId="43"/>
    <cellStyle name="style1566460538298" xfId="44"/>
    <cellStyle name="XLConnect.Boolean" xfId="51"/>
    <cellStyle name="XLConnect.DateTime" xfId="52"/>
    <cellStyle name="XLConnect.Header" xfId="48"/>
    <cellStyle name="XLConnect.Numeric" xfId="50"/>
    <cellStyle name="XLConnect.String" xfId="49"/>
  </cellStyles>
  <dxfs count="0"/>
  <tableStyles count="0" defaultTableStyle="TableStyleMedium9" defaultPivotStyle="PivotStyleLight16"/>
  <colors>
    <mruColors>
      <color rgb="FFCCEAED"/>
      <color rgb="FF66C2C9"/>
      <color rgb="FF334A92"/>
      <color rgb="FFA4566C"/>
      <color rgb="FF6677C9"/>
      <color rgb="FFBB7F91"/>
      <color rgb="FFA46A6C"/>
      <color rgb="FFBB8091"/>
      <color rgb="FFD16B8D"/>
      <color rgb="FF6677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264112040464319E-2"/>
          <c:y val="2.5197259858898292E-2"/>
          <c:w val="0.91751374333499169"/>
          <c:h val="0.9226663554731166"/>
        </c:manualLayout>
      </c:layout>
      <c:barChart>
        <c:barDir val="bar"/>
        <c:grouping val="stacked"/>
        <c:varyColors val="0"/>
        <c:ser>
          <c:idx val="0"/>
          <c:order val="0"/>
          <c:tx>
            <c:v>Mężczyźni</c:v>
          </c:tx>
          <c:spPr>
            <a:solidFill>
              <a:srgbClr val="6677AD"/>
            </a:solidFill>
            <a:ln w="25400">
              <a:noFill/>
            </a:ln>
          </c:spPr>
          <c:invertIfNegative val="0"/>
          <c:dPt>
            <c:idx val="101"/>
            <c:invertIfNegative val="0"/>
            <c:bubble3D val="0"/>
            <c:spPr>
              <a:solidFill>
                <a:schemeClr val="bg1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B23F-4960-87D6-2B9B14EBA5CB}"/>
              </c:ext>
            </c:extLst>
          </c:dPt>
          <c:cat>
            <c:strRef>
              <c:f>'Wykres 1 Chart 1'!$A$12:$A$112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100+</c:v>
                </c:pt>
              </c:strCache>
            </c:strRef>
          </c:cat>
          <c:val>
            <c:numRef>
              <c:f>'Wykres 1 Chart 1'!$AD$8:$AD$109</c:f>
              <c:numCache>
                <c:formatCode>0</c:formatCode>
                <c:ptCount val="102"/>
                <c:pt idx="0">
                  <c:v>-10793</c:v>
                </c:pt>
                <c:pt idx="1">
                  <c:v>-11974</c:v>
                </c:pt>
                <c:pt idx="2">
                  <c:v>-12333</c:v>
                </c:pt>
                <c:pt idx="3">
                  <c:v>-12989</c:v>
                </c:pt>
                <c:pt idx="4">
                  <c:v>-13742</c:v>
                </c:pt>
                <c:pt idx="5">
                  <c:v>-14520</c:v>
                </c:pt>
                <c:pt idx="6">
                  <c:v>-14084</c:v>
                </c:pt>
                <c:pt idx="7">
                  <c:v>-13795</c:v>
                </c:pt>
                <c:pt idx="8">
                  <c:v>-14109</c:v>
                </c:pt>
                <c:pt idx="9">
                  <c:v>-13333</c:v>
                </c:pt>
                <c:pt idx="10">
                  <c:v>-13987</c:v>
                </c:pt>
                <c:pt idx="11">
                  <c:v>-14059</c:v>
                </c:pt>
                <c:pt idx="12">
                  <c:v>-14945</c:v>
                </c:pt>
                <c:pt idx="13">
                  <c:v>-15225</c:v>
                </c:pt>
                <c:pt idx="14">
                  <c:v>-15049</c:v>
                </c:pt>
                <c:pt idx="15">
                  <c:v>-13932</c:v>
                </c:pt>
                <c:pt idx="16">
                  <c:v>-13011</c:v>
                </c:pt>
                <c:pt idx="17">
                  <c:v>-12298</c:v>
                </c:pt>
                <c:pt idx="18">
                  <c:v>-11801</c:v>
                </c:pt>
                <c:pt idx="19">
                  <c:v>-11364</c:v>
                </c:pt>
                <c:pt idx="20">
                  <c:v>-11674</c:v>
                </c:pt>
                <c:pt idx="21">
                  <c:v>-12521</c:v>
                </c:pt>
                <c:pt idx="22">
                  <c:v>-13003</c:v>
                </c:pt>
                <c:pt idx="23">
                  <c:v>-13162</c:v>
                </c:pt>
                <c:pt idx="24">
                  <c:v>-13975</c:v>
                </c:pt>
                <c:pt idx="25">
                  <c:v>-15303</c:v>
                </c:pt>
                <c:pt idx="26">
                  <c:v>-16105</c:v>
                </c:pt>
                <c:pt idx="27">
                  <c:v>-16911</c:v>
                </c:pt>
                <c:pt idx="28">
                  <c:v>-17885</c:v>
                </c:pt>
                <c:pt idx="29">
                  <c:v>-18468</c:v>
                </c:pt>
                <c:pt idx="30">
                  <c:v>-18991</c:v>
                </c:pt>
                <c:pt idx="31">
                  <c:v>-20503</c:v>
                </c:pt>
                <c:pt idx="32">
                  <c:v>-20999</c:v>
                </c:pt>
                <c:pt idx="33">
                  <c:v>-21324</c:v>
                </c:pt>
                <c:pt idx="34">
                  <c:v>-21555</c:v>
                </c:pt>
                <c:pt idx="35">
                  <c:v>-22257</c:v>
                </c:pt>
                <c:pt idx="36">
                  <c:v>-23433</c:v>
                </c:pt>
                <c:pt idx="37">
                  <c:v>-25022</c:v>
                </c:pt>
                <c:pt idx="38">
                  <c:v>-25889</c:v>
                </c:pt>
                <c:pt idx="39">
                  <c:v>-26599</c:v>
                </c:pt>
                <c:pt idx="40">
                  <c:v>-25337</c:v>
                </c:pt>
                <c:pt idx="41">
                  <c:v>-25069</c:v>
                </c:pt>
                <c:pt idx="42">
                  <c:v>-25061</c:v>
                </c:pt>
                <c:pt idx="43">
                  <c:v>-24367</c:v>
                </c:pt>
                <c:pt idx="44">
                  <c:v>-23832</c:v>
                </c:pt>
                <c:pt idx="45">
                  <c:v>-23296</c:v>
                </c:pt>
                <c:pt idx="46">
                  <c:v>-23116</c:v>
                </c:pt>
                <c:pt idx="47">
                  <c:v>-22515</c:v>
                </c:pt>
                <c:pt idx="48">
                  <c:v>-21269</c:v>
                </c:pt>
                <c:pt idx="49">
                  <c:v>-20148</c:v>
                </c:pt>
                <c:pt idx="50">
                  <c:v>-18955</c:v>
                </c:pt>
                <c:pt idx="51">
                  <c:v>-18182</c:v>
                </c:pt>
                <c:pt idx="52">
                  <c:v>-17074</c:v>
                </c:pt>
                <c:pt idx="53">
                  <c:v>-16247</c:v>
                </c:pt>
                <c:pt idx="54">
                  <c:v>-15438</c:v>
                </c:pt>
                <c:pt idx="55">
                  <c:v>-15102</c:v>
                </c:pt>
                <c:pt idx="56">
                  <c:v>-15291</c:v>
                </c:pt>
                <c:pt idx="57">
                  <c:v>-15388</c:v>
                </c:pt>
                <c:pt idx="58">
                  <c:v>-15505</c:v>
                </c:pt>
                <c:pt idx="59">
                  <c:v>-15722</c:v>
                </c:pt>
                <c:pt idx="60">
                  <c:v>-15780</c:v>
                </c:pt>
                <c:pt idx="61">
                  <c:v>-16946</c:v>
                </c:pt>
                <c:pt idx="62">
                  <c:v>-17479</c:v>
                </c:pt>
                <c:pt idx="63">
                  <c:v>-18600</c:v>
                </c:pt>
                <c:pt idx="64">
                  <c:v>-19501</c:v>
                </c:pt>
                <c:pt idx="65">
                  <c:v>-19302</c:v>
                </c:pt>
                <c:pt idx="66">
                  <c:v>-18854</c:v>
                </c:pt>
                <c:pt idx="67">
                  <c:v>-18843</c:v>
                </c:pt>
                <c:pt idx="68">
                  <c:v>-17451</c:v>
                </c:pt>
                <c:pt idx="69">
                  <c:v>-17134</c:v>
                </c:pt>
                <c:pt idx="70">
                  <c:v>-16665</c:v>
                </c:pt>
                <c:pt idx="71">
                  <c:v>-15645</c:v>
                </c:pt>
                <c:pt idx="72">
                  <c:v>-14536</c:v>
                </c:pt>
                <c:pt idx="73">
                  <c:v>-13447</c:v>
                </c:pt>
                <c:pt idx="74">
                  <c:v>-12618</c:v>
                </c:pt>
                <c:pt idx="75">
                  <c:v>-10857</c:v>
                </c:pt>
                <c:pt idx="76">
                  <c:v>-8685</c:v>
                </c:pt>
                <c:pt idx="77">
                  <c:v>-5438</c:v>
                </c:pt>
                <c:pt idx="78">
                  <c:v>-5102</c:v>
                </c:pt>
                <c:pt idx="79">
                  <c:v>-4523</c:v>
                </c:pt>
                <c:pt idx="80">
                  <c:v>-4110</c:v>
                </c:pt>
                <c:pt idx="81">
                  <c:v>-4082</c:v>
                </c:pt>
                <c:pt idx="82">
                  <c:v>-4012</c:v>
                </c:pt>
                <c:pt idx="83">
                  <c:v>-3486</c:v>
                </c:pt>
                <c:pt idx="84">
                  <c:v>-3204</c:v>
                </c:pt>
                <c:pt idx="85">
                  <c:v>-2924</c:v>
                </c:pt>
                <c:pt idx="86">
                  <c:v>-2624</c:v>
                </c:pt>
                <c:pt idx="87">
                  <c:v>-2305</c:v>
                </c:pt>
                <c:pt idx="88">
                  <c:v>-1872</c:v>
                </c:pt>
                <c:pt idx="89">
                  <c:v>-1556</c:v>
                </c:pt>
                <c:pt idx="90">
                  <c:v>-1349</c:v>
                </c:pt>
                <c:pt idx="91">
                  <c:v>-1036</c:v>
                </c:pt>
                <c:pt idx="92">
                  <c:v>-808</c:v>
                </c:pt>
                <c:pt idx="93">
                  <c:v>-534</c:v>
                </c:pt>
                <c:pt idx="94">
                  <c:v>-422</c:v>
                </c:pt>
                <c:pt idx="95">
                  <c:v>-311</c:v>
                </c:pt>
                <c:pt idx="96">
                  <c:v>-178</c:v>
                </c:pt>
                <c:pt idx="97">
                  <c:v>-134</c:v>
                </c:pt>
                <c:pt idx="98">
                  <c:v>-88</c:v>
                </c:pt>
                <c:pt idx="99">
                  <c:v>-79</c:v>
                </c:pt>
                <c:pt idx="100">
                  <c:v>-78</c:v>
                </c:pt>
                <c:pt idx="101">
                  <c:v>-27544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3F-4960-87D6-2B9B14EBA5CB}"/>
            </c:ext>
          </c:extLst>
        </c:ser>
        <c:ser>
          <c:idx val="3"/>
          <c:order val="1"/>
          <c:tx>
            <c:v>Kobiety</c:v>
          </c:tx>
          <c:spPr>
            <a:solidFill>
              <a:srgbClr val="D1AAB5"/>
            </a:solidFill>
            <a:ln>
              <a:noFill/>
            </a:ln>
          </c:spPr>
          <c:invertIfNegative val="0"/>
          <c:dPt>
            <c:idx val="101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4-B23F-4960-87D6-2B9B14EBA5CB}"/>
              </c:ext>
            </c:extLst>
          </c:dPt>
          <c:cat>
            <c:strRef>
              <c:f>'Wykres 1 Chart 1'!$A$12:$A$112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100+</c:v>
                </c:pt>
              </c:strCache>
            </c:strRef>
          </c:cat>
          <c:val>
            <c:numRef>
              <c:f>'Wykres 1 Chart 1'!$AE$8:$AE$109</c:f>
              <c:numCache>
                <c:formatCode>#\ ##0;#\ ##0</c:formatCode>
                <c:ptCount val="102"/>
                <c:pt idx="0">
                  <c:v>10793</c:v>
                </c:pt>
                <c:pt idx="1">
                  <c:v>11974</c:v>
                </c:pt>
                <c:pt idx="2">
                  <c:v>12333</c:v>
                </c:pt>
                <c:pt idx="3">
                  <c:v>12989</c:v>
                </c:pt>
                <c:pt idx="4">
                  <c:v>13742</c:v>
                </c:pt>
                <c:pt idx="5">
                  <c:v>14520</c:v>
                </c:pt>
                <c:pt idx="6">
                  <c:v>14084</c:v>
                </c:pt>
                <c:pt idx="7">
                  <c:v>13795</c:v>
                </c:pt>
                <c:pt idx="8">
                  <c:v>14109</c:v>
                </c:pt>
                <c:pt idx="9">
                  <c:v>13333</c:v>
                </c:pt>
                <c:pt idx="10">
                  <c:v>13987</c:v>
                </c:pt>
                <c:pt idx="11">
                  <c:v>14059</c:v>
                </c:pt>
                <c:pt idx="12">
                  <c:v>14945</c:v>
                </c:pt>
                <c:pt idx="13">
                  <c:v>15225</c:v>
                </c:pt>
                <c:pt idx="14">
                  <c:v>15049</c:v>
                </c:pt>
                <c:pt idx="15">
                  <c:v>13932</c:v>
                </c:pt>
                <c:pt idx="16">
                  <c:v>13011</c:v>
                </c:pt>
                <c:pt idx="17">
                  <c:v>12298</c:v>
                </c:pt>
                <c:pt idx="18">
                  <c:v>11801</c:v>
                </c:pt>
                <c:pt idx="19">
                  <c:v>11364</c:v>
                </c:pt>
                <c:pt idx="20">
                  <c:v>11674</c:v>
                </c:pt>
                <c:pt idx="21">
                  <c:v>12521</c:v>
                </c:pt>
                <c:pt idx="22">
                  <c:v>13003</c:v>
                </c:pt>
                <c:pt idx="23">
                  <c:v>13162</c:v>
                </c:pt>
                <c:pt idx="24">
                  <c:v>13975</c:v>
                </c:pt>
                <c:pt idx="25">
                  <c:v>15303</c:v>
                </c:pt>
                <c:pt idx="26">
                  <c:v>16105</c:v>
                </c:pt>
                <c:pt idx="27">
                  <c:v>16911</c:v>
                </c:pt>
                <c:pt idx="28">
                  <c:v>17885</c:v>
                </c:pt>
                <c:pt idx="29">
                  <c:v>18468</c:v>
                </c:pt>
                <c:pt idx="30">
                  <c:v>18991</c:v>
                </c:pt>
                <c:pt idx="31">
                  <c:v>20503</c:v>
                </c:pt>
                <c:pt idx="32">
                  <c:v>20999</c:v>
                </c:pt>
                <c:pt idx="33">
                  <c:v>21324</c:v>
                </c:pt>
                <c:pt idx="34">
                  <c:v>21555</c:v>
                </c:pt>
                <c:pt idx="35">
                  <c:v>22257</c:v>
                </c:pt>
                <c:pt idx="36">
                  <c:v>23433</c:v>
                </c:pt>
                <c:pt idx="37">
                  <c:v>25022</c:v>
                </c:pt>
                <c:pt idx="38">
                  <c:v>25889</c:v>
                </c:pt>
                <c:pt idx="39">
                  <c:v>26599</c:v>
                </c:pt>
                <c:pt idx="40">
                  <c:v>25337</c:v>
                </c:pt>
                <c:pt idx="41">
                  <c:v>25069</c:v>
                </c:pt>
                <c:pt idx="42">
                  <c:v>25061</c:v>
                </c:pt>
                <c:pt idx="43">
                  <c:v>24367</c:v>
                </c:pt>
                <c:pt idx="44">
                  <c:v>23832</c:v>
                </c:pt>
                <c:pt idx="45">
                  <c:v>23296</c:v>
                </c:pt>
                <c:pt idx="46">
                  <c:v>23116</c:v>
                </c:pt>
                <c:pt idx="47">
                  <c:v>22515</c:v>
                </c:pt>
                <c:pt idx="48">
                  <c:v>21269</c:v>
                </c:pt>
                <c:pt idx="49">
                  <c:v>20148</c:v>
                </c:pt>
                <c:pt idx="50">
                  <c:v>18955</c:v>
                </c:pt>
                <c:pt idx="51">
                  <c:v>18182</c:v>
                </c:pt>
                <c:pt idx="52">
                  <c:v>17074</c:v>
                </c:pt>
                <c:pt idx="53">
                  <c:v>16247</c:v>
                </c:pt>
                <c:pt idx="54">
                  <c:v>15438</c:v>
                </c:pt>
                <c:pt idx="55">
                  <c:v>15102</c:v>
                </c:pt>
                <c:pt idx="56">
                  <c:v>15291</c:v>
                </c:pt>
                <c:pt idx="57">
                  <c:v>15388</c:v>
                </c:pt>
                <c:pt idx="58">
                  <c:v>15505</c:v>
                </c:pt>
                <c:pt idx="59">
                  <c:v>15722</c:v>
                </c:pt>
                <c:pt idx="60">
                  <c:v>15780</c:v>
                </c:pt>
                <c:pt idx="61">
                  <c:v>16946</c:v>
                </c:pt>
                <c:pt idx="62">
                  <c:v>17479</c:v>
                </c:pt>
                <c:pt idx="63">
                  <c:v>18600</c:v>
                </c:pt>
                <c:pt idx="64">
                  <c:v>19501</c:v>
                </c:pt>
                <c:pt idx="65">
                  <c:v>19302</c:v>
                </c:pt>
                <c:pt idx="66">
                  <c:v>18854</c:v>
                </c:pt>
                <c:pt idx="67">
                  <c:v>18843</c:v>
                </c:pt>
                <c:pt idx="68">
                  <c:v>17451</c:v>
                </c:pt>
                <c:pt idx="69">
                  <c:v>17134</c:v>
                </c:pt>
                <c:pt idx="70">
                  <c:v>16665</c:v>
                </c:pt>
                <c:pt idx="71">
                  <c:v>15645</c:v>
                </c:pt>
                <c:pt idx="72">
                  <c:v>14536</c:v>
                </c:pt>
                <c:pt idx="73">
                  <c:v>13447</c:v>
                </c:pt>
                <c:pt idx="74">
                  <c:v>12618</c:v>
                </c:pt>
                <c:pt idx="75">
                  <c:v>10857</c:v>
                </c:pt>
                <c:pt idx="76">
                  <c:v>8685</c:v>
                </c:pt>
                <c:pt idx="77">
                  <c:v>5438</c:v>
                </c:pt>
                <c:pt idx="78">
                  <c:v>5102</c:v>
                </c:pt>
                <c:pt idx="79">
                  <c:v>4523</c:v>
                </c:pt>
                <c:pt idx="80">
                  <c:v>4110</c:v>
                </c:pt>
                <c:pt idx="81">
                  <c:v>4082</c:v>
                </c:pt>
                <c:pt idx="82">
                  <c:v>4012</c:v>
                </c:pt>
                <c:pt idx="83">
                  <c:v>3486</c:v>
                </c:pt>
                <c:pt idx="84">
                  <c:v>3204</c:v>
                </c:pt>
                <c:pt idx="85">
                  <c:v>2924</c:v>
                </c:pt>
                <c:pt idx="86">
                  <c:v>2624</c:v>
                </c:pt>
                <c:pt idx="87">
                  <c:v>2305</c:v>
                </c:pt>
                <c:pt idx="88">
                  <c:v>1872</c:v>
                </c:pt>
                <c:pt idx="89">
                  <c:v>1556</c:v>
                </c:pt>
                <c:pt idx="90">
                  <c:v>1349</c:v>
                </c:pt>
                <c:pt idx="91">
                  <c:v>1036</c:v>
                </c:pt>
                <c:pt idx="92">
                  <c:v>808</c:v>
                </c:pt>
                <c:pt idx="93">
                  <c:v>534</c:v>
                </c:pt>
                <c:pt idx="94">
                  <c:v>422</c:v>
                </c:pt>
                <c:pt idx="95">
                  <c:v>311</c:v>
                </c:pt>
                <c:pt idx="96">
                  <c:v>178</c:v>
                </c:pt>
                <c:pt idx="97">
                  <c:v>134</c:v>
                </c:pt>
                <c:pt idx="98">
                  <c:v>88</c:v>
                </c:pt>
                <c:pt idx="99">
                  <c:v>79</c:v>
                </c:pt>
                <c:pt idx="100">
                  <c:v>78</c:v>
                </c:pt>
                <c:pt idx="101">
                  <c:v>26599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3F-4960-87D6-2B9B14EBA5CB}"/>
            </c:ext>
          </c:extLst>
        </c:ser>
        <c:ser>
          <c:idx val="1"/>
          <c:order val="2"/>
          <c:tx>
            <c:v>Nadwyżka mężczyzn</c:v>
          </c:tx>
          <c:spPr>
            <a:solidFill>
              <a:srgbClr val="001D77"/>
            </a:solidFill>
            <a:ln>
              <a:noFill/>
            </a:ln>
          </c:spPr>
          <c:invertIfNegative val="0"/>
          <c:val>
            <c:numRef>
              <c:f>'Wykres 1 Chart 1'!$AF$8:$AF$109</c:f>
              <c:numCache>
                <c:formatCode>General</c:formatCode>
                <c:ptCount val="102"/>
                <c:pt idx="0">
                  <c:v>-763</c:v>
                </c:pt>
                <c:pt idx="1">
                  <c:v>-866</c:v>
                </c:pt>
                <c:pt idx="2">
                  <c:v>-431</c:v>
                </c:pt>
                <c:pt idx="3">
                  <c:v>-982</c:v>
                </c:pt>
                <c:pt idx="4">
                  <c:v>-703</c:v>
                </c:pt>
                <c:pt idx="5">
                  <c:v>-555</c:v>
                </c:pt>
                <c:pt idx="6">
                  <c:v>-921</c:v>
                </c:pt>
                <c:pt idx="7">
                  <c:v>-681</c:v>
                </c:pt>
                <c:pt idx="8">
                  <c:v>-535</c:v>
                </c:pt>
                <c:pt idx="9">
                  <c:v>-706</c:v>
                </c:pt>
                <c:pt idx="10">
                  <c:v>-867</c:v>
                </c:pt>
                <c:pt idx="11">
                  <c:v>-924</c:v>
                </c:pt>
                <c:pt idx="12">
                  <c:v>-895</c:v>
                </c:pt>
                <c:pt idx="13">
                  <c:v>-491</c:v>
                </c:pt>
                <c:pt idx="14">
                  <c:v>-740</c:v>
                </c:pt>
                <c:pt idx="15">
                  <c:v>-583</c:v>
                </c:pt>
                <c:pt idx="16">
                  <c:v>-644</c:v>
                </c:pt>
                <c:pt idx="17">
                  <c:v>-627</c:v>
                </c:pt>
                <c:pt idx="18">
                  <c:v>-584</c:v>
                </c:pt>
                <c:pt idx="19">
                  <c:v>-607</c:v>
                </c:pt>
                <c:pt idx="20">
                  <c:v>-615</c:v>
                </c:pt>
                <c:pt idx="21">
                  <c:v>-202</c:v>
                </c:pt>
                <c:pt idx="22">
                  <c:v>0</c:v>
                </c:pt>
                <c:pt idx="23">
                  <c:v>-229</c:v>
                </c:pt>
                <c:pt idx="24">
                  <c:v>-289</c:v>
                </c:pt>
                <c:pt idx="25">
                  <c:v>0</c:v>
                </c:pt>
                <c:pt idx="26">
                  <c:v>-233</c:v>
                </c:pt>
                <c:pt idx="27">
                  <c:v>-221</c:v>
                </c:pt>
                <c:pt idx="28">
                  <c:v>0</c:v>
                </c:pt>
                <c:pt idx="29">
                  <c:v>-304</c:v>
                </c:pt>
                <c:pt idx="30">
                  <c:v>-329</c:v>
                </c:pt>
                <c:pt idx="31">
                  <c:v>-245</c:v>
                </c:pt>
                <c:pt idx="32">
                  <c:v>-502</c:v>
                </c:pt>
                <c:pt idx="33">
                  <c:v>-236</c:v>
                </c:pt>
                <c:pt idx="34">
                  <c:v>-660</c:v>
                </c:pt>
                <c:pt idx="35">
                  <c:v>-594</c:v>
                </c:pt>
                <c:pt idx="36">
                  <c:v>0</c:v>
                </c:pt>
                <c:pt idx="37">
                  <c:v>-595</c:v>
                </c:pt>
                <c:pt idx="38">
                  <c:v>-586</c:v>
                </c:pt>
                <c:pt idx="39">
                  <c:v>-945</c:v>
                </c:pt>
                <c:pt idx="40">
                  <c:v>-824</c:v>
                </c:pt>
                <c:pt idx="41">
                  <c:v>-100</c:v>
                </c:pt>
                <c:pt idx="42">
                  <c:v>-637</c:v>
                </c:pt>
                <c:pt idx="43">
                  <c:v>-620</c:v>
                </c:pt>
                <c:pt idx="44">
                  <c:v>-235</c:v>
                </c:pt>
                <c:pt idx="45">
                  <c:v>-690</c:v>
                </c:pt>
                <c:pt idx="46">
                  <c:v>-563</c:v>
                </c:pt>
                <c:pt idx="47">
                  <c:v>-284</c:v>
                </c:pt>
                <c:pt idx="48">
                  <c:v>-201</c:v>
                </c:pt>
                <c:pt idx="49">
                  <c:v>-223</c:v>
                </c:pt>
                <c:pt idx="50">
                  <c:v>-417</c:v>
                </c:pt>
                <c:pt idx="51">
                  <c:v>-5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3F-4960-87D6-2B9B14EBA5CB}"/>
            </c:ext>
          </c:extLst>
        </c:ser>
        <c:ser>
          <c:idx val="2"/>
          <c:order val="3"/>
          <c:tx>
            <c:v>Nadwyżka kobiet</c:v>
          </c:tx>
          <c:spPr>
            <a:solidFill>
              <a:srgbClr val="BB8091"/>
            </a:solidFill>
            <a:ln>
              <a:noFill/>
            </a:ln>
          </c:spPr>
          <c:invertIfNegative val="0"/>
          <c:val>
            <c:numRef>
              <c:f>'Wykres 1 Chart 1'!$AG$8:$AG$109</c:f>
              <c:numCache>
                <c:formatCode>#\ ##0;#\ ##0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407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46</c:v>
                </c:pt>
                <c:pt idx="53">
                  <c:v>143</c:v>
                </c:pt>
                <c:pt idx="54">
                  <c:v>251</c:v>
                </c:pt>
                <c:pt idx="55">
                  <c:v>311</c:v>
                </c:pt>
                <c:pt idx="56">
                  <c:v>493</c:v>
                </c:pt>
                <c:pt idx="57">
                  <c:v>908</c:v>
                </c:pt>
                <c:pt idx="58">
                  <c:v>1118</c:v>
                </c:pt>
                <c:pt idx="59">
                  <c:v>1439</c:v>
                </c:pt>
                <c:pt idx="60">
                  <c:v>1820</c:v>
                </c:pt>
                <c:pt idx="61">
                  <c:v>1906</c:v>
                </c:pt>
                <c:pt idx="62">
                  <c:v>2714</c:v>
                </c:pt>
                <c:pt idx="63">
                  <c:v>3027</c:v>
                </c:pt>
                <c:pt idx="64">
                  <c:v>3139</c:v>
                </c:pt>
                <c:pt idx="65">
                  <c:v>3652</c:v>
                </c:pt>
                <c:pt idx="66">
                  <c:v>4255</c:v>
                </c:pt>
                <c:pt idx="67">
                  <c:v>4640</c:v>
                </c:pt>
                <c:pt idx="68">
                  <c:v>5008</c:v>
                </c:pt>
                <c:pt idx="69">
                  <c:v>4927</c:v>
                </c:pt>
                <c:pt idx="70">
                  <c:v>5533</c:v>
                </c:pt>
                <c:pt idx="71">
                  <c:v>6091</c:v>
                </c:pt>
                <c:pt idx="72">
                  <c:v>5527</c:v>
                </c:pt>
                <c:pt idx="73">
                  <c:v>5485</c:v>
                </c:pt>
                <c:pt idx="74">
                  <c:v>5221</c:v>
                </c:pt>
                <c:pt idx="75">
                  <c:v>4892</c:v>
                </c:pt>
                <c:pt idx="76">
                  <c:v>4375</c:v>
                </c:pt>
                <c:pt idx="77">
                  <c:v>3179</c:v>
                </c:pt>
                <c:pt idx="78">
                  <c:v>3322</c:v>
                </c:pt>
                <c:pt idx="79">
                  <c:v>3232</c:v>
                </c:pt>
                <c:pt idx="80">
                  <c:v>3481</c:v>
                </c:pt>
                <c:pt idx="81">
                  <c:v>3904</c:v>
                </c:pt>
                <c:pt idx="82">
                  <c:v>4290</c:v>
                </c:pt>
                <c:pt idx="83">
                  <c:v>4524</c:v>
                </c:pt>
                <c:pt idx="84">
                  <c:v>4178</c:v>
                </c:pt>
                <c:pt idx="85">
                  <c:v>4273</c:v>
                </c:pt>
                <c:pt idx="86">
                  <c:v>4103</c:v>
                </c:pt>
                <c:pt idx="87">
                  <c:v>3628</c:v>
                </c:pt>
                <c:pt idx="88">
                  <c:v>3266</c:v>
                </c:pt>
                <c:pt idx="89">
                  <c:v>2816</c:v>
                </c:pt>
                <c:pt idx="90">
                  <c:v>2607</c:v>
                </c:pt>
                <c:pt idx="91">
                  <c:v>2092</c:v>
                </c:pt>
                <c:pt idx="92">
                  <c:v>1859</c:v>
                </c:pt>
                <c:pt idx="93">
                  <c:v>1508</c:v>
                </c:pt>
                <c:pt idx="94">
                  <c:v>1194</c:v>
                </c:pt>
                <c:pt idx="95">
                  <c:v>816</c:v>
                </c:pt>
                <c:pt idx="96">
                  <c:v>639</c:v>
                </c:pt>
                <c:pt idx="97">
                  <c:v>442</c:v>
                </c:pt>
                <c:pt idx="98">
                  <c:v>303</c:v>
                </c:pt>
                <c:pt idx="99">
                  <c:v>199</c:v>
                </c:pt>
                <c:pt idx="100">
                  <c:v>270</c:v>
                </c:pt>
                <c:pt idx="10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3F-4960-87D6-2B9B14EBA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00395888"/>
        <c:axId val="1500391536"/>
      </c:barChart>
      <c:catAx>
        <c:axId val="1500395888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noFill/>
          <a:ln w="19050" cap="flat" cmpd="sng" algn="ctr">
            <a:solidFill>
              <a:schemeClr val="tx1">
                <a:lumMod val="85000"/>
                <a:lumOff val="15000"/>
              </a:schemeClr>
            </a:solidFill>
            <a:prstDash val="solid"/>
          </a:ln>
          <a:effectLst/>
        </c:spPr>
        <c:txPr>
          <a:bodyPr rot="-60000000" vert="horz"/>
          <a:lstStyle/>
          <a:p>
            <a:pPr>
              <a:defRPr b="1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03915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50039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#,##0;\ #\ 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0395888"/>
        <c:crosses val="autoZero"/>
        <c:crossBetween val="between"/>
      </c:valAx>
      <c:spPr>
        <a:solidFill>
          <a:schemeClr val="bg1"/>
        </a:solidFill>
        <a:ln w="12700">
          <a:solidFill>
            <a:schemeClr val="bg1"/>
          </a:solidFill>
          <a:prstDash val="solid"/>
        </a:ln>
      </c:spPr>
    </c:plotArea>
    <c:plotVisOnly val="1"/>
    <c:dispBlanksAs val="gap"/>
    <c:showDLblsOverMax val="0"/>
  </c:chart>
  <c:spPr>
    <a:noFill/>
    <a:ln w="19050" cap="flat" cmpd="sng" algn="ctr">
      <a:solidFill>
        <a:schemeClr val="bg1"/>
      </a:solidFill>
      <a:prstDash val="solid"/>
      <a:round/>
      <a:headEnd type="none" w="med" len="med"/>
      <a:tailEnd type="none" w="med" len="med"/>
    </a:ln>
    <a:effectLst/>
  </c:spPr>
  <c:txPr>
    <a:bodyPr/>
    <a:lstStyle/>
    <a:p>
      <a:pPr>
        <a:defRPr>
          <a:solidFill>
            <a:schemeClr val="accent1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pl-PL"/>
    </a:p>
  </c:txPr>
  <c:printSettings>
    <c:headerFooter/>
    <c:pageMargins b="0.75" l="0.7" r="0.7" t="0.75" header="0.3" footer="0.3"/>
    <c:pageSetup/>
  </c:printSettings>
  <c:userShapes r:id="rId1"/>
</c:chartSpace>
</file>

<file path=xl/ctrlProps/ctrlProp1.xml><?xml version="1.0" encoding="utf-8"?>
<formControlPr xmlns="http://schemas.microsoft.com/office/spreadsheetml/2009/9/main" objectType="Spin" dx="22" fmlaLink="C7" max="2060" min="2022" page="10" val="2022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342899</xdr:colOff>
      <xdr:row>0</xdr:row>
      <xdr:rowOff>0</xdr:rowOff>
    </xdr:from>
    <xdr:to>
      <xdr:col>14</xdr:col>
      <xdr:colOff>426720</xdr:colOff>
      <xdr:row>24</xdr:row>
      <xdr:rowOff>129540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895350</xdr:colOff>
          <xdr:row>4</xdr:row>
          <xdr:rowOff>133350</xdr:rowOff>
        </xdr:from>
        <xdr:to>
          <xdr:col>2</xdr:col>
          <xdr:colOff>19050</xdr:colOff>
          <xdr:row>8</xdr:row>
          <xdr:rowOff>85725</xdr:rowOff>
        </xdr:to>
        <xdr:sp macro="" textlink="">
          <xdr:nvSpPr>
            <xdr:cNvPr id="8193" name="Spinner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5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0.77741</cdr:x>
      <cdr:y>0.13914</cdr:y>
    </cdr:from>
    <cdr:to>
      <cdr:x>0.97121</cdr:x>
      <cdr:y>0.22834</cdr:y>
    </cdr:to>
    <cdr:sp macro="" textlink="">
      <cdr:nvSpPr>
        <cdr:cNvPr id="6" name="pole tekstowe 5"/>
        <cdr:cNvSpPr txBox="1"/>
      </cdr:nvSpPr>
      <cdr:spPr>
        <a:xfrm xmlns:a="http://schemas.openxmlformats.org/drawingml/2006/main">
          <a:off x="5596566" y="688621"/>
          <a:ext cx="1395165" cy="44146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000" b="0">
              <a:solidFill>
                <a:srgbClr val="BB8091"/>
              </a:solidFill>
              <a:latin typeface="+mn-lt"/>
              <a:cs typeface="+mn-cs"/>
              <a:sym typeface="Wingdings" panose="05000000000000000000" pitchFamily="2" charset="2"/>
            </a:rPr>
            <a:t></a:t>
          </a:r>
          <a:r>
            <a:rPr lang="pl-PL" sz="1000" b="0" baseline="0">
              <a:solidFill>
                <a:srgbClr val="BB8091"/>
              </a:solidFill>
              <a:latin typeface="+mn-lt"/>
              <a:cs typeface="+mn-cs"/>
              <a:sym typeface="Wingdings" panose="05000000000000000000" pitchFamily="2" charset="2"/>
            </a:rPr>
            <a:t>  </a:t>
          </a:r>
          <a:r>
            <a:rPr lang="pl-PL" sz="10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Nadwyżka kobiet</a:t>
          </a:r>
        </a:p>
        <a:p xmlns:a="http://schemas.openxmlformats.org/drawingml/2006/main">
          <a:r>
            <a:rPr lang="pl-PL" sz="10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    </a:t>
          </a:r>
          <a:r>
            <a:rPr lang="pl-PL" sz="1000" i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Female surplus</a:t>
          </a:r>
          <a:endParaRPr lang="pl-PL" sz="10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0.01753</cdr:x>
      <cdr:y>0.67989</cdr:y>
    </cdr:from>
    <cdr:to>
      <cdr:x>0.23816</cdr:x>
      <cdr:y>0.77482</cdr:y>
    </cdr:to>
    <cdr:sp macro="" textlink="">
      <cdr:nvSpPr>
        <cdr:cNvPr id="7" name="pole tekstowe 1"/>
        <cdr:cNvSpPr txBox="1"/>
      </cdr:nvSpPr>
      <cdr:spPr>
        <a:xfrm xmlns:a="http://schemas.openxmlformats.org/drawingml/2006/main">
          <a:off x="126198" y="3364905"/>
          <a:ext cx="1588303" cy="46982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l-PL" sz="1000">
              <a:solidFill>
                <a:srgbClr val="001D77"/>
              </a:solidFill>
              <a:sym typeface="Wingdings" panose="05000000000000000000" pitchFamily="2" charset="2"/>
            </a:rPr>
            <a:t></a:t>
          </a:r>
          <a:r>
            <a:rPr lang="pl-PL" sz="1000">
              <a:sym typeface="Wingdings" panose="05000000000000000000" pitchFamily="2" charset="2"/>
            </a:rPr>
            <a:t> </a:t>
          </a:r>
          <a:r>
            <a:rPr lang="pl-PL" sz="10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Nadwyżka mężczyzn</a:t>
          </a:r>
        </a:p>
        <a:p xmlns:a="http://schemas.openxmlformats.org/drawingml/2006/main">
          <a:r>
            <a:rPr lang="pl-PL" sz="10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    </a:t>
          </a:r>
          <a:r>
            <a:rPr lang="pl-PL" sz="1000" i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Male surplus</a:t>
          </a:r>
          <a:endParaRPr lang="pl-PL" sz="10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0.20467</cdr:x>
      <cdr:y>0.01716</cdr:y>
    </cdr:from>
    <cdr:to>
      <cdr:x>0.34533</cdr:x>
      <cdr:y>0.12101</cdr:y>
    </cdr:to>
    <cdr:sp macro="" textlink="">
      <cdr:nvSpPr>
        <cdr:cNvPr id="8" name="pole tekstowe 7"/>
        <cdr:cNvSpPr txBox="1"/>
      </cdr:nvSpPr>
      <cdr:spPr>
        <a:xfrm xmlns:a="http://schemas.openxmlformats.org/drawingml/2006/main">
          <a:off x="1473419" y="84928"/>
          <a:ext cx="1012607" cy="51397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pl-PL" sz="12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Mężczyźni</a:t>
          </a:r>
          <a:endParaRPr lang="pl-PL" sz="1200" b="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r>
            <a:rPr lang="pl-PL" sz="1200" i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Males</a:t>
          </a:r>
          <a:endParaRPr lang="pl-PL" sz="12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0.65623</cdr:x>
      <cdr:y>0.01716</cdr:y>
    </cdr:from>
    <cdr:to>
      <cdr:x>0.80559</cdr:x>
      <cdr:y>0.11232</cdr:y>
    </cdr:to>
    <cdr:sp macro="" textlink="">
      <cdr:nvSpPr>
        <cdr:cNvPr id="9" name="pole tekstowe 1"/>
        <cdr:cNvSpPr txBox="1"/>
      </cdr:nvSpPr>
      <cdr:spPr>
        <a:xfrm xmlns:a="http://schemas.openxmlformats.org/drawingml/2006/main">
          <a:off x="4850442" y="83820"/>
          <a:ext cx="1103979" cy="46482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l-PL" sz="12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Kobiety</a:t>
          </a:r>
          <a:endParaRPr lang="pl-PL" sz="1200" b="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r>
            <a:rPr lang="pl-PL" sz="1200" i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Females</a:t>
          </a:r>
          <a:endParaRPr lang="pl-PL" sz="12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>
    <tabColor rgb="FFCCEAED"/>
  </sheetPr>
  <dimension ref="A1:R25"/>
  <sheetViews>
    <sheetView workbookViewId="0"/>
  </sheetViews>
  <sheetFormatPr defaultColWidth="8.85546875" defaultRowHeight="14.25" x14ac:dyDescent="0.2"/>
  <cols>
    <col min="1" max="1" width="8.85546875" style="7"/>
    <col min="2" max="2" width="14.42578125" style="7" customWidth="1"/>
    <col min="3" max="3" width="3.140625" style="7" customWidth="1"/>
    <col min="4" max="16384" width="8.85546875" style="7"/>
  </cols>
  <sheetData>
    <row r="1" spans="1:18" ht="15" customHeight="1" x14ac:dyDescent="0.2"/>
    <row r="2" spans="1:18" ht="18" x14ac:dyDescent="0.25">
      <c r="B2" s="55" t="s">
        <v>70</v>
      </c>
    </row>
    <row r="3" spans="1:18" ht="15" x14ac:dyDescent="0.2">
      <c r="B3" s="60" t="s">
        <v>71</v>
      </c>
    </row>
    <row r="4" spans="1:18" ht="6" customHeight="1" x14ac:dyDescent="0.2">
      <c r="B4" s="60"/>
    </row>
    <row r="5" spans="1:18" ht="15" x14ac:dyDescent="0.25">
      <c r="B5" s="100" t="s">
        <v>84</v>
      </c>
    </row>
    <row r="6" spans="1:18" x14ac:dyDescent="0.2">
      <c r="B6" s="61" t="s">
        <v>85</v>
      </c>
    </row>
    <row r="7" spans="1:18" ht="18.75" x14ac:dyDescent="0.3">
      <c r="B7" s="56"/>
    </row>
    <row r="8" spans="1:18" ht="15.75" x14ac:dyDescent="0.25">
      <c r="B8" s="59" t="s">
        <v>72</v>
      </c>
    </row>
    <row r="9" spans="1:18" x14ac:dyDescent="0.2">
      <c r="B9" s="61" t="s">
        <v>73</v>
      </c>
    </row>
    <row r="10" spans="1:18" ht="16.5" thickBot="1" x14ac:dyDescent="0.25">
      <c r="B10" s="57"/>
    </row>
    <row r="11" spans="1:18" ht="15" thickTop="1" x14ac:dyDescent="0.2"/>
    <row r="12" spans="1:18" ht="15" x14ac:dyDescent="0.25">
      <c r="B12" s="7" t="s">
        <v>74</v>
      </c>
      <c r="C12" s="58"/>
      <c r="D12" s="122" t="s">
        <v>42</v>
      </c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2"/>
      <c r="Q12" s="122"/>
    </row>
    <row r="13" spans="1:18" x14ac:dyDescent="0.2">
      <c r="C13" s="58"/>
      <c r="D13" s="123" t="s">
        <v>43</v>
      </c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</row>
    <row r="14" spans="1:18" x14ac:dyDescent="0.2">
      <c r="C14" s="58"/>
    </row>
    <row r="15" spans="1:18" ht="15" x14ac:dyDescent="0.25">
      <c r="B15" s="7" t="s">
        <v>75</v>
      </c>
      <c r="C15" s="58"/>
      <c r="D15" s="122" t="s">
        <v>86</v>
      </c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</row>
    <row r="16" spans="1:18" x14ac:dyDescent="0.2">
      <c r="A16" s="7" t="s">
        <v>38</v>
      </c>
      <c r="C16" s="58"/>
      <c r="D16" s="123" t="s">
        <v>69</v>
      </c>
      <c r="E16" s="123"/>
      <c r="F16" s="123"/>
      <c r="G16" s="123"/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</row>
    <row r="17" spans="2:18" x14ac:dyDescent="0.2">
      <c r="C17" s="58"/>
    </row>
    <row r="18" spans="2:18" ht="15" x14ac:dyDescent="0.25">
      <c r="B18" s="7" t="s">
        <v>76</v>
      </c>
      <c r="C18" s="58"/>
      <c r="D18" s="122" t="s">
        <v>78</v>
      </c>
      <c r="E18" s="122"/>
      <c r="F18" s="122"/>
      <c r="G18" s="122"/>
      <c r="H18" s="122"/>
      <c r="I18" s="122"/>
      <c r="J18" s="122"/>
      <c r="K18" s="122"/>
      <c r="L18" s="122"/>
      <c r="M18" s="122"/>
      <c r="N18" s="122"/>
      <c r="O18" s="122"/>
      <c r="P18" s="122"/>
      <c r="Q18" s="122"/>
      <c r="R18" s="122"/>
    </row>
    <row r="19" spans="2:18" x14ac:dyDescent="0.2">
      <c r="C19" s="58"/>
      <c r="D19" s="123" t="s">
        <v>68</v>
      </c>
      <c r="E19" s="123"/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</row>
    <row r="20" spans="2:18" x14ac:dyDescent="0.2">
      <c r="C20" s="58"/>
    </row>
    <row r="21" spans="2:18" ht="15" x14ac:dyDescent="0.25">
      <c r="B21" s="7" t="s">
        <v>77</v>
      </c>
      <c r="C21" s="58"/>
      <c r="D21" s="122" t="s">
        <v>55</v>
      </c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</row>
    <row r="22" spans="2:18" ht="15" customHeight="1" x14ac:dyDescent="0.2">
      <c r="C22" s="58"/>
      <c r="D22" s="123" t="s">
        <v>57</v>
      </c>
      <c r="E22" s="123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</row>
    <row r="23" spans="2:18" x14ac:dyDescent="0.2">
      <c r="B23" s="88"/>
      <c r="K23" s="7" t="s">
        <v>38</v>
      </c>
    </row>
    <row r="24" spans="2:18" ht="15" x14ac:dyDescent="0.25">
      <c r="B24" s="7" t="s">
        <v>90</v>
      </c>
      <c r="C24" s="58"/>
      <c r="D24" s="122" t="s">
        <v>91</v>
      </c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</row>
    <row r="25" spans="2:18" x14ac:dyDescent="0.2">
      <c r="B25" s="61" t="s">
        <v>96</v>
      </c>
      <c r="C25" s="58"/>
      <c r="D25" s="123" t="s">
        <v>95</v>
      </c>
      <c r="E25" s="123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</row>
  </sheetData>
  <mergeCells count="10">
    <mergeCell ref="D24:R24"/>
    <mergeCell ref="D25:R25"/>
    <mergeCell ref="D21:R21"/>
    <mergeCell ref="D22:R22"/>
    <mergeCell ref="D12:Q12"/>
    <mergeCell ref="D13:R13"/>
    <mergeCell ref="D15:R15"/>
    <mergeCell ref="D16:R16"/>
    <mergeCell ref="D18:R18"/>
    <mergeCell ref="D19:R19"/>
  </mergeCells>
  <hyperlinks>
    <hyperlink ref="D12" location="'Tabl. 1'!A1" display="LUDNOŚĆ WEDŁUG PŁCI I POJEDYNCZYCH ROCZNIKÓW WIEKU"/>
    <hyperlink ref="D13" location="'Tabl. 1'!A1" display="POPULATION BY SEX AND SINGLE YEAR OF AGE"/>
    <hyperlink ref="B12" location="'Tabl. 1'!A1" display="TABL. 1."/>
    <hyperlink ref="D15" location="'Tabl. 2'!A1" display="LUDNOŚĆ WEDŁUG PŁCI I PIECIOLETNICH GRUP WIEKU"/>
    <hyperlink ref="D16" location="'Tabl. 2'!A1" display="POPULATION BY SEX AND 5-YEAR AGE GROUPS"/>
    <hyperlink ref="B15" location="'Tabl. 2'!A1" display="TABL. 2."/>
    <hyperlink ref="D18" location="'Tabl. 3'!A1" display="LUDNOŚĆ WEDŁUG PŁCI I WYBRANYCH GRUP WIEKU"/>
    <hyperlink ref="D19" location="'Tabl. 3'!A1" display="POPULATION BY SEX AND SELECTED GROUPS OF AGE"/>
    <hyperlink ref="B18" location="'Tabl. 3'!A1" display="TABL. 3."/>
    <hyperlink ref="D21" location="'Tabl. 4'!A1" display="RUCH NATURALNY I MIGRACYJNY LUDNOŚCI"/>
    <hyperlink ref="D22" location="'Tabl. 4'!A1" display="VITAL STATISTICS"/>
    <hyperlink ref="B21" location="'Tabl. 4'!A1" display="TABL. 4."/>
    <hyperlink ref="B24" location="'Wykres 1 Chart 1'!A1" display="WYKRES 1."/>
    <hyperlink ref="D24:R25" location="'Wykres 1'!A1" display="PIRAMIDA LUDNOŚCI"/>
    <hyperlink ref="B25" location="'Wykres 1 Chart 1'!A1" display="CHART 1."/>
    <hyperlink ref="D24:R24" location="'Wykres 1 Chart 1'!A1" display="PIRAMIDA LUDNOŚCI"/>
    <hyperlink ref="D25:R25" location="'Wykres 1 Chart 1'!A1" display="POPULATION PYRAMID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>
    <tabColor rgb="FF66C2C9"/>
  </sheetPr>
  <dimension ref="A1:AO313"/>
  <sheetViews>
    <sheetView zoomScaleNormal="100" workbookViewId="0">
      <pane xSplit="2" ySplit="7" topLeftCell="C8" activePane="bottomRight" state="frozen"/>
      <selection activeCell="A5" sqref="A5:A6"/>
      <selection pane="topRight" activeCell="A5" sqref="A5:A6"/>
      <selection pane="bottomLeft" activeCell="A5" sqref="A5:A6"/>
      <selection pane="bottomRight" sqref="A1:B1"/>
    </sheetView>
  </sheetViews>
  <sheetFormatPr defaultColWidth="8.85546875" defaultRowHeight="14.25" x14ac:dyDescent="0.2"/>
  <cols>
    <col min="1" max="2" width="15.7109375" style="7" customWidth="1"/>
    <col min="3" max="41" width="12.7109375" style="7" customWidth="1"/>
    <col min="42" max="16384" width="8.85546875" style="7"/>
  </cols>
  <sheetData>
    <row r="1" spans="1:41" s="76" customFormat="1" ht="22.9" customHeight="1" x14ac:dyDescent="0.2">
      <c r="A1" s="124"/>
      <c r="B1" s="124"/>
      <c r="C1" s="73" t="s">
        <v>44</v>
      </c>
      <c r="D1" s="74"/>
      <c r="E1" s="74"/>
      <c r="F1" s="74"/>
      <c r="G1" s="74"/>
      <c r="H1" s="74"/>
      <c r="I1" s="74"/>
      <c r="J1" s="74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7"/>
    </row>
    <row r="2" spans="1:41" ht="12" customHeight="1" x14ac:dyDescent="0.2">
      <c r="A2" s="127" t="s">
        <v>82</v>
      </c>
      <c r="B2" s="127"/>
      <c r="D2" s="26" t="s">
        <v>40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4"/>
    </row>
    <row r="3" spans="1:41" ht="12" customHeight="1" x14ac:dyDescent="0.2">
      <c r="A3" s="128" t="s">
        <v>83</v>
      </c>
      <c r="B3" s="128"/>
      <c r="D3" s="22" t="s">
        <v>43</v>
      </c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4"/>
    </row>
    <row r="4" spans="1:41" ht="12" customHeight="1" x14ac:dyDescent="0.2">
      <c r="A4" s="12"/>
      <c r="B4" s="12"/>
      <c r="D4" s="22" t="s">
        <v>41</v>
      </c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4"/>
    </row>
    <row r="5" spans="1:41" ht="12" customHeight="1" thickBot="1" x14ac:dyDescent="0.25">
      <c r="A5" s="12"/>
      <c r="B5" s="12"/>
      <c r="D5" s="26" t="s">
        <v>49</v>
      </c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4"/>
    </row>
    <row r="6" spans="1:41" ht="22.9" customHeight="1" thickBot="1" x14ac:dyDescent="0.25">
      <c r="A6" s="16" t="s">
        <v>104</v>
      </c>
      <c r="B6" s="17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25"/>
    </row>
    <row r="7" spans="1:41" ht="22.9" customHeight="1" x14ac:dyDescent="0.2">
      <c r="A7" s="15" t="s">
        <v>45</v>
      </c>
      <c r="B7" s="15" t="s">
        <v>46</v>
      </c>
      <c r="C7" s="15" t="s">
        <v>39</v>
      </c>
      <c r="D7" s="15">
        <v>2023</v>
      </c>
      <c r="E7" s="15">
        <v>2024</v>
      </c>
      <c r="F7" s="15">
        <v>2025</v>
      </c>
      <c r="G7" s="15">
        <v>2026</v>
      </c>
      <c r="H7" s="15">
        <v>2027</v>
      </c>
      <c r="I7" s="15">
        <v>2028</v>
      </c>
      <c r="J7" s="15">
        <v>2029</v>
      </c>
      <c r="K7" s="15">
        <v>2030</v>
      </c>
      <c r="L7" s="15">
        <v>2031</v>
      </c>
      <c r="M7" s="15">
        <v>2032</v>
      </c>
      <c r="N7" s="15">
        <v>2033</v>
      </c>
      <c r="O7" s="15">
        <v>2034</v>
      </c>
      <c r="P7" s="15">
        <v>2035</v>
      </c>
      <c r="Q7" s="15">
        <v>2036</v>
      </c>
      <c r="R7" s="15">
        <v>2037</v>
      </c>
      <c r="S7" s="15">
        <v>2038</v>
      </c>
      <c r="T7" s="15">
        <v>2039</v>
      </c>
      <c r="U7" s="15">
        <v>2040</v>
      </c>
      <c r="V7" s="15">
        <v>2041</v>
      </c>
      <c r="W7" s="15">
        <v>2042</v>
      </c>
      <c r="X7" s="15">
        <v>2043</v>
      </c>
      <c r="Y7" s="15">
        <v>2044</v>
      </c>
      <c r="Z7" s="15">
        <v>2045</v>
      </c>
      <c r="AA7" s="15">
        <v>2046</v>
      </c>
      <c r="AB7" s="15">
        <v>2047</v>
      </c>
      <c r="AC7" s="15">
        <v>2048</v>
      </c>
      <c r="AD7" s="15">
        <v>2049</v>
      </c>
      <c r="AE7" s="15">
        <v>2050</v>
      </c>
      <c r="AF7" s="15">
        <v>2051</v>
      </c>
      <c r="AG7" s="15">
        <v>2052</v>
      </c>
      <c r="AH7" s="15">
        <v>2053</v>
      </c>
      <c r="AI7" s="15">
        <v>2054</v>
      </c>
      <c r="AJ7" s="15">
        <v>2055</v>
      </c>
      <c r="AK7" s="15">
        <v>2056</v>
      </c>
      <c r="AL7" s="15">
        <v>2057</v>
      </c>
      <c r="AM7" s="15">
        <v>2058</v>
      </c>
      <c r="AN7" s="15">
        <v>2059</v>
      </c>
      <c r="AO7" s="15">
        <v>2060</v>
      </c>
    </row>
    <row r="8" spans="1:41" x14ac:dyDescent="0.2">
      <c r="A8" s="125" t="s">
        <v>47</v>
      </c>
      <c r="B8" s="71" t="s">
        <v>48</v>
      </c>
      <c r="C8" s="70">
        <v>2888033</v>
      </c>
      <c r="D8" s="70">
        <v>2880848</v>
      </c>
      <c r="E8" s="70">
        <v>2873484</v>
      </c>
      <c r="F8" s="70">
        <v>2865935</v>
      </c>
      <c r="G8" s="70">
        <v>2858163</v>
      </c>
      <c r="H8" s="70">
        <v>2860561</v>
      </c>
      <c r="I8" s="70">
        <v>2866583</v>
      </c>
      <c r="J8" s="70">
        <v>2863774</v>
      </c>
      <c r="K8" s="70">
        <v>2856425</v>
      </c>
      <c r="L8" s="70">
        <v>2846975</v>
      </c>
      <c r="M8" s="70">
        <v>2836007</v>
      </c>
      <c r="N8" s="70">
        <v>2823850</v>
      </c>
      <c r="O8" s="70">
        <v>2810976</v>
      </c>
      <c r="P8" s="70">
        <v>2797518</v>
      </c>
      <c r="Q8" s="70">
        <v>2783549</v>
      </c>
      <c r="R8" s="70">
        <v>2769364</v>
      </c>
      <c r="S8" s="70">
        <v>2754911</v>
      </c>
      <c r="T8" s="70">
        <v>2740233</v>
      </c>
      <c r="U8" s="70">
        <v>2725301</v>
      </c>
      <c r="V8" s="70">
        <v>2710309</v>
      </c>
      <c r="W8" s="70">
        <v>2695225</v>
      </c>
      <c r="X8" s="70">
        <v>2680295</v>
      </c>
      <c r="Y8" s="70">
        <v>2665332</v>
      </c>
      <c r="Z8" s="70">
        <v>2650158</v>
      </c>
      <c r="AA8" s="70">
        <v>2634984</v>
      </c>
      <c r="AB8" s="70">
        <v>2619895</v>
      </c>
      <c r="AC8" s="70">
        <v>2604756</v>
      </c>
      <c r="AD8" s="70">
        <v>2589715</v>
      </c>
      <c r="AE8" s="70">
        <v>2574595</v>
      </c>
      <c r="AF8" s="70">
        <v>2559418</v>
      </c>
      <c r="AG8" s="70">
        <v>2543936</v>
      </c>
      <c r="AH8" s="70">
        <v>2528317</v>
      </c>
      <c r="AI8" s="70">
        <v>2512559</v>
      </c>
      <c r="AJ8" s="70">
        <v>2496550</v>
      </c>
      <c r="AK8" s="70">
        <v>2480285</v>
      </c>
      <c r="AL8" s="70">
        <v>2463812</v>
      </c>
      <c r="AM8" s="70">
        <v>2446982</v>
      </c>
      <c r="AN8" s="70">
        <v>2429807</v>
      </c>
      <c r="AO8" s="70">
        <v>2412517</v>
      </c>
    </row>
    <row r="9" spans="1:41" x14ac:dyDescent="0.2">
      <c r="A9" s="125"/>
      <c r="B9" s="9">
        <v>0</v>
      </c>
      <c r="C9" s="3">
        <v>22349</v>
      </c>
      <c r="D9" s="3">
        <v>22639</v>
      </c>
      <c r="E9" s="3">
        <v>22315</v>
      </c>
      <c r="F9" s="3">
        <v>22104</v>
      </c>
      <c r="G9" s="3">
        <v>21860</v>
      </c>
      <c r="H9" s="3">
        <v>21727</v>
      </c>
      <c r="I9" s="3">
        <v>21649</v>
      </c>
      <c r="J9" s="3">
        <v>21510</v>
      </c>
      <c r="K9" s="3">
        <v>21312</v>
      </c>
      <c r="L9" s="3">
        <v>21100</v>
      </c>
      <c r="M9" s="3">
        <v>20834</v>
      </c>
      <c r="N9" s="3">
        <v>20631</v>
      </c>
      <c r="O9" s="3">
        <v>20450</v>
      </c>
      <c r="P9" s="3">
        <v>20326</v>
      </c>
      <c r="Q9" s="3">
        <v>20232</v>
      </c>
      <c r="R9" s="3">
        <v>20251</v>
      </c>
      <c r="S9" s="3">
        <v>20311</v>
      </c>
      <c r="T9" s="3">
        <v>20410</v>
      </c>
      <c r="U9" s="3">
        <v>20542</v>
      </c>
      <c r="V9" s="3">
        <v>20649</v>
      </c>
      <c r="W9" s="3">
        <v>20781</v>
      </c>
      <c r="X9" s="3">
        <v>20867</v>
      </c>
      <c r="Y9" s="3">
        <v>20914</v>
      </c>
      <c r="Z9" s="3">
        <v>20925</v>
      </c>
      <c r="AA9" s="3">
        <v>20881</v>
      </c>
      <c r="AB9" s="3">
        <v>20788</v>
      </c>
      <c r="AC9" s="3">
        <v>20644</v>
      </c>
      <c r="AD9" s="3">
        <v>20459</v>
      </c>
      <c r="AE9" s="3">
        <v>20215</v>
      </c>
      <c r="AF9" s="3">
        <v>19955</v>
      </c>
      <c r="AG9" s="3">
        <v>19668</v>
      </c>
      <c r="AH9" s="3">
        <v>19346</v>
      </c>
      <c r="AI9" s="3">
        <v>19016</v>
      </c>
      <c r="AJ9" s="3">
        <v>18687</v>
      </c>
      <c r="AK9" s="3">
        <v>18369</v>
      </c>
      <c r="AL9" s="3">
        <v>18068</v>
      </c>
      <c r="AM9" s="3">
        <v>17779</v>
      </c>
      <c r="AN9" s="3">
        <v>17514</v>
      </c>
      <c r="AO9" s="3">
        <v>17293</v>
      </c>
    </row>
    <row r="10" spans="1:41" x14ac:dyDescent="0.2">
      <c r="A10" s="125"/>
      <c r="B10" s="9">
        <v>1</v>
      </c>
      <c r="C10" s="3">
        <v>24814</v>
      </c>
      <c r="D10" s="3">
        <v>22474</v>
      </c>
      <c r="E10" s="3">
        <v>22760</v>
      </c>
      <c r="F10" s="3">
        <v>22433</v>
      </c>
      <c r="G10" s="3">
        <v>22240</v>
      </c>
      <c r="H10" s="3">
        <v>22144</v>
      </c>
      <c r="I10" s="3">
        <v>22074</v>
      </c>
      <c r="J10" s="3">
        <v>21884</v>
      </c>
      <c r="K10" s="3">
        <v>21691</v>
      </c>
      <c r="L10" s="3">
        <v>21482</v>
      </c>
      <c r="M10" s="3">
        <v>21260</v>
      </c>
      <c r="N10" s="3">
        <v>20994</v>
      </c>
      <c r="O10" s="3">
        <v>20787</v>
      </c>
      <c r="P10" s="3">
        <v>20606</v>
      </c>
      <c r="Q10" s="3">
        <v>20485</v>
      </c>
      <c r="R10" s="3">
        <v>20394</v>
      </c>
      <c r="S10" s="3">
        <v>20418</v>
      </c>
      <c r="T10" s="3">
        <v>20482</v>
      </c>
      <c r="U10" s="3">
        <v>20580</v>
      </c>
      <c r="V10" s="3">
        <v>20713</v>
      </c>
      <c r="W10" s="3">
        <v>20826</v>
      </c>
      <c r="X10" s="3">
        <v>20959</v>
      </c>
      <c r="Y10" s="3">
        <v>21040</v>
      </c>
      <c r="Z10" s="3">
        <v>21087</v>
      </c>
      <c r="AA10" s="3">
        <v>21098</v>
      </c>
      <c r="AB10" s="3">
        <v>21051</v>
      </c>
      <c r="AC10" s="3">
        <v>20956</v>
      </c>
      <c r="AD10" s="3">
        <v>20813</v>
      </c>
      <c r="AE10" s="3">
        <v>20626</v>
      </c>
      <c r="AF10" s="3">
        <v>20383</v>
      </c>
      <c r="AG10" s="3">
        <v>20120</v>
      </c>
      <c r="AH10" s="3">
        <v>19833</v>
      </c>
      <c r="AI10" s="3">
        <v>19501</v>
      </c>
      <c r="AJ10" s="3">
        <v>19177</v>
      </c>
      <c r="AK10" s="3">
        <v>18844</v>
      </c>
      <c r="AL10" s="3">
        <v>18525</v>
      </c>
      <c r="AM10" s="3">
        <v>18226</v>
      </c>
      <c r="AN10" s="3">
        <v>17936</v>
      </c>
      <c r="AO10" s="3">
        <v>17671</v>
      </c>
    </row>
    <row r="11" spans="1:41" x14ac:dyDescent="0.2">
      <c r="A11" s="125"/>
      <c r="B11" s="9">
        <v>2</v>
      </c>
      <c r="C11" s="3">
        <v>25097</v>
      </c>
      <c r="D11" s="3">
        <v>24940</v>
      </c>
      <c r="E11" s="3">
        <v>22601</v>
      </c>
      <c r="F11" s="3">
        <v>22888</v>
      </c>
      <c r="G11" s="3">
        <v>22569</v>
      </c>
      <c r="H11" s="3">
        <v>22590</v>
      </c>
      <c r="I11" s="3">
        <v>22572</v>
      </c>
      <c r="J11" s="3">
        <v>22344</v>
      </c>
      <c r="K11" s="3">
        <v>22072</v>
      </c>
      <c r="L11" s="3">
        <v>21850</v>
      </c>
      <c r="M11" s="3">
        <v>21627</v>
      </c>
      <c r="N11" s="3">
        <v>21399</v>
      </c>
      <c r="O11" s="3">
        <v>21134</v>
      </c>
      <c r="P11" s="3">
        <v>20936</v>
      </c>
      <c r="Q11" s="3">
        <v>20760</v>
      </c>
      <c r="R11" s="3">
        <v>20645</v>
      </c>
      <c r="S11" s="3">
        <v>20554</v>
      </c>
      <c r="T11" s="3">
        <v>20575</v>
      </c>
      <c r="U11" s="3">
        <v>20640</v>
      </c>
      <c r="V11" s="3">
        <v>20740</v>
      </c>
      <c r="W11" s="3">
        <v>20873</v>
      </c>
      <c r="X11" s="3">
        <v>20984</v>
      </c>
      <c r="Y11" s="3">
        <v>21120</v>
      </c>
      <c r="Z11" s="3">
        <v>21202</v>
      </c>
      <c r="AA11" s="3">
        <v>21245</v>
      </c>
      <c r="AB11" s="3">
        <v>21253</v>
      </c>
      <c r="AC11" s="3">
        <v>21208</v>
      </c>
      <c r="AD11" s="3">
        <v>21118</v>
      </c>
      <c r="AE11" s="3">
        <v>20974</v>
      </c>
      <c r="AF11" s="3">
        <v>20787</v>
      </c>
      <c r="AG11" s="3">
        <v>20550</v>
      </c>
      <c r="AH11" s="3">
        <v>20285</v>
      </c>
      <c r="AI11" s="3">
        <v>19997</v>
      </c>
      <c r="AJ11" s="3">
        <v>19670</v>
      </c>
      <c r="AK11" s="3">
        <v>19344</v>
      </c>
      <c r="AL11" s="3">
        <v>19009</v>
      </c>
      <c r="AM11" s="3">
        <v>18687</v>
      </c>
      <c r="AN11" s="3">
        <v>18391</v>
      </c>
      <c r="AO11" s="3">
        <v>18099</v>
      </c>
    </row>
    <row r="12" spans="1:41" x14ac:dyDescent="0.2">
      <c r="A12" s="125"/>
      <c r="B12" s="9">
        <v>3</v>
      </c>
      <c r="C12" s="3">
        <v>26960</v>
      </c>
      <c r="D12" s="3">
        <v>25216</v>
      </c>
      <c r="E12" s="3">
        <v>25046</v>
      </c>
      <c r="F12" s="3">
        <v>22712</v>
      </c>
      <c r="G12" s="3">
        <v>23004</v>
      </c>
      <c r="H12" s="3">
        <v>22911</v>
      </c>
      <c r="I12" s="3">
        <v>23022</v>
      </c>
      <c r="J12" s="3">
        <v>22831</v>
      </c>
      <c r="K12" s="3">
        <v>22528</v>
      </c>
      <c r="L12" s="3">
        <v>22228</v>
      </c>
      <c r="M12" s="3">
        <v>21996</v>
      </c>
      <c r="N12" s="3">
        <v>21767</v>
      </c>
      <c r="O12" s="3">
        <v>21538</v>
      </c>
      <c r="P12" s="3">
        <v>21279</v>
      </c>
      <c r="Q12" s="3">
        <v>21085</v>
      </c>
      <c r="R12" s="3">
        <v>20908</v>
      </c>
      <c r="S12" s="3">
        <v>20797</v>
      </c>
      <c r="T12" s="3">
        <v>20710</v>
      </c>
      <c r="U12" s="3">
        <v>20732</v>
      </c>
      <c r="V12" s="3">
        <v>20801</v>
      </c>
      <c r="W12" s="3">
        <v>20901</v>
      </c>
      <c r="X12" s="3">
        <v>21031</v>
      </c>
      <c r="Y12" s="3">
        <v>21144</v>
      </c>
      <c r="Z12" s="3">
        <v>21276</v>
      </c>
      <c r="AA12" s="3">
        <v>21358</v>
      </c>
      <c r="AB12" s="3">
        <v>21399</v>
      </c>
      <c r="AC12" s="3">
        <v>21406</v>
      </c>
      <c r="AD12" s="3">
        <v>21365</v>
      </c>
      <c r="AE12" s="3">
        <v>21274</v>
      </c>
      <c r="AF12" s="3">
        <v>21124</v>
      </c>
      <c r="AG12" s="3">
        <v>20944</v>
      </c>
      <c r="AH12" s="3">
        <v>20710</v>
      </c>
      <c r="AI12" s="3">
        <v>20445</v>
      </c>
      <c r="AJ12" s="3">
        <v>20158</v>
      </c>
      <c r="AK12" s="3">
        <v>19828</v>
      </c>
      <c r="AL12" s="3">
        <v>19502</v>
      </c>
      <c r="AM12" s="3">
        <v>19172</v>
      </c>
      <c r="AN12" s="3">
        <v>18843</v>
      </c>
      <c r="AO12" s="3">
        <v>18548</v>
      </c>
    </row>
    <row r="13" spans="1:41" x14ac:dyDescent="0.2">
      <c r="A13" s="125"/>
      <c r="B13" s="9">
        <v>4</v>
      </c>
      <c r="C13" s="3">
        <v>28187</v>
      </c>
      <c r="D13" s="3">
        <v>27048</v>
      </c>
      <c r="E13" s="3">
        <v>25317</v>
      </c>
      <c r="F13" s="3">
        <v>25141</v>
      </c>
      <c r="G13" s="3">
        <v>22811</v>
      </c>
      <c r="H13" s="3">
        <v>23336</v>
      </c>
      <c r="I13" s="3">
        <v>23323</v>
      </c>
      <c r="J13" s="3">
        <v>23266</v>
      </c>
      <c r="K13" s="3">
        <v>22992</v>
      </c>
      <c r="L13" s="3">
        <v>22667</v>
      </c>
      <c r="M13" s="3">
        <v>22355</v>
      </c>
      <c r="N13" s="3">
        <v>22112</v>
      </c>
      <c r="O13" s="3">
        <v>21882</v>
      </c>
      <c r="P13" s="3">
        <v>21656</v>
      </c>
      <c r="Q13" s="3">
        <v>21397</v>
      </c>
      <c r="R13" s="3">
        <v>21203</v>
      </c>
      <c r="S13" s="3">
        <v>21026</v>
      </c>
      <c r="T13" s="3">
        <v>20920</v>
      </c>
      <c r="U13" s="3">
        <v>20833</v>
      </c>
      <c r="V13" s="3">
        <v>20858</v>
      </c>
      <c r="W13" s="3">
        <v>20934</v>
      </c>
      <c r="X13" s="3">
        <v>21037</v>
      </c>
      <c r="Y13" s="3">
        <v>21164</v>
      </c>
      <c r="Z13" s="3">
        <v>21276</v>
      </c>
      <c r="AA13" s="3">
        <v>21406</v>
      </c>
      <c r="AB13" s="3">
        <v>21488</v>
      </c>
      <c r="AC13" s="3">
        <v>21531</v>
      </c>
      <c r="AD13" s="3">
        <v>21539</v>
      </c>
      <c r="AE13" s="3">
        <v>21498</v>
      </c>
      <c r="AF13" s="3">
        <v>21408</v>
      </c>
      <c r="AG13" s="3">
        <v>21255</v>
      </c>
      <c r="AH13" s="3">
        <v>21077</v>
      </c>
      <c r="AI13" s="3">
        <v>20842</v>
      </c>
      <c r="AJ13" s="3">
        <v>20576</v>
      </c>
      <c r="AK13" s="3">
        <v>20291</v>
      </c>
      <c r="AL13" s="3">
        <v>19964</v>
      </c>
      <c r="AM13" s="3">
        <v>19639</v>
      </c>
      <c r="AN13" s="3">
        <v>19308</v>
      </c>
      <c r="AO13" s="3">
        <v>18975</v>
      </c>
    </row>
    <row r="14" spans="1:41" x14ac:dyDescent="0.2">
      <c r="A14" s="125"/>
      <c r="B14" s="9">
        <v>5</v>
      </c>
      <c r="C14" s="3">
        <v>29595</v>
      </c>
      <c r="D14" s="3">
        <v>28269</v>
      </c>
      <c r="E14" s="3">
        <v>27143</v>
      </c>
      <c r="F14" s="3">
        <v>25411</v>
      </c>
      <c r="G14" s="3">
        <v>25238</v>
      </c>
      <c r="H14" s="3">
        <v>23142</v>
      </c>
      <c r="I14" s="3">
        <v>23750</v>
      </c>
      <c r="J14" s="3">
        <v>23563</v>
      </c>
      <c r="K14" s="3">
        <v>23405</v>
      </c>
      <c r="L14" s="3">
        <v>23098</v>
      </c>
      <c r="M14" s="3">
        <v>22757</v>
      </c>
      <c r="N14" s="3">
        <v>22432</v>
      </c>
      <c r="O14" s="3">
        <v>22194</v>
      </c>
      <c r="P14" s="3">
        <v>21969</v>
      </c>
      <c r="Q14" s="3">
        <v>21747</v>
      </c>
      <c r="R14" s="3">
        <v>21487</v>
      </c>
      <c r="S14" s="3">
        <v>21291</v>
      </c>
      <c r="T14" s="3">
        <v>21120</v>
      </c>
      <c r="U14" s="3">
        <v>21015</v>
      </c>
      <c r="V14" s="3">
        <v>20931</v>
      </c>
      <c r="W14" s="3">
        <v>20959</v>
      </c>
      <c r="X14" s="3">
        <v>21032</v>
      </c>
      <c r="Y14" s="3">
        <v>21137</v>
      </c>
      <c r="Z14" s="3">
        <v>21269</v>
      </c>
      <c r="AA14" s="3">
        <v>21384</v>
      </c>
      <c r="AB14" s="3">
        <v>21517</v>
      </c>
      <c r="AC14" s="3">
        <v>21596</v>
      </c>
      <c r="AD14" s="3">
        <v>21641</v>
      </c>
      <c r="AE14" s="3">
        <v>21654</v>
      </c>
      <c r="AF14" s="3">
        <v>21613</v>
      </c>
      <c r="AG14" s="3">
        <v>21516</v>
      </c>
      <c r="AH14" s="3">
        <v>21366</v>
      </c>
      <c r="AI14" s="3">
        <v>21189</v>
      </c>
      <c r="AJ14" s="3">
        <v>20952</v>
      </c>
      <c r="AK14" s="3">
        <v>20687</v>
      </c>
      <c r="AL14" s="3">
        <v>20407</v>
      </c>
      <c r="AM14" s="3">
        <v>20078</v>
      </c>
      <c r="AN14" s="3">
        <v>19759</v>
      </c>
      <c r="AO14" s="3">
        <v>19420</v>
      </c>
    </row>
    <row r="15" spans="1:41" x14ac:dyDescent="0.2">
      <c r="A15" s="125"/>
      <c r="B15" s="9">
        <v>6</v>
      </c>
      <c r="C15" s="3">
        <v>29089</v>
      </c>
      <c r="D15" s="3">
        <v>29678</v>
      </c>
      <c r="E15" s="3">
        <v>28375</v>
      </c>
      <c r="F15" s="3">
        <v>27249</v>
      </c>
      <c r="G15" s="3">
        <v>25518</v>
      </c>
      <c r="H15" s="3">
        <v>25597</v>
      </c>
      <c r="I15" s="3">
        <v>23583</v>
      </c>
      <c r="J15" s="3">
        <v>23987</v>
      </c>
      <c r="K15" s="3">
        <v>23716</v>
      </c>
      <c r="L15" s="3">
        <v>23520</v>
      </c>
      <c r="M15" s="3">
        <v>23200</v>
      </c>
      <c r="N15" s="3">
        <v>22855</v>
      </c>
      <c r="O15" s="3">
        <v>22531</v>
      </c>
      <c r="P15" s="3">
        <v>22292</v>
      </c>
      <c r="Q15" s="3">
        <v>22066</v>
      </c>
      <c r="R15" s="3">
        <v>21849</v>
      </c>
      <c r="S15" s="3">
        <v>21592</v>
      </c>
      <c r="T15" s="3">
        <v>21398</v>
      </c>
      <c r="U15" s="3">
        <v>21229</v>
      </c>
      <c r="V15" s="3">
        <v>21126</v>
      </c>
      <c r="W15" s="3">
        <v>21041</v>
      </c>
      <c r="X15" s="3">
        <v>21073</v>
      </c>
      <c r="Y15" s="3">
        <v>21147</v>
      </c>
      <c r="Z15" s="3">
        <v>21254</v>
      </c>
      <c r="AA15" s="3">
        <v>21385</v>
      </c>
      <c r="AB15" s="3">
        <v>21500</v>
      </c>
      <c r="AC15" s="3">
        <v>21631</v>
      </c>
      <c r="AD15" s="3">
        <v>21709</v>
      </c>
      <c r="AE15" s="3">
        <v>21753</v>
      </c>
      <c r="AF15" s="3">
        <v>21767</v>
      </c>
      <c r="AG15" s="3">
        <v>21731</v>
      </c>
      <c r="AH15" s="3">
        <v>21628</v>
      </c>
      <c r="AI15" s="3">
        <v>21478</v>
      </c>
      <c r="AJ15" s="3">
        <v>21302</v>
      </c>
      <c r="AK15" s="3">
        <v>21059</v>
      </c>
      <c r="AL15" s="3">
        <v>20791</v>
      </c>
      <c r="AM15" s="3">
        <v>20514</v>
      </c>
      <c r="AN15" s="3">
        <v>20186</v>
      </c>
      <c r="AO15" s="3">
        <v>19863</v>
      </c>
    </row>
    <row r="16" spans="1:41" x14ac:dyDescent="0.2">
      <c r="A16" s="125"/>
      <c r="B16" s="9">
        <v>7</v>
      </c>
      <c r="C16" s="3">
        <v>28271</v>
      </c>
      <c r="D16" s="3">
        <v>29161</v>
      </c>
      <c r="E16" s="3">
        <v>29761</v>
      </c>
      <c r="F16" s="3">
        <v>28458</v>
      </c>
      <c r="G16" s="3">
        <v>27342</v>
      </c>
      <c r="H16" s="3">
        <v>25864</v>
      </c>
      <c r="I16" s="3">
        <v>26043</v>
      </c>
      <c r="J16" s="3">
        <v>23819</v>
      </c>
      <c r="K16" s="3">
        <v>24116</v>
      </c>
      <c r="L16" s="3">
        <v>23816</v>
      </c>
      <c r="M16" s="3">
        <v>23602</v>
      </c>
      <c r="N16" s="3">
        <v>23266</v>
      </c>
      <c r="O16" s="3">
        <v>22923</v>
      </c>
      <c r="P16" s="3">
        <v>22606</v>
      </c>
      <c r="Q16" s="3">
        <v>22365</v>
      </c>
      <c r="R16" s="3">
        <v>22141</v>
      </c>
      <c r="S16" s="3">
        <v>21922</v>
      </c>
      <c r="T16" s="3">
        <v>21668</v>
      </c>
      <c r="U16" s="3">
        <v>21473</v>
      </c>
      <c r="V16" s="3">
        <v>21305</v>
      </c>
      <c r="W16" s="3">
        <v>21204</v>
      </c>
      <c r="X16" s="3">
        <v>21123</v>
      </c>
      <c r="Y16" s="3">
        <v>21158</v>
      </c>
      <c r="Z16" s="3">
        <v>21231</v>
      </c>
      <c r="AA16" s="3">
        <v>21341</v>
      </c>
      <c r="AB16" s="3">
        <v>21474</v>
      </c>
      <c r="AC16" s="3">
        <v>21592</v>
      </c>
      <c r="AD16" s="3">
        <v>21721</v>
      </c>
      <c r="AE16" s="3">
        <v>21797</v>
      </c>
      <c r="AF16" s="3">
        <v>21841</v>
      </c>
      <c r="AG16" s="3">
        <v>21856</v>
      </c>
      <c r="AH16" s="3">
        <v>21817</v>
      </c>
      <c r="AI16" s="3">
        <v>21713</v>
      </c>
      <c r="AJ16" s="3">
        <v>21558</v>
      </c>
      <c r="AK16" s="3">
        <v>21385</v>
      </c>
      <c r="AL16" s="3">
        <v>21145</v>
      </c>
      <c r="AM16" s="3">
        <v>20879</v>
      </c>
      <c r="AN16" s="3">
        <v>20598</v>
      </c>
      <c r="AO16" s="3">
        <v>20271</v>
      </c>
    </row>
    <row r="17" spans="1:41" x14ac:dyDescent="0.2">
      <c r="A17" s="125"/>
      <c r="B17" s="9">
        <v>8</v>
      </c>
      <c r="C17" s="3">
        <v>28753</v>
      </c>
      <c r="D17" s="3">
        <v>28300</v>
      </c>
      <c r="E17" s="3">
        <v>29199</v>
      </c>
      <c r="F17" s="3">
        <v>29810</v>
      </c>
      <c r="G17" s="3">
        <v>28515</v>
      </c>
      <c r="H17" s="3">
        <v>27679</v>
      </c>
      <c r="I17" s="3">
        <v>26311</v>
      </c>
      <c r="J17" s="3">
        <v>26268</v>
      </c>
      <c r="K17" s="3">
        <v>23930</v>
      </c>
      <c r="L17" s="3">
        <v>24189</v>
      </c>
      <c r="M17" s="3">
        <v>23872</v>
      </c>
      <c r="N17" s="3">
        <v>23641</v>
      </c>
      <c r="O17" s="3">
        <v>23302</v>
      </c>
      <c r="P17" s="3">
        <v>22962</v>
      </c>
      <c r="Q17" s="3">
        <v>22646</v>
      </c>
      <c r="R17" s="3">
        <v>22406</v>
      </c>
      <c r="S17" s="3">
        <v>22185</v>
      </c>
      <c r="T17" s="3">
        <v>21967</v>
      </c>
      <c r="U17" s="3">
        <v>21713</v>
      </c>
      <c r="V17" s="3">
        <v>21520</v>
      </c>
      <c r="W17" s="3">
        <v>21354</v>
      </c>
      <c r="X17" s="3">
        <v>21254</v>
      </c>
      <c r="Y17" s="3">
        <v>21173</v>
      </c>
      <c r="Z17" s="3">
        <v>21211</v>
      </c>
      <c r="AA17" s="3">
        <v>21285</v>
      </c>
      <c r="AB17" s="3">
        <v>21396</v>
      </c>
      <c r="AC17" s="3">
        <v>21527</v>
      </c>
      <c r="AD17" s="3">
        <v>21645</v>
      </c>
      <c r="AE17" s="3">
        <v>21776</v>
      </c>
      <c r="AF17" s="3">
        <v>21853</v>
      </c>
      <c r="AG17" s="3">
        <v>21897</v>
      </c>
      <c r="AH17" s="3">
        <v>21912</v>
      </c>
      <c r="AI17" s="3">
        <v>21870</v>
      </c>
      <c r="AJ17" s="3">
        <v>21767</v>
      </c>
      <c r="AK17" s="3">
        <v>21614</v>
      </c>
      <c r="AL17" s="3">
        <v>21440</v>
      </c>
      <c r="AM17" s="3">
        <v>21202</v>
      </c>
      <c r="AN17" s="3">
        <v>20936</v>
      </c>
      <c r="AO17" s="3">
        <v>20656</v>
      </c>
    </row>
    <row r="18" spans="1:41" x14ac:dyDescent="0.2">
      <c r="A18" s="125"/>
      <c r="B18" s="9">
        <v>9</v>
      </c>
      <c r="C18" s="3">
        <v>27372</v>
      </c>
      <c r="D18" s="3">
        <v>28775</v>
      </c>
      <c r="E18" s="3">
        <v>28321</v>
      </c>
      <c r="F18" s="3">
        <v>29229</v>
      </c>
      <c r="G18" s="3">
        <v>29846</v>
      </c>
      <c r="H18" s="3">
        <v>28853</v>
      </c>
      <c r="I18" s="3">
        <v>28119</v>
      </c>
      <c r="J18" s="3">
        <v>26525</v>
      </c>
      <c r="K18" s="3">
        <v>26376</v>
      </c>
      <c r="L18" s="3">
        <v>23991</v>
      </c>
      <c r="M18" s="3">
        <v>24216</v>
      </c>
      <c r="N18" s="3">
        <v>23890</v>
      </c>
      <c r="O18" s="3">
        <v>23663</v>
      </c>
      <c r="P18" s="3">
        <v>23321</v>
      </c>
      <c r="Q18" s="3">
        <v>22981</v>
      </c>
      <c r="R18" s="3">
        <v>22666</v>
      </c>
      <c r="S18" s="3">
        <v>22430</v>
      </c>
      <c r="T18" s="3">
        <v>22211</v>
      </c>
      <c r="U18" s="3">
        <v>21991</v>
      </c>
      <c r="V18" s="3">
        <v>21737</v>
      </c>
      <c r="W18" s="3">
        <v>21545</v>
      </c>
      <c r="X18" s="3">
        <v>21381</v>
      </c>
      <c r="Y18" s="3">
        <v>21284</v>
      </c>
      <c r="Z18" s="3">
        <v>21203</v>
      </c>
      <c r="AA18" s="3">
        <v>21241</v>
      </c>
      <c r="AB18" s="3">
        <v>21314</v>
      </c>
      <c r="AC18" s="3">
        <v>21426</v>
      </c>
      <c r="AD18" s="3">
        <v>21556</v>
      </c>
      <c r="AE18" s="3">
        <v>21676</v>
      </c>
      <c r="AF18" s="3">
        <v>21806</v>
      </c>
      <c r="AG18" s="3">
        <v>21882</v>
      </c>
      <c r="AH18" s="3">
        <v>21929</v>
      </c>
      <c r="AI18" s="3">
        <v>21941</v>
      </c>
      <c r="AJ18" s="3">
        <v>21893</v>
      </c>
      <c r="AK18" s="3">
        <v>21791</v>
      </c>
      <c r="AL18" s="3">
        <v>21642</v>
      </c>
      <c r="AM18" s="3">
        <v>21467</v>
      </c>
      <c r="AN18" s="3">
        <v>21227</v>
      </c>
      <c r="AO18" s="3">
        <v>20962</v>
      </c>
    </row>
    <row r="19" spans="1:41" x14ac:dyDescent="0.2">
      <c r="A19" s="125"/>
      <c r="B19" s="9">
        <v>10</v>
      </c>
      <c r="C19" s="3">
        <v>28841</v>
      </c>
      <c r="D19" s="3">
        <v>27406</v>
      </c>
      <c r="E19" s="3">
        <v>28804</v>
      </c>
      <c r="F19" s="3">
        <v>28351</v>
      </c>
      <c r="G19" s="3">
        <v>29276</v>
      </c>
      <c r="H19" s="3">
        <v>30181</v>
      </c>
      <c r="I19" s="3">
        <v>29292</v>
      </c>
      <c r="J19" s="3">
        <v>28334</v>
      </c>
      <c r="K19" s="3">
        <v>26627</v>
      </c>
      <c r="L19" s="3">
        <v>26436</v>
      </c>
      <c r="M19" s="3">
        <v>24032</v>
      </c>
      <c r="N19" s="3">
        <v>24239</v>
      </c>
      <c r="O19" s="3">
        <v>23911</v>
      </c>
      <c r="P19" s="3">
        <v>23681</v>
      </c>
      <c r="Q19" s="3">
        <v>23343</v>
      </c>
      <c r="R19" s="3">
        <v>23004</v>
      </c>
      <c r="S19" s="3">
        <v>22696</v>
      </c>
      <c r="T19" s="3">
        <v>22462</v>
      </c>
      <c r="U19" s="3">
        <v>22244</v>
      </c>
      <c r="V19" s="3">
        <v>22025</v>
      </c>
      <c r="W19" s="3">
        <v>21778</v>
      </c>
      <c r="X19" s="3">
        <v>21584</v>
      </c>
      <c r="Y19" s="3">
        <v>21420</v>
      </c>
      <c r="Z19" s="3">
        <v>21321</v>
      </c>
      <c r="AA19" s="3">
        <v>21242</v>
      </c>
      <c r="AB19" s="3">
        <v>21278</v>
      </c>
      <c r="AC19" s="3">
        <v>21351</v>
      </c>
      <c r="AD19" s="3">
        <v>21461</v>
      </c>
      <c r="AE19" s="3">
        <v>21591</v>
      </c>
      <c r="AF19" s="3">
        <v>21709</v>
      </c>
      <c r="AG19" s="3">
        <v>21841</v>
      </c>
      <c r="AH19" s="3">
        <v>21913</v>
      </c>
      <c r="AI19" s="3">
        <v>21961</v>
      </c>
      <c r="AJ19" s="3">
        <v>21974</v>
      </c>
      <c r="AK19" s="3">
        <v>21928</v>
      </c>
      <c r="AL19" s="3">
        <v>21829</v>
      </c>
      <c r="AM19" s="3">
        <v>21681</v>
      </c>
      <c r="AN19" s="3">
        <v>21505</v>
      </c>
      <c r="AO19" s="3">
        <v>21265</v>
      </c>
    </row>
    <row r="20" spans="1:41" x14ac:dyDescent="0.2">
      <c r="A20" s="125"/>
      <c r="B20" s="9">
        <v>11</v>
      </c>
      <c r="C20" s="3">
        <v>29042</v>
      </c>
      <c r="D20" s="3">
        <v>28850</v>
      </c>
      <c r="E20" s="3">
        <v>27417</v>
      </c>
      <c r="F20" s="3">
        <v>28817</v>
      </c>
      <c r="G20" s="3">
        <v>28366</v>
      </c>
      <c r="H20" s="3">
        <v>29584</v>
      </c>
      <c r="I20" s="3">
        <v>30603</v>
      </c>
      <c r="J20" s="3">
        <v>29502</v>
      </c>
      <c r="K20" s="3">
        <v>28438</v>
      </c>
      <c r="L20" s="3">
        <v>26679</v>
      </c>
      <c r="M20" s="3">
        <v>26467</v>
      </c>
      <c r="N20" s="3">
        <v>24035</v>
      </c>
      <c r="O20" s="3">
        <v>24241</v>
      </c>
      <c r="P20" s="3">
        <v>23911</v>
      </c>
      <c r="Q20" s="3">
        <v>23679</v>
      </c>
      <c r="R20" s="3">
        <v>23342</v>
      </c>
      <c r="S20" s="3">
        <v>23006</v>
      </c>
      <c r="T20" s="3">
        <v>22702</v>
      </c>
      <c r="U20" s="3">
        <v>22467</v>
      </c>
      <c r="V20" s="3">
        <v>22248</v>
      </c>
      <c r="W20" s="3">
        <v>22030</v>
      </c>
      <c r="X20" s="3">
        <v>21783</v>
      </c>
      <c r="Y20" s="3">
        <v>21592</v>
      </c>
      <c r="Z20" s="3">
        <v>21430</v>
      </c>
      <c r="AA20" s="3">
        <v>21332</v>
      </c>
      <c r="AB20" s="3">
        <v>21256</v>
      </c>
      <c r="AC20" s="3">
        <v>21291</v>
      </c>
      <c r="AD20" s="3">
        <v>21364</v>
      </c>
      <c r="AE20" s="3">
        <v>21474</v>
      </c>
      <c r="AF20" s="3">
        <v>21604</v>
      </c>
      <c r="AG20" s="3">
        <v>21722</v>
      </c>
      <c r="AH20" s="3">
        <v>21855</v>
      </c>
      <c r="AI20" s="3">
        <v>21923</v>
      </c>
      <c r="AJ20" s="3">
        <v>21971</v>
      </c>
      <c r="AK20" s="3">
        <v>21984</v>
      </c>
      <c r="AL20" s="3">
        <v>21936</v>
      </c>
      <c r="AM20" s="3">
        <v>21838</v>
      </c>
      <c r="AN20" s="3">
        <v>21689</v>
      </c>
      <c r="AO20" s="3">
        <v>21514</v>
      </c>
    </row>
    <row r="21" spans="1:41" x14ac:dyDescent="0.2">
      <c r="A21" s="125"/>
      <c r="B21" s="9">
        <v>12</v>
      </c>
      <c r="C21" s="3">
        <v>30785</v>
      </c>
      <c r="D21" s="3">
        <v>29057</v>
      </c>
      <c r="E21" s="3">
        <v>28863</v>
      </c>
      <c r="F21" s="3">
        <v>27435</v>
      </c>
      <c r="G21" s="3">
        <v>28840</v>
      </c>
      <c r="H21" s="3">
        <v>28666</v>
      </c>
      <c r="I21" s="3">
        <v>29984</v>
      </c>
      <c r="J21" s="3">
        <v>30792</v>
      </c>
      <c r="K21" s="3">
        <v>29580</v>
      </c>
      <c r="L21" s="3">
        <v>28482</v>
      </c>
      <c r="M21" s="3">
        <v>26716</v>
      </c>
      <c r="N21" s="3">
        <v>26471</v>
      </c>
      <c r="O21" s="3">
        <v>24027</v>
      </c>
      <c r="P21" s="3">
        <v>24233</v>
      </c>
      <c r="Q21" s="3">
        <v>23905</v>
      </c>
      <c r="R21" s="3">
        <v>23674</v>
      </c>
      <c r="S21" s="3">
        <v>23339</v>
      </c>
      <c r="T21" s="3">
        <v>23005</v>
      </c>
      <c r="U21" s="3">
        <v>22700</v>
      </c>
      <c r="V21" s="3">
        <v>22466</v>
      </c>
      <c r="W21" s="3">
        <v>22248</v>
      </c>
      <c r="X21" s="3">
        <v>22032</v>
      </c>
      <c r="Y21" s="3">
        <v>21789</v>
      </c>
      <c r="Z21" s="3">
        <v>21600</v>
      </c>
      <c r="AA21" s="3">
        <v>21437</v>
      </c>
      <c r="AB21" s="3">
        <v>21341</v>
      </c>
      <c r="AC21" s="3">
        <v>21266</v>
      </c>
      <c r="AD21" s="3">
        <v>21302</v>
      </c>
      <c r="AE21" s="3">
        <v>21376</v>
      </c>
      <c r="AF21" s="3">
        <v>21486</v>
      </c>
      <c r="AG21" s="3">
        <v>21616</v>
      </c>
      <c r="AH21" s="3">
        <v>21735</v>
      </c>
      <c r="AI21" s="3">
        <v>21867</v>
      </c>
      <c r="AJ21" s="3">
        <v>21936</v>
      </c>
      <c r="AK21" s="3">
        <v>21983</v>
      </c>
      <c r="AL21" s="3">
        <v>21996</v>
      </c>
      <c r="AM21" s="3">
        <v>21950</v>
      </c>
      <c r="AN21" s="3">
        <v>21849</v>
      </c>
      <c r="AO21" s="3">
        <v>21702</v>
      </c>
    </row>
    <row r="22" spans="1:41" x14ac:dyDescent="0.2">
      <c r="A22" s="125"/>
      <c r="B22" s="9">
        <v>13</v>
      </c>
      <c r="C22" s="3">
        <v>30941</v>
      </c>
      <c r="D22" s="3">
        <v>30795</v>
      </c>
      <c r="E22" s="3">
        <v>29069</v>
      </c>
      <c r="F22" s="3">
        <v>28880</v>
      </c>
      <c r="G22" s="3">
        <v>27467</v>
      </c>
      <c r="H22" s="3">
        <v>29135</v>
      </c>
      <c r="I22" s="3">
        <v>29075</v>
      </c>
      <c r="J22" s="3">
        <v>30175</v>
      </c>
      <c r="K22" s="3">
        <v>30878</v>
      </c>
      <c r="L22" s="3">
        <v>29632</v>
      </c>
      <c r="M22" s="3">
        <v>28512</v>
      </c>
      <c r="N22" s="3">
        <v>26726</v>
      </c>
      <c r="O22" s="3">
        <v>26480</v>
      </c>
      <c r="P22" s="3">
        <v>24027</v>
      </c>
      <c r="Q22" s="3">
        <v>24236</v>
      </c>
      <c r="R22" s="3">
        <v>23909</v>
      </c>
      <c r="S22" s="3">
        <v>23679</v>
      </c>
      <c r="T22" s="3">
        <v>23339</v>
      </c>
      <c r="U22" s="3">
        <v>23006</v>
      </c>
      <c r="V22" s="3">
        <v>22699</v>
      </c>
      <c r="W22" s="3">
        <v>22466</v>
      </c>
      <c r="X22" s="3">
        <v>22246</v>
      </c>
      <c r="Y22" s="3">
        <v>22031</v>
      </c>
      <c r="Z22" s="3">
        <v>21790</v>
      </c>
      <c r="AA22" s="3">
        <v>21599</v>
      </c>
      <c r="AB22" s="3">
        <v>21437</v>
      </c>
      <c r="AC22" s="3">
        <v>21342</v>
      </c>
      <c r="AD22" s="3">
        <v>21268</v>
      </c>
      <c r="AE22" s="3">
        <v>21304</v>
      </c>
      <c r="AF22" s="3">
        <v>21381</v>
      </c>
      <c r="AG22" s="3">
        <v>21489</v>
      </c>
      <c r="AH22" s="3">
        <v>21621</v>
      </c>
      <c r="AI22" s="3">
        <v>21742</v>
      </c>
      <c r="AJ22" s="3">
        <v>21874</v>
      </c>
      <c r="AK22" s="3">
        <v>21942</v>
      </c>
      <c r="AL22" s="3">
        <v>21987</v>
      </c>
      <c r="AM22" s="3">
        <v>22000</v>
      </c>
      <c r="AN22" s="3">
        <v>21955</v>
      </c>
      <c r="AO22" s="3">
        <v>21853</v>
      </c>
    </row>
    <row r="23" spans="1:41" x14ac:dyDescent="0.2">
      <c r="A23" s="125"/>
      <c r="B23" s="9">
        <v>14</v>
      </c>
      <c r="C23" s="3">
        <v>30838</v>
      </c>
      <c r="D23" s="3">
        <v>30950</v>
      </c>
      <c r="E23" s="3">
        <v>30808</v>
      </c>
      <c r="F23" s="3">
        <v>29088</v>
      </c>
      <c r="G23" s="3">
        <v>28916</v>
      </c>
      <c r="H23" s="3">
        <v>27781</v>
      </c>
      <c r="I23" s="3">
        <v>29542</v>
      </c>
      <c r="J23" s="3">
        <v>29264</v>
      </c>
      <c r="K23" s="3">
        <v>30262</v>
      </c>
      <c r="L23" s="3">
        <v>30932</v>
      </c>
      <c r="M23" s="3">
        <v>29665</v>
      </c>
      <c r="N23" s="3">
        <v>28531</v>
      </c>
      <c r="O23" s="3">
        <v>26738</v>
      </c>
      <c r="P23" s="3">
        <v>26495</v>
      </c>
      <c r="Q23" s="3">
        <v>24032</v>
      </c>
      <c r="R23" s="3">
        <v>24235</v>
      </c>
      <c r="S23" s="3">
        <v>23908</v>
      </c>
      <c r="T23" s="3">
        <v>23681</v>
      </c>
      <c r="U23" s="3">
        <v>23343</v>
      </c>
      <c r="V23" s="3">
        <v>23006</v>
      </c>
      <c r="W23" s="3">
        <v>22699</v>
      </c>
      <c r="X23" s="3">
        <v>22467</v>
      </c>
      <c r="Y23" s="3">
        <v>22248</v>
      </c>
      <c r="Z23" s="3">
        <v>22035</v>
      </c>
      <c r="AA23" s="3">
        <v>21797</v>
      </c>
      <c r="AB23" s="3">
        <v>21609</v>
      </c>
      <c r="AC23" s="3">
        <v>21448</v>
      </c>
      <c r="AD23" s="3">
        <v>21355</v>
      </c>
      <c r="AE23" s="3">
        <v>21281</v>
      </c>
      <c r="AF23" s="3">
        <v>21317</v>
      </c>
      <c r="AG23" s="3">
        <v>21395</v>
      </c>
      <c r="AH23" s="3">
        <v>21500</v>
      </c>
      <c r="AI23" s="3">
        <v>21631</v>
      </c>
      <c r="AJ23" s="3">
        <v>21751</v>
      </c>
      <c r="AK23" s="3">
        <v>21883</v>
      </c>
      <c r="AL23" s="3">
        <v>21951</v>
      </c>
      <c r="AM23" s="3">
        <v>21996</v>
      </c>
      <c r="AN23" s="3">
        <v>22009</v>
      </c>
      <c r="AO23" s="3">
        <v>21964</v>
      </c>
    </row>
    <row r="24" spans="1:41" x14ac:dyDescent="0.2">
      <c r="A24" s="125"/>
      <c r="B24" s="9">
        <v>15</v>
      </c>
      <c r="C24" s="3">
        <v>28447</v>
      </c>
      <c r="D24" s="3">
        <v>30830</v>
      </c>
      <c r="E24" s="3">
        <v>30941</v>
      </c>
      <c r="F24" s="3">
        <v>30804</v>
      </c>
      <c r="G24" s="3">
        <v>29090</v>
      </c>
      <c r="H24" s="3">
        <v>29176</v>
      </c>
      <c r="I24" s="3">
        <v>28124</v>
      </c>
      <c r="J24" s="3">
        <v>29692</v>
      </c>
      <c r="K24" s="3">
        <v>29318</v>
      </c>
      <c r="L24" s="3">
        <v>30292</v>
      </c>
      <c r="M24" s="3">
        <v>30942</v>
      </c>
      <c r="N24" s="3">
        <v>29663</v>
      </c>
      <c r="O24" s="3">
        <v>28522</v>
      </c>
      <c r="P24" s="3">
        <v>26730</v>
      </c>
      <c r="Q24" s="3">
        <v>26481</v>
      </c>
      <c r="R24" s="3">
        <v>24025</v>
      </c>
      <c r="S24" s="3">
        <v>24225</v>
      </c>
      <c r="T24" s="3">
        <v>23898</v>
      </c>
      <c r="U24" s="3">
        <v>23673</v>
      </c>
      <c r="V24" s="3">
        <v>23337</v>
      </c>
      <c r="W24" s="3">
        <v>23002</v>
      </c>
      <c r="X24" s="3">
        <v>22694</v>
      </c>
      <c r="Y24" s="3">
        <v>22463</v>
      </c>
      <c r="Z24" s="3">
        <v>22244</v>
      </c>
      <c r="AA24" s="3">
        <v>22031</v>
      </c>
      <c r="AB24" s="3">
        <v>21790</v>
      </c>
      <c r="AC24" s="3">
        <v>21603</v>
      </c>
      <c r="AD24" s="3">
        <v>21443</v>
      </c>
      <c r="AE24" s="3">
        <v>21351</v>
      </c>
      <c r="AF24" s="3">
        <v>21276</v>
      </c>
      <c r="AG24" s="3">
        <v>21313</v>
      </c>
      <c r="AH24" s="3">
        <v>21392</v>
      </c>
      <c r="AI24" s="3">
        <v>21499</v>
      </c>
      <c r="AJ24" s="3">
        <v>21630</v>
      </c>
      <c r="AK24" s="3">
        <v>21750</v>
      </c>
      <c r="AL24" s="3">
        <v>21881</v>
      </c>
      <c r="AM24" s="3">
        <v>21951</v>
      </c>
      <c r="AN24" s="3">
        <v>21995</v>
      </c>
      <c r="AO24" s="3">
        <v>22009</v>
      </c>
    </row>
    <row r="25" spans="1:41" x14ac:dyDescent="0.2">
      <c r="A25" s="125"/>
      <c r="B25" s="9">
        <v>16</v>
      </c>
      <c r="C25" s="3">
        <v>26666</v>
      </c>
      <c r="D25" s="3">
        <v>28421</v>
      </c>
      <c r="E25" s="3">
        <v>30804</v>
      </c>
      <c r="F25" s="3">
        <v>30928</v>
      </c>
      <c r="G25" s="3">
        <v>30795</v>
      </c>
      <c r="H25" s="3">
        <v>29303</v>
      </c>
      <c r="I25" s="3">
        <v>29468</v>
      </c>
      <c r="J25" s="3">
        <v>28254</v>
      </c>
      <c r="K25" s="3">
        <v>29716</v>
      </c>
      <c r="L25" s="3">
        <v>29321</v>
      </c>
      <c r="M25" s="3">
        <v>30286</v>
      </c>
      <c r="N25" s="3">
        <v>30925</v>
      </c>
      <c r="O25" s="3">
        <v>29637</v>
      </c>
      <c r="P25" s="3">
        <v>28501</v>
      </c>
      <c r="Q25" s="3">
        <v>26698</v>
      </c>
      <c r="R25" s="3">
        <v>26444</v>
      </c>
      <c r="S25" s="3">
        <v>23997</v>
      </c>
      <c r="T25" s="3">
        <v>24197</v>
      </c>
      <c r="U25" s="3">
        <v>23868</v>
      </c>
      <c r="V25" s="3">
        <v>23641</v>
      </c>
      <c r="W25" s="3">
        <v>23307</v>
      </c>
      <c r="X25" s="3">
        <v>22976</v>
      </c>
      <c r="Y25" s="3">
        <v>22668</v>
      </c>
      <c r="Z25" s="3">
        <v>22437</v>
      </c>
      <c r="AA25" s="3">
        <v>22223</v>
      </c>
      <c r="AB25" s="3">
        <v>22011</v>
      </c>
      <c r="AC25" s="3">
        <v>21770</v>
      </c>
      <c r="AD25" s="3">
        <v>21587</v>
      </c>
      <c r="AE25" s="3">
        <v>21428</v>
      </c>
      <c r="AF25" s="3">
        <v>21337</v>
      </c>
      <c r="AG25" s="3">
        <v>21261</v>
      </c>
      <c r="AH25" s="3">
        <v>21299</v>
      </c>
      <c r="AI25" s="3">
        <v>21378</v>
      </c>
      <c r="AJ25" s="3">
        <v>21485</v>
      </c>
      <c r="AK25" s="3">
        <v>21614</v>
      </c>
      <c r="AL25" s="3">
        <v>21732</v>
      </c>
      <c r="AM25" s="3">
        <v>21867</v>
      </c>
      <c r="AN25" s="3">
        <v>21934</v>
      </c>
      <c r="AO25" s="3">
        <v>21979</v>
      </c>
    </row>
    <row r="26" spans="1:41" x14ac:dyDescent="0.2">
      <c r="A26" s="125"/>
      <c r="B26" s="9">
        <v>17</v>
      </c>
      <c r="C26" s="3">
        <v>25223</v>
      </c>
      <c r="D26" s="3">
        <v>26625</v>
      </c>
      <c r="E26" s="3">
        <v>28368</v>
      </c>
      <c r="F26" s="3">
        <v>30759</v>
      </c>
      <c r="G26" s="3">
        <v>30896</v>
      </c>
      <c r="H26" s="3">
        <v>30987</v>
      </c>
      <c r="I26" s="3">
        <v>29583</v>
      </c>
      <c r="J26" s="3">
        <v>29575</v>
      </c>
      <c r="K26" s="3">
        <v>28272</v>
      </c>
      <c r="L26" s="3">
        <v>29698</v>
      </c>
      <c r="M26" s="3">
        <v>29286</v>
      </c>
      <c r="N26" s="3">
        <v>30245</v>
      </c>
      <c r="O26" s="3">
        <v>30881</v>
      </c>
      <c r="P26" s="3">
        <v>29600</v>
      </c>
      <c r="Q26" s="3">
        <v>28455</v>
      </c>
      <c r="R26" s="3">
        <v>26660</v>
      </c>
      <c r="S26" s="3">
        <v>26403</v>
      </c>
      <c r="T26" s="3">
        <v>23960</v>
      </c>
      <c r="U26" s="3">
        <v>24161</v>
      </c>
      <c r="V26" s="3">
        <v>23838</v>
      </c>
      <c r="W26" s="3">
        <v>23609</v>
      </c>
      <c r="X26" s="3">
        <v>23273</v>
      </c>
      <c r="Y26" s="3">
        <v>22947</v>
      </c>
      <c r="Z26" s="3">
        <v>22639</v>
      </c>
      <c r="AA26" s="3">
        <v>22407</v>
      </c>
      <c r="AB26" s="3">
        <v>22194</v>
      </c>
      <c r="AC26" s="3">
        <v>21983</v>
      </c>
      <c r="AD26" s="3">
        <v>21743</v>
      </c>
      <c r="AE26" s="3">
        <v>21562</v>
      </c>
      <c r="AF26" s="3">
        <v>21403</v>
      </c>
      <c r="AG26" s="3">
        <v>21312</v>
      </c>
      <c r="AH26" s="3">
        <v>21236</v>
      </c>
      <c r="AI26" s="3">
        <v>21273</v>
      </c>
      <c r="AJ26" s="3">
        <v>21352</v>
      </c>
      <c r="AK26" s="3">
        <v>21459</v>
      </c>
      <c r="AL26" s="3">
        <v>21588</v>
      </c>
      <c r="AM26" s="3">
        <v>21705</v>
      </c>
      <c r="AN26" s="3">
        <v>21842</v>
      </c>
      <c r="AO26" s="3">
        <v>21909</v>
      </c>
    </row>
    <row r="27" spans="1:41" x14ac:dyDescent="0.2">
      <c r="A27" s="125"/>
      <c r="B27" s="9">
        <v>18</v>
      </c>
      <c r="C27" s="3">
        <v>24186</v>
      </c>
      <c r="D27" s="3">
        <v>25187</v>
      </c>
      <c r="E27" s="3">
        <v>26588</v>
      </c>
      <c r="F27" s="3">
        <v>28326</v>
      </c>
      <c r="G27" s="3">
        <v>30720</v>
      </c>
      <c r="H27" s="3">
        <v>31117</v>
      </c>
      <c r="I27" s="3">
        <v>31319</v>
      </c>
      <c r="J27" s="3">
        <v>29712</v>
      </c>
      <c r="K27" s="3">
        <v>29604</v>
      </c>
      <c r="L27" s="3">
        <v>28273</v>
      </c>
      <c r="M27" s="3">
        <v>29671</v>
      </c>
      <c r="N27" s="3">
        <v>29239</v>
      </c>
      <c r="O27" s="3">
        <v>30193</v>
      </c>
      <c r="P27" s="3">
        <v>30832</v>
      </c>
      <c r="Q27" s="3">
        <v>29555</v>
      </c>
      <c r="R27" s="3">
        <v>28411</v>
      </c>
      <c r="S27" s="3">
        <v>26618</v>
      </c>
      <c r="T27" s="3">
        <v>26359</v>
      </c>
      <c r="U27" s="3">
        <v>23919</v>
      </c>
      <c r="V27" s="3">
        <v>24119</v>
      </c>
      <c r="W27" s="3">
        <v>23790</v>
      </c>
      <c r="X27" s="3">
        <v>23566</v>
      </c>
      <c r="Y27" s="3">
        <v>23228</v>
      </c>
      <c r="Z27" s="3">
        <v>22904</v>
      </c>
      <c r="AA27" s="3">
        <v>22603</v>
      </c>
      <c r="AB27" s="3">
        <v>22369</v>
      </c>
      <c r="AC27" s="3">
        <v>22155</v>
      </c>
      <c r="AD27" s="3">
        <v>21948</v>
      </c>
      <c r="AE27" s="3">
        <v>21706</v>
      </c>
      <c r="AF27" s="3">
        <v>21526</v>
      </c>
      <c r="AG27" s="3">
        <v>21369</v>
      </c>
      <c r="AH27" s="3">
        <v>21277</v>
      </c>
      <c r="AI27" s="3">
        <v>21202</v>
      </c>
      <c r="AJ27" s="3">
        <v>21240</v>
      </c>
      <c r="AK27" s="3">
        <v>21320</v>
      </c>
      <c r="AL27" s="3">
        <v>21426</v>
      </c>
      <c r="AM27" s="3">
        <v>21556</v>
      </c>
      <c r="AN27" s="3">
        <v>21672</v>
      </c>
      <c r="AO27" s="3">
        <v>21808</v>
      </c>
    </row>
    <row r="28" spans="1:41" x14ac:dyDescent="0.2">
      <c r="A28" s="125"/>
      <c r="B28" s="9">
        <v>19</v>
      </c>
      <c r="C28" s="3">
        <v>23335</v>
      </c>
      <c r="D28" s="3">
        <v>24145</v>
      </c>
      <c r="E28" s="3">
        <v>25147</v>
      </c>
      <c r="F28" s="3">
        <v>26553</v>
      </c>
      <c r="G28" s="3">
        <v>28283</v>
      </c>
      <c r="H28" s="3">
        <v>30899</v>
      </c>
      <c r="I28" s="3">
        <v>31366</v>
      </c>
      <c r="J28" s="3">
        <v>31407</v>
      </c>
      <c r="K28" s="3">
        <v>29712</v>
      </c>
      <c r="L28" s="3">
        <v>29579</v>
      </c>
      <c r="M28" s="3">
        <v>28231</v>
      </c>
      <c r="N28" s="3">
        <v>29621</v>
      </c>
      <c r="O28" s="3">
        <v>29184</v>
      </c>
      <c r="P28" s="3">
        <v>30133</v>
      </c>
      <c r="Q28" s="3">
        <v>30778</v>
      </c>
      <c r="R28" s="3">
        <v>29500</v>
      </c>
      <c r="S28" s="3">
        <v>28357</v>
      </c>
      <c r="T28" s="3">
        <v>26566</v>
      </c>
      <c r="U28" s="3">
        <v>26320</v>
      </c>
      <c r="V28" s="3">
        <v>23873</v>
      </c>
      <c r="W28" s="3">
        <v>24068</v>
      </c>
      <c r="X28" s="3">
        <v>23743</v>
      </c>
      <c r="Y28" s="3">
        <v>23520</v>
      </c>
      <c r="Z28" s="3">
        <v>23182</v>
      </c>
      <c r="AA28" s="3">
        <v>22860</v>
      </c>
      <c r="AB28" s="3">
        <v>22561</v>
      </c>
      <c r="AC28" s="3">
        <v>22329</v>
      </c>
      <c r="AD28" s="3">
        <v>22116</v>
      </c>
      <c r="AE28" s="3">
        <v>21909</v>
      </c>
      <c r="AF28" s="3">
        <v>21670</v>
      </c>
      <c r="AG28" s="3">
        <v>21490</v>
      </c>
      <c r="AH28" s="3">
        <v>21333</v>
      </c>
      <c r="AI28" s="3">
        <v>21241</v>
      </c>
      <c r="AJ28" s="3">
        <v>21165</v>
      </c>
      <c r="AK28" s="3">
        <v>21205</v>
      </c>
      <c r="AL28" s="3">
        <v>21286</v>
      </c>
      <c r="AM28" s="3">
        <v>21393</v>
      </c>
      <c r="AN28" s="3">
        <v>21521</v>
      </c>
      <c r="AO28" s="3">
        <v>21635</v>
      </c>
    </row>
    <row r="29" spans="1:41" x14ac:dyDescent="0.2">
      <c r="A29" s="125"/>
      <c r="B29" s="9">
        <v>20</v>
      </c>
      <c r="C29" s="3">
        <v>23963</v>
      </c>
      <c r="D29" s="3">
        <v>23301</v>
      </c>
      <c r="E29" s="3">
        <v>24113</v>
      </c>
      <c r="F29" s="3">
        <v>25115</v>
      </c>
      <c r="G29" s="3">
        <v>26528</v>
      </c>
      <c r="H29" s="3">
        <v>28390</v>
      </c>
      <c r="I29" s="3">
        <v>31056</v>
      </c>
      <c r="J29" s="3">
        <v>31408</v>
      </c>
      <c r="K29" s="3">
        <v>31398</v>
      </c>
      <c r="L29" s="3">
        <v>29686</v>
      </c>
      <c r="M29" s="3">
        <v>29546</v>
      </c>
      <c r="N29" s="3">
        <v>28194</v>
      </c>
      <c r="O29" s="3">
        <v>29578</v>
      </c>
      <c r="P29" s="3">
        <v>29139</v>
      </c>
      <c r="Q29" s="3">
        <v>30092</v>
      </c>
      <c r="R29" s="3">
        <v>30736</v>
      </c>
      <c r="S29" s="3">
        <v>29461</v>
      </c>
      <c r="T29" s="3">
        <v>28320</v>
      </c>
      <c r="U29" s="3">
        <v>26525</v>
      </c>
      <c r="V29" s="3">
        <v>26280</v>
      </c>
      <c r="W29" s="3">
        <v>23832</v>
      </c>
      <c r="X29" s="3">
        <v>24030</v>
      </c>
      <c r="Y29" s="3">
        <v>23700</v>
      </c>
      <c r="Z29" s="3">
        <v>23478</v>
      </c>
      <c r="AA29" s="3">
        <v>23140</v>
      </c>
      <c r="AB29" s="3">
        <v>22819</v>
      </c>
      <c r="AC29" s="3">
        <v>22518</v>
      </c>
      <c r="AD29" s="3">
        <v>22288</v>
      </c>
      <c r="AE29" s="3">
        <v>22076</v>
      </c>
      <c r="AF29" s="3">
        <v>21871</v>
      </c>
      <c r="AG29" s="3">
        <v>21636</v>
      </c>
      <c r="AH29" s="3">
        <v>21457</v>
      </c>
      <c r="AI29" s="3">
        <v>21301</v>
      </c>
      <c r="AJ29" s="3">
        <v>21210</v>
      </c>
      <c r="AK29" s="3">
        <v>21130</v>
      </c>
      <c r="AL29" s="3">
        <v>21170</v>
      </c>
      <c r="AM29" s="3">
        <v>21250</v>
      </c>
      <c r="AN29" s="3">
        <v>21354</v>
      </c>
      <c r="AO29" s="3">
        <v>21482</v>
      </c>
    </row>
    <row r="30" spans="1:41" x14ac:dyDescent="0.2">
      <c r="A30" s="125"/>
      <c r="B30" s="9">
        <v>21</v>
      </c>
      <c r="C30" s="3">
        <v>25244</v>
      </c>
      <c r="D30" s="3">
        <v>23946</v>
      </c>
      <c r="E30" s="3">
        <v>23281</v>
      </c>
      <c r="F30" s="3">
        <v>24090</v>
      </c>
      <c r="G30" s="3">
        <v>25098</v>
      </c>
      <c r="H30" s="3">
        <v>26636</v>
      </c>
      <c r="I30" s="3">
        <v>28547</v>
      </c>
      <c r="J30" s="3">
        <v>31111</v>
      </c>
      <c r="K30" s="3">
        <v>31410</v>
      </c>
      <c r="L30" s="3">
        <v>31381</v>
      </c>
      <c r="M30" s="3">
        <v>29662</v>
      </c>
      <c r="N30" s="3">
        <v>29519</v>
      </c>
      <c r="O30" s="3">
        <v>28168</v>
      </c>
      <c r="P30" s="3">
        <v>29545</v>
      </c>
      <c r="Q30" s="3">
        <v>29106</v>
      </c>
      <c r="R30" s="3">
        <v>30066</v>
      </c>
      <c r="S30" s="3">
        <v>30709</v>
      </c>
      <c r="T30" s="3">
        <v>29433</v>
      </c>
      <c r="U30" s="3">
        <v>28297</v>
      </c>
      <c r="V30" s="3">
        <v>26495</v>
      </c>
      <c r="W30" s="3">
        <v>26249</v>
      </c>
      <c r="X30" s="3">
        <v>23804</v>
      </c>
      <c r="Y30" s="3">
        <v>24004</v>
      </c>
      <c r="Z30" s="3">
        <v>23671</v>
      </c>
      <c r="AA30" s="3">
        <v>23450</v>
      </c>
      <c r="AB30" s="3">
        <v>23115</v>
      </c>
      <c r="AC30" s="3">
        <v>22794</v>
      </c>
      <c r="AD30" s="3">
        <v>22494</v>
      </c>
      <c r="AE30" s="3">
        <v>22265</v>
      </c>
      <c r="AF30" s="3">
        <v>22054</v>
      </c>
      <c r="AG30" s="3">
        <v>21848</v>
      </c>
      <c r="AH30" s="3">
        <v>21616</v>
      </c>
      <c r="AI30" s="3">
        <v>21439</v>
      </c>
      <c r="AJ30" s="3">
        <v>21283</v>
      </c>
      <c r="AK30" s="3">
        <v>21193</v>
      </c>
      <c r="AL30" s="3">
        <v>21114</v>
      </c>
      <c r="AM30" s="3">
        <v>21155</v>
      </c>
      <c r="AN30" s="3">
        <v>21236</v>
      </c>
      <c r="AO30" s="3">
        <v>21342</v>
      </c>
    </row>
    <row r="31" spans="1:41" x14ac:dyDescent="0.2">
      <c r="A31" s="125"/>
      <c r="B31" s="9">
        <v>22</v>
      </c>
      <c r="C31" s="3">
        <v>26008</v>
      </c>
      <c r="D31" s="3">
        <v>25244</v>
      </c>
      <c r="E31" s="3">
        <v>23952</v>
      </c>
      <c r="F31" s="3">
        <v>23295</v>
      </c>
      <c r="G31" s="3">
        <v>24102</v>
      </c>
      <c r="H31" s="3">
        <v>25230</v>
      </c>
      <c r="I31" s="3">
        <v>26814</v>
      </c>
      <c r="J31" s="3">
        <v>28611</v>
      </c>
      <c r="K31" s="3">
        <v>31135</v>
      </c>
      <c r="L31" s="3">
        <v>31416</v>
      </c>
      <c r="M31" s="3">
        <v>31376</v>
      </c>
      <c r="N31" s="3">
        <v>29651</v>
      </c>
      <c r="O31" s="3">
        <v>29511</v>
      </c>
      <c r="P31" s="3">
        <v>28159</v>
      </c>
      <c r="Q31" s="3">
        <v>29533</v>
      </c>
      <c r="R31" s="3">
        <v>29092</v>
      </c>
      <c r="S31" s="3">
        <v>30049</v>
      </c>
      <c r="T31" s="3">
        <v>30700</v>
      </c>
      <c r="U31" s="3">
        <v>29427</v>
      </c>
      <c r="V31" s="3">
        <v>28296</v>
      </c>
      <c r="W31" s="3">
        <v>26497</v>
      </c>
      <c r="X31" s="3">
        <v>26240</v>
      </c>
      <c r="Y31" s="3">
        <v>23798</v>
      </c>
      <c r="Z31" s="3">
        <v>23996</v>
      </c>
      <c r="AA31" s="3">
        <v>23663</v>
      </c>
      <c r="AB31" s="3">
        <v>23441</v>
      </c>
      <c r="AC31" s="3">
        <v>23106</v>
      </c>
      <c r="AD31" s="3">
        <v>22781</v>
      </c>
      <c r="AE31" s="3">
        <v>22477</v>
      </c>
      <c r="AF31" s="3">
        <v>22251</v>
      </c>
      <c r="AG31" s="3">
        <v>22038</v>
      </c>
      <c r="AH31" s="3">
        <v>21835</v>
      </c>
      <c r="AI31" s="3">
        <v>21605</v>
      </c>
      <c r="AJ31" s="3">
        <v>21427</v>
      </c>
      <c r="AK31" s="3">
        <v>21272</v>
      </c>
      <c r="AL31" s="3">
        <v>21184</v>
      </c>
      <c r="AM31" s="3">
        <v>21105</v>
      </c>
      <c r="AN31" s="3">
        <v>21146</v>
      </c>
      <c r="AO31" s="3">
        <v>21228</v>
      </c>
    </row>
    <row r="32" spans="1:41" x14ac:dyDescent="0.2">
      <c r="A32" s="125"/>
      <c r="B32" s="9">
        <v>23</v>
      </c>
      <c r="C32" s="3">
        <v>26553</v>
      </c>
      <c r="D32" s="3">
        <v>26035</v>
      </c>
      <c r="E32" s="3">
        <v>25270</v>
      </c>
      <c r="F32" s="3">
        <v>23985</v>
      </c>
      <c r="G32" s="3">
        <v>23333</v>
      </c>
      <c r="H32" s="3">
        <v>24274</v>
      </c>
      <c r="I32" s="3">
        <v>25452</v>
      </c>
      <c r="J32" s="3">
        <v>26927</v>
      </c>
      <c r="K32" s="3">
        <v>28693</v>
      </c>
      <c r="L32" s="3">
        <v>31186</v>
      </c>
      <c r="M32" s="3">
        <v>31456</v>
      </c>
      <c r="N32" s="3">
        <v>31408</v>
      </c>
      <c r="O32" s="3">
        <v>29685</v>
      </c>
      <c r="P32" s="3">
        <v>29549</v>
      </c>
      <c r="Q32" s="3">
        <v>28186</v>
      </c>
      <c r="R32" s="3">
        <v>29560</v>
      </c>
      <c r="S32" s="3">
        <v>29120</v>
      </c>
      <c r="T32" s="3">
        <v>30085</v>
      </c>
      <c r="U32" s="3">
        <v>30738</v>
      </c>
      <c r="V32" s="3">
        <v>29462</v>
      </c>
      <c r="W32" s="3">
        <v>28321</v>
      </c>
      <c r="X32" s="3">
        <v>26520</v>
      </c>
      <c r="Y32" s="3">
        <v>26262</v>
      </c>
      <c r="Z32" s="3">
        <v>23817</v>
      </c>
      <c r="AA32" s="3">
        <v>24020</v>
      </c>
      <c r="AB32" s="3">
        <v>23684</v>
      </c>
      <c r="AC32" s="3">
        <v>23465</v>
      </c>
      <c r="AD32" s="3">
        <v>23127</v>
      </c>
      <c r="AE32" s="3">
        <v>22801</v>
      </c>
      <c r="AF32" s="3">
        <v>22494</v>
      </c>
      <c r="AG32" s="3">
        <v>22265</v>
      </c>
      <c r="AH32" s="3">
        <v>22051</v>
      </c>
      <c r="AI32" s="3">
        <v>21849</v>
      </c>
      <c r="AJ32" s="3">
        <v>21619</v>
      </c>
      <c r="AK32" s="3">
        <v>21439</v>
      </c>
      <c r="AL32" s="3">
        <v>21285</v>
      </c>
      <c r="AM32" s="3">
        <v>21197</v>
      </c>
      <c r="AN32" s="3">
        <v>21117</v>
      </c>
      <c r="AO32" s="3">
        <v>21157</v>
      </c>
    </row>
    <row r="33" spans="1:41" x14ac:dyDescent="0.2">
      <c r="A33" s="125"/>
      <c r="B33" s="9">
        <v>24</v>
      </c>
      <c r="C33" s="3">
        <v>28239</v>
      </c>
      <c r="D33" s="3">
        <v>26622</v>
      </c>
      <c r="E33" s="3">
        <v>26110</v>
      </c>
      <c r="F33" s="3">
        <v>25350</v>
      </c>
      <c r="G33" s="3">
        <v>24080</v>
      </c>
      <c r="H33" s="3">
        <v>23543</v>
      </c>
      <c r="I33" s="3">
        <v>24526</v>
      </c>
      <c r="J33" s="3">
        <v>25611</v>
      </c>
      <c r="K33" s="3">
        <v>27040</v>
      </c>
      <c r="L33" s="3">
        <v>28782</v>
      </c>
      <c r="M33" s="3">
        <v>31274</v>
      </c>
      <c r="N33" s="3">
        <v>31545</v>
      </c>
      <c r="O33" s="3">
        <v>31487</v>
      </c>
      <c r="P33" s="3">
        <v>29764</v>
      </c>
      <c r="Q33" s="3">
        <v>29629</v>
      </c>
      <c r="R33" s="3">
        <v>28260</v>
      </c>
      <c r="S33" s="3">
        <v>29629</v>
      </c>
      <c r="T33" s="3">
        <v>29189</v>
      </c>
      <c r="U33" s="3">
        <v>30149</v>
      </c>
      <c r="V33" s="3">
        <v>30813</v>
      </c>
      <c r="W33" s="3">
        <v>29546</v>
      </c>
      <c r="X33" s="3">
        <v>28400</v>
      </c>
      <c r="Y33" s="3">
        <v>26595</v>
      </c>
      <c r="Z33" s="3">
        <v>26324</v>
      </c>
      <c r="AA33" s="3">
        <v>23871</v>
      </c>
      <c r="AB33" s="3">
        <v>24078</v>
      </c>
      <c r="AC33" s="3">
        <v>23737</v>
      </c>
      <c r="AD33" s="3">
        <v>23524</v>
      </c>
      <c r="AE33" s="3">
        <v>23190</v>
      </c>
      <c r="AF33" s="3">
        <v>22861</v>
      </c>
      <c r="AG33" s="3">
        <v>22553</v>
      </c>
      <c r="AH33" s="3">
        <v>22324</v>
      </c>
      <c r="AI33" s="3">
        <v>22115</v>
      </c>
      <c r="AJ33" s="3">
        <v>21915</v>
      </c>
      <c r="AK33" s="3">
        <v>21685</v>
      </c>
      <c r="AL33" s="3">
        <v>21509</v>
      </c>
      <c r="AM33" s="3">
        <v>21354</v>
      </c>
      <c r="AN33" s="3">
        <v>21264</v>
      </c>
      <c r="AO33" s="3">
        <v>21187</v>
      </c>
    </row>
    <row r="34" spans="1:41" x14ac:dyDescent="0.2">
      <c r="A34" s="125"/>
      <c r="B34" s="9">
        <v>25</v>
      </c>
      <c r="C34" s="3">
        <v>30606</v>
      </c>
      <c r="D34" s="3">
        <v>28365</v>
      </c>
      <c r="E34" s="3">
        <v>26759</v>
      </c>
      <c r="F34" s="3">
        <v>26248</v>
      </c>
      <c r="G34" s="3">
        <v>25486</v>
      </c>
      <c r="H34" s="3">
        <v>24359</v>
      </c>
      <c r="I34" s="3">
        <v>23867</v>
      </c>
      <c r="J34" s="3">
        <v>24745</v>
      </c>
      <c r="K34" s="3">
        <v>25775</v>
      </c>
      <c r="L34" s="3">
        <v>27194</v>
      </c>
      <c r="M34" s="3">
        <v>28917</v>
      </c>
      <c r="N34" s="3">
        <v>31400</v>
      </c>
      <c r="O34" s="3">
        <v>31678</v>
      </c>
      <c r="P34" s="3">
        <v>31628</v>
      </c>
      <c r="Q34" s="3">
        <v>29902</v>
      </c>
      <c r="R34" s="3">
        <v>29762</v>
      </c>
      <c r="S34" s="3">
        <v>28386</v>
      </c>
      <c r="T34" s="3">
        <v>29751</v>
      </c>
      <c r="U34" s="3">
        <v>29310</v>
      </c>
      <c r="V34" s="3">
        <v>30271</v>
      </c>
      <c r="W34" s="3">
        <v>30942</v>
      </c>
      <c r="X34" s="3">
        <v>29677</v>
      </c>
      <c r="Y34" s="3">
        <v>28531</v>
      </c>
      <c r="Z34" s="3">
        <v>26713</v>
      </c>
      <c r="AA34" s="3">
        <v>26433</v>
      </c>
      <c r="AB34" s="3">
        <v>23975</v>
      </c>
      <c r="AC34" s="3">
        <v>24180</v>
      </c>
      <c r="AD34" s="3">
        <v>23838</v>
      </c>
      <c r="AE34" s="3">
        <v>23628</v>
      </c>
      <c r="AF34" s="3">
        <v>23289</v>
      </c>
      <c r="AG34" s="3">
        <v>22957</v>
      </c>
      <c r="AH34" s="3">
        <v>22648</v>
      </c>
      <c r="AI34" s="3">
        <v>22415</v>
      </c>
      <c r="AJ34" s="3">
        <v>22208</v>
      </c>
      <c r="AK34" s="3">
        <v>22008</v>
      </c>
      <c r="AL34" s="3">
        <v>21776</v>
      </c>
      <c r="AM34" s="3">
        <v>21598</v>
      </c>
      <c r="AN34" s="3">
        <v>21446</v>
      </c>
      <c r="AO34" s="3">
        <v>21356</v>
      </c>
    </row>
    <row r="35" spans="1:41" x14ac:dyDescent="0.2">
      <c r="A35" s="125"/>
      <c r="B35" s="9">
        <v>26</v>
      </c>
      <c r="C35" s="3">
        <v>32443</v>
      </c>
      <c r="D35" s="3">
        <v>30742</v>
      </c>
      <c r="E35" s="3">
        <v>28515</v>
      </c>
      <c r="F35" s="3">
        <v>26919</v>
      </c>
      <c r="G35" s="3">
        <v>26419</v>
      </c>
      <c r="H35" s="3">
        <v>25792</v>
      </c>
      <c r="I35" s="3">
        <v>24719</v>
      </c>
      <c r="J35" s="3">
        <v>24118</v>
      </c>
      <c r="K35" s="3">
        <v>24948</v>
      </c>
      <c r="L35" s="3">
        <v>25954</v>
      </c>
      <c r="M35" s="3">
        <v>27357</v>
      </c>
      <c r="N35" s="3">
        <v>29074</v>
      </c>
      <c r="O35" s="3">
        <v>31553</v>
      </c>
      <c r="P35" s="3">
        <v>31840</v>
      </c>
      <c r="Q35" s="3">
        <v>31787</v>
      </c>
      <c r="R35" s="3">
        <v>30057</v>
      </c>
      <c r="S35" s="3">
        <v>29925</v>
      </c>
      <c r="T35" s="3">
        <v>28543</v>
      </c>
      <c r="U35" s="3">
        <v>29897</v>
      </c>
      <c r="V35" s="3">
        <v>29449</v>
      </c>
      <c r="W35" s="3">
        <v>30415</v>
      </c>
      <c r="X35" s="3">
        <v>31096</v>
      </c>
      <c r="Y35" s="3">
        <v>29831</v>
      </c>
      <c r="Z35" s="3">
        <v>28680</v>
      </c>
      <c r="AA35" s="3">
        <v>26862</v>
      </c>
      <c r="AB35" s="3">
        <v>26561</v>
      </c>
      <c r="AC35" s="3">
        <v>24096</v>
      </c>
      <c r="AD35" s="3">
        <v>24301</v>
      </c>
      <c r="AE35" s="3">
        <v>23963</v>
      </c>
      <c r="AF35" s="3">
        <v>23753</v>
      </c>
      <c r="AG35" s="3">
        <v>23413</v>
      </c>
      <c r="AH35" s="3">
        <v>23079</v>
      </c>
      <c r="AI35" s="3">
        <v>22764</v>
      </c>
      <c r="AJ35" s="3">
        <v>22534</v>
      </c>
      <c r="AK35" s="3">
        <v>22321</v>
      </c>
      <c r="AL35" s="3">
        <v>22119</v>
      </c>
      <c r="AM35" s="3">
        <v>21885</v>
      </c>
      <c r="AN35" s="3">
        <v>21707</v>
      </c>
      <c r="AO35" s="3">
        <v>21557</v>
      </c>
    </row>
    <row r="36" spans="1:41" x14ac:dyDescent="0.2">
      <c r="A36" s="125"/>
      <c r="B36" s="9">
        <v>27</v>
      </c>
      <c r="C36" s="3">
        <v>34043</v>
      </c>
      <c r="D36" s="3">
        <v>32607</v>
      </c>
      <c r="E36" s="3">
        <v>30924</v>
      </c>
      <c r="F36" s="3">
        <v>28693</v>
      </c>
      <c r="G36" s="3">
        <v>27123</v>
      </c>
      <c r="H36" s="3">
        <v>26751</v>
      </c>
      <c r="I36" s="3">
        <v>26162</v>
      </c>
      <c r="J36" s="3">
        <v>24987</v>
      </c>
      <c r="K36" s="3">
        <v>24341</v>
      </c>
      <c r="L36" s="3">
        <v>25153</v>
      </c>
      <c r="M36" s="3">
        <v>26146</v>
      </c>
      <c r="N36" s="3">
        <v>27551</v>
      </c>
      <c r="O36" s="3">
        <v>29264</v>
      </c>
      <c r="P36" s="3">
        <v>31752</v>
      </c>
      <c r="Q36" s="3">
        <v>32045</v>
      </c>
      <c r="R36" s="3">
        <v>31994</v>
      </c>
      <c r="S36" s="3">
        <v>30263</v>
      </c>
      <c r="T36" s="3">
        <v>30131</v>
      </c>
      <c r="U36" s="3">
        <v>28751</v>
      </c>
      <c r="V36" s="3">
        <v>30084</v>
      </c>
      <c r="W36" s="3">
        <v>29630</v>
      </c>
      <c r="X36" s="3">
        <v>30607</v>
      </c>
      <c r="Y36" s="3">
        <v>31295</v>
      </c>
      <c r="Z36" s="3">
        <v>30036</v>
      </c>
      <c r="AA36" s="3">
        <v>28878</v>
      </c>
      <c r="AB36" s="3">
        <v>27038</v>
      </c>
      <c r="AC36" s="3">
        <v>26729</v>
      </c>
      <c r="AD36" s="3">
        <v>24256</v>
      </c>
      <c r="AE36" s="3">
        <v>24460</v>
      </c>
      <c r="AF36" s="3">
        <v>24123</v>
      </c>
      <c r="AG36" s="3">
        <v>23909</v>
      </c>
      <c r="AH36" s="3">
        <v>23575</v>
      </c>
      <c r="AI36" s="3">
        <v>23239</v>
      </c>
      <c r="AJ36" s="3">
        <v>22912</v>
      </c>
      <c r="AK36" s="3">
        <v>22684</v>
      </c>
      <c r="AL36" s="3">
        <v>22473</v>
      </c>
      <c r="AM36" s="3">
        <v>22274</v>
      </c>
      <c r="AN36" s="3">
        <v>22034</v>
      </c>
      <c r="AO36" s="3">
        <v>21856</v>
      </c>
    </row>
    <row r="37" spans="1:41" x14ac:dyDescent="0.2">
      <c r="A37" s="125"/>
      <c r="B37" s="9">
        <v>28</v>
      </c>
      <c r="C37" s="3">
        <v>36177</v>
      </c>
      <c r="D37" s="3">
        <v>34232</v>
      </c>
      <c r="E37" s="3">
        <v>32801</v>
      </c>
      <c r="F37" s="3">
        <v>31128</v>
      </c>
      <c r="G37" s="3">
        <v>28908</v>
      </c>
      <c r="H37" s="3">
        <v>27486</v>
      </c>
      <c r="I37" s="3">
        <v>27165</v>
      </c>
      <c r="J37" s="3">
        <v>26463</v>
      </c>
      <c r="K37" s="3">
        <v>25249</v>
      </c>
      <c r="L37" s="3">
        <v>24590</v>
      </c>
      <c r="M37" s="3">
        <v>25384</v>
      </c>
      <c r="N37" s="3">
        <v>26368</v>
      </c>
      <c r="O37" s="3">
        <v>27771</v>
      </c>
      <c r="P37" s="3">
        <v>29481</v>
      </c>
      <c r="Q37" s="3">
        <v>31978</v>
      </c>
      <c r="R37" s="3">
        <v>32277</v>
      </c>
      <c r="S37" s="3">
        <v>32223</v>
      </c>
      <c r="T37" s="3">
        <v>30490</v>
      </c>
      <c r="U37" s="3">
        <v>30358</v>
      </c>
      <c r="V37" s="3">
        <v>28969</v>
      </c>
      <c r="W37" s="3">
        <v>30290</v>
      </c>
      <c r="X37" s="3">
        <v>29839</v>
      </c>
      <c r="Y37" s="3">
        <v>30813</v>
      </c>
      <c r="Z37" s="3">
        <v>31516</v>
      </c>
      <c r="AA37" s="3">
        <v>30264</v>
      </c>
      <c r="AB37" s="3">
        <v>29094</v>
      </c>
      <c r="AC37" s="3">
        <v>27237</v>
      </c>
      <c r="AD37" s="3">
        <v>26919</v>
      </c>
      <c r="AE37" s="3">
        <v>24426</v>
      </c>
      <c r="AF37" s="3">
        <v>24626</v>
      </c>
      <c r="AG37" s="3">
        <v>24285</v>
      </c>
      <c r="AH37" s="3">
        <v>24068</v>
      </c>
      <c r="AI37" s="3">
        <v>23736</v>
      </c>
      <c r="AJ37" s="3">
        <v>23396</v>
      </c>
      <c r="AK37" s="3">
        <v>23072</v>
      </c>
      <c r="AL37" s="3">
        <v>22844</v>
      </c>
      <c r="AM37" s="3">
        <v>22632</v>
      </c>
      <c r="AN37" s="3">
        <v>22433</v>
      </c>
      <c r="AO37" s="3">
        <v>22189</v>
      </c>
    </row>
    <row r="38" spans="1:41" x14ac:dyDescent="0.2">
      <c r="A38" s="125"/>
      <c r="B38" s="9">
        <v>29</v>
      </c>
      <c r="C38" s="3">
        <v>37240</v>
      </c>
      <c r="D38" s="3">
        <v>36361</v>
      </c>
      <c r="E38" s="3">
        <v>34409</v>
      </c>
      <c r="F38" s="3">
        <v>32984</v>
      </c>
      <c r="G38" s="3">
        <v>31331</v>
      </c>
      <c r="H38" s="3">
        <v>29252</v>
      </c>
      <c r="I38" s="3">
        <v>27891</v>
      </c>
      <c r="J38" s="3">
        <v>27468</v>
      </c>
      <c r="K38" s="3">
        <v>26720</v>
      </c>
      <c r="L38" s="3">
        <v>25489</v>
      </c>
      <c r="M38" s="3">
        <v>24822</v>
      </c>
      <c r="N38" s="3">
        <v>25599</v>
      </c>
      <c r="O38" s="3">
        <v>26579</v>
      </c>
      <c r="P38" s="3">
        <v>27979</v>
      </c>
      <c r="Q38" s="3">
        <v>29690</v>
      </c>
      <c r="R38" s="3">
        <v>32194</v>
      </c>
      <c r="S38" s="3">
        <v>32500</v>
      </c>
      <c r="T38" s="3">
        <v>32446</v>
      </c>
      <c r="U38" s="3">
        <v>30707</v>
      </c>
      <c r="V38" s="3">
        <v>30581</v>
      </c>
      <c r="W38" s="3">
        <v>29184</v>
      </c>
      <c r="X38" s="3">
        <v>30494</v>
      </c>
      <c r="Y38" s="3">
        <v>30042</v>
      </c>
      <c r="Z38" s="3">
        <v>31027</v>
      </c>
      <c r="AA38" s="3">
        <v>31738</v>
      </c>
      <c r="AB38" s="3">
        <v>30483</v>
      </c>
      <c r="AC38" s="3">
        <v>29308</v>
      </c>
      <c r="AD38" s="3">
        <v>27432</v>
      </c>
      <c r="AE38" s="3">
        <v>27096</v>
      </c>
      <c r="AF38" s="3">
        <v>24592</v>
      </c>
      <c r="AG38" s="3">
        <v>24789</v>
      </c>
      <c r="AH38" s="3">
        <v>24446</v>
      </c>
      <c r="AI38" s="3">
        <v>24228</v>
      </c>
      <c r="AJ38" s="3">
        <v>23897</v>
      </c>
      <c r="AK38" s="3">
        <v>23558</v>
      </c>
      <c r="AL38" s="3">
        <v>23235</v>
      </c>
      <c r="AM38" s="3">
        <v>23006</v>
      </c>
      <c r="AN38" s="3">
        <v>22792</v>
      </c>
      <c r="AO38" s="3">
        <v>22591</v>
      </c>
    </row>
    <row r="39" spans="1:41" x14ac:dyDescent="0.2">
      <c r="A39" s="125"/>
      <c r="B39" s="9">
        <v>30</v>
      </c>
      <c r="C39" s="3">
        <v>38311</v>
      </c>
      <c r="D39" s="3">
        <v>37436</v>
      </c>
      <c r="E39" s="3">
        <v>36550</v>
      </c>
      <c r="F39" s="3">
        <v>34594</v>
      </c>
      <c r="G39" s="3">
        <v>33180</v>
      </c>
      <c r="H39" s="3">
        <v>31690</v>
      </c>
      <c r="I39" s="3">
        <v>29678</v>
      </c>
      <c r="J39" s="3">
        <v>28201</v>
      </c>
      <c r="K39" s="3">
        <v>27727</v>
      </c>
      <c r="L39" s="3">
        <v>26950</v>
      </c>
      <c r="M39" s="3">
        <v>25709</v>
      </c>
      <c r="N39" s="3">
        <v>25037</v>
      </c>
      <c r="O39" s="3">
        <v>25813</v>
      </c>
      <c r="P39" s="3">
        <v>26794</v>
      </c>
      <c r="Q39" s="3">
        <v>28194</v>
      </c>
      <c r="R39" s="3">
        <v>29901</v>
      </c>
      <c r="S39" s="3">
        <v>32416</v>
      </c>
      <c r="T39" s="3">
        <v>32726</v>
      </c>
      <c r="U39" s="3">
        <v>32670</v>
      </c>
      <c r="V39" s="3">
        <v>30925</v>
      </c>
      <c r="W39" s="3">
        <v>30803</v>
      </c>
      <c r="X39" s="3">
        <v>29402</v>
      </c>
      <c r="Y39" s="3">
        <v>30702</v>
      </c>
      <c r="Z39" s="3">
        <v>30254</v>
      </c>
      <c r="AA39" s="3">
        <v>31239</v>
      </c>
      <c r="AB39" s="3">
        <v>31962</v>
      </c>
      <c r="AC39" s="3">
        <v>30706</v>
      </c>
      <c r="AD39" s="3">
        <v>29515</v>
      </c>
      <c r="AE39" s="3">
        <v>27632</v>
      </c>
      <c r="AF39" s="3">
        <v>27285</v>
      </c>
      <c r="AG39" s="3">
        <v>24767</v>
      </c>
      <c r="AH39" s="3">
        <v>24958</v>
      </c>
      <c r="AI39" s="3">
        <v>24609</v>
      </c>
      <c r="AJ39" s="3">
        <v>24393</v>
      </c>
      <c r="AK39" s="3">
        <v>24063</v>
      </c>
      <c r="AL39" s="3">
        <v>23721</v>
      </c>
      <c r="AM39" s="3">
        <v>23397</v>
      </c>
      <c r="AN39" s="3">
        <v>23162</v>
      </c>
      <c r="AO39" s="3">
        <v>22950</v>
      </c>
    </row>
    <row r="40" spans="1:41" x14ac:dyDescent="0.2">
      <c r="A40" s="125"/>
      <c r="B40" s="9">
        <v>31</v>
      </c>
      <c r="C40" s="3">
        <v>41251</v>
      </c>
      <c r="D40" s="3">
        <v>38511</v>
      </c>
      <c r="E40" s="3">
        <v>37624</v>
      </c>
      <c r="F40" s="3">
        <v>36722</v>
      </c>
      <c r="G40" s="3">
        <v>34773</v>
      </c>
      <c r="H40" s="3">
        <v>33548</v>
      </c>
      <c r="I40" s="3">
        <v>32128</v>
      </c>
      <c r="J40" s="3">
        <v>29984</v>
      </c>
      <c r="K40" s="3">
        <v>28448</v>
      </c>
      <c r="L40" s="3">
        <v>27952</v>
      </c>
      <c r="M40" s="3">
        <v>27165</v>
      </c>
      <c r="N40" s="3">
        <v>25908</v>
      </c>
      <c r="O40" s="3">
        <v>25236</v>
      </c>
      <c r="P40" s="3">
        <v>26009</v>
      </c>
      <c r="Q40" s="3">
        <v>26992</v>
      </c>
      <c r="R40" s="3">
        <v>28405</v>
      </c>
      <c r="S40" s="3">
        <v>30105</v>
      </c>
      <c r="T40" s="3">
        <v>32628</v>
      </c>
      <c r="U40" s="3">
        <v>32941</v>
      </c>
      <c r="V40" s="3">
        <v>32881</v>
      </c>
      <c r="W40" s="3">
        <v>31127</v>
      </c>
      <c r="X40" s="3">
        <v>31010</v>
      </c>
      <c r="Y40" s="3">
        <v>29605</v>
      </c>
      <c r="Z40" s="3">
        <v>30892</v>
      </c>
      <c r="AA40" s="3">
        <v>30452</v>
      </c>
      <c r="AB40" s="3">
        <v>31444</v>
      </c>
      <c r="AC40" s="3">
        <v>32175</v>
      </c>
      <c r="AD40" s="3">
        <v>30914</v>
      </c>
      <c r="AE40" s="3">
        <v>29714</v>
      </c>
      <c r="AF40" s="3">
        <v>27818</v>
      </c>
      <c r="AG40" s="3">
        <v>27456</v>
      </c>
      <c r="AH40" s="3">
        <v>24923</v>
      </c>
      <c r="AI40" s="3">
        <v>25119</v>
      </c>
      <c r="AJ40" s="3">
        <v>24766</v>
      </c>
      <c r="AK40" s="3">
        <v>24549</v>
      </c>
      <c r="AL40" s="3">
        <v>24224</v>
      </c>
      <c r="AM40" s="3">
        <v>23881</v>
      </c>
      <c r="AN40" s="3">
        <v>23557</v>
      </c>
      <c r="AO40" s="3">
        <v>23317</v>
      </c>
    </row>
    <row r="41" spans="1:41" x14ac:dyDescent="0.2">
      <c r="A41" s="125"/>
      <c r="B41" s="9">
        <v>32</v>
      </c>
      <c r="C41" s="3">
        <v>42500</v>
      </c>
      <c r="D41" s="3">
        <v>41438</v>
      </c>
      <c r="E41" s="3">
        <v>38699</v>
      </c>
      <c r="F41" s="3">
        <v>37807</v>
      </c>
      <c r="G41" s="3">
        <v>36881</v>
      </c>
      <c r="H41" s="3">
        <v>35105</v>
      </c>
      <c r="I41" s="3">
        <v>33947</v>
      </c>
      <c r="J41" s="3">
        <v>32403</v>
      </c>
      <c r="K41" s="3">
        <v>30200</v>
      </c>
      <c r="L41" s="3">
        <v>28656</v>
      </c>
      <c r="M41" s="3">
        <v>28152</v>
      </c>
      <c r="N41" s="3">
        <v>27348</v>
      </c>
      <c r="O41" s="3">
        <v>26101</v>
      </c>
      <c r="P41" s="3">
        <v>25430</v>
      </c>
      <c r="Q41" s="3">
        <v>26203</v>
      </c>
      <c r="R41" s="3">
        <v>27178</v>
      </c>
      <c r="S41" s="3">
        <v>28592</v>
      </c>
      <c r="T41" s="3">
        <v>30298</v>
      </c>
      <c r="U41" s="3">
        <v>32818</v>
      </c>
      <c r="V41" s="3">
        <v>33138</v>
      </c>
      <c r="W41" s="3">
        <v>33081</v>
      </c>
      <c r="X41" s="3">
        <v>31326</v>
      </c>
      <c r="Y41" s="3">
        <v>31202</v>
      </c>
      <c r="Z41" s="3">
        <v>29793</v>
      </c>
      <c r="AA41" s="3">
        <v>31075</v>
      </c>
      <c r="AB41" s="3">
        <v>30638</v>
      </c>
      <c r="AC41" s="3">
        <v>31634</v>
      </c>
      <c r="AD41" s="3">
        <v>32372</v>
      </c>
      <c r="AE41" s="3">
        <v>31102</v>
      </c>
      <c r="AF41" s="3">
        <v>29907</v>
      </c>
      <c r="AG41" s="3">
        <v>27988</v>
      </c>
      <c r="AH41" s="3">
        <v>27617</v>
      </c>
      <c r="AI41" s="3">
        <v>25071</v>
      </c>
      <c r="AJ41" s="3">
        <v>25265</v>
      </c>
      <c r="AK41" s="3">
        <v>24914</v>
      </c>
      <c r="AL41" s="3">
        <v>24690</v>
      </c>
      <c r="AM41" s="3">
        <v>24367</v>
      </c>
      <c r="AN41" s="3">
        <v>24020</v>
      </c>
      <c r="AO41" s="3">
        <v>23698</v>
      </c>
    </row>
    <row r="42" spans="1:41" x14ac:dyDescent="0.2">
      <c r="A42" s="125"/>
      <c r="B42" s="9">
        <v>33</v>
      </c>
      <c r="C42" s="3">
        <v>42884</v>
      </c>
      <c r="D42" s="3">
        <v>42653</v>
      </c>
      <c r="E42" s="3">
        <v>41595</v>
      </c>
      <c r="F42" s="3">
        <v>38854</v>
      </c>
      <c r="G42" s="3">
        <v>37949</v>
      </c>
      <c r="H42" s="3">
        <v>37188</v>
      </c>
      <c r="I42" s="3">
        <v>35473</v>
      </c>
      <c r="J42" s="3">
        <v>34176</v>
      </c>
      <c r="K42" s="3">
        <v>32581</v>
      </c>
      <c r="L42" s="3">
        <v>30360</v>
      </c>
      <c r="M42" s="3">
        <v>28819</v>
      </c>
      <c r="N42" s="3">
        <v>28306</v>
      </c>
      <c r="O42" s="3">
        <v>27510</v>
      </c>
      <c r="P42" s="3">
        <v>26262</v>
      </c>
      <c r="Q42" s="3">
        <v>25589</v>
      </c>
      <c r="R42" s="3">
        <v>26359</v>
      </c>
      <c r="S42" s="3">
        <v>27335</v>
      </c>
      <c r="T42" s="3">
        <v>28747</v>
      </c>
      <c r="U42" s="3">
        <v>30457</v>
      </c>
      <c r="V42" s="3">
        <v>32981</v>
      </c>
      <c r="W42" s="3">
        <v>33302</v>
      </c>
      <c r="X42" s="3">
        <v>33238</v>
      </c>
      <c r="Y42" s="3">
        <v>31477</v>
      </c>
      <c r="Z42" s="3">
        <v>31363</v>
      </c>
      <c r="AA42" s="3">
        <v>29944</v>
      </c>
      <c r="AB42" s="3">
        <v>31219</v>
      </c>
      <c r="AC42" s="3">
        <v>30777</v>
      </c>
      <c r="AD42" s="3">
        <v>31783</v>
      </c>
      <c r="AE42" s="3">
        <v>32527</v>
      </c>
      <c r="AF42" s="3">
        <v>31258</v>
      </c>
      <c r="AG42" s="3">
        <v>30063</v>
      </c>
      <c r="AH42" s="3">
        <v>28131</v>
      </c>
      <c r="AI42" s="3">
        <v>27745</v>
      </c>
      <c r="AJ42" s="3">
        <v>25200</v>
      </c>
      <c r="AK42" s="3">
        <v>25388</v>
      </c>
      <c r="AL42" s="3">
        <v>25034</v>
      </c>
      <c r="AM42" s="3">
        <v>24815</v>
      </c>
      <c r="AN42" s="3">
        <v>24490</v>
      </c>
      <c r="AO42" s="3">
        <v>24146</v>
      </c>
    </row>
    <row r="43" spans="1:41" x14ac:dyDescent="0.2">
      <c r="A43" s="125"/>
      <c r="B43" s="9">
        <v>34</v>
      </c>
      <c r="C43" s="3">
        <v>43770</v>
      </c>
      <c r="D43" s="3">
        <v>42982</v>
      </c>
      <c r="E43" s="3">
        <v>42755</v>
      </c>
      <c r="F43" s="3">
        <v>41708</v>
      </c>
      <c r="G43" s="3">
        <v>38969</v>
      </c>
      <c r="H43" s="3">
        <v>38225</v>
      </c>
      <c r="I43" s="3">
        <v>37516</v>
      </c>
      <c r="J43" s="3">
        <v>35664</v>
      </c>
      <c r="K43" s="3">
        <v>34312</v>
      </c>
      <c r="L43" s="3">
        <v>32698</v>
      </c>
      <c r="M43" s="3">
        <v>30472</v>
      </c>
      <c r="N43" s="3">
        <v>28933</v>
      </c>
      <c r="O43" s="3">
        <v>28420</v>
      </c>
      <c r="P43" s="3">
        <v>27627</v>
      </c>
      <c r="Q43" s="3">
        <v>26383</v>
      </c>
      <c r="R43" s="3">
        <v>25716</v>
      </c>
      <c r="S43" s="3">
        <v>26482</v>
      </c>
      <c r="T43" s="3">
        <v>27454</v>
      </c>
      <c r="U43" s="3">
        <v>28862</v>
      </c>
      <c r="V43" s="3">
        <v>30579</v>
      </c>
      <c r="W43" s="3">
        <v>33107</v>
      </c>
      <c r="X43" s="3">
        <v>33433</v>
      </c>
      <c r="Y43" s="3">
        <v>33360</v>
      </c>
      <c r="Z43" s="3">
        <v>31607</v>
      </c>
      <c r="AA43" s="3">
        <v>31487</v>
      </c>
      <c r="AB43" s="3">
        <v>30066</v>
      </c>
      <c r="AC43" s="3">
        <v>31325</v>
      </c>
      <c r="AD43" s="3">
        <v>30889</v>
      </c>
      <c r="AE43" s="3">
        <v>31896</v>
      </c>
      <c r="AF43" s="3">
        <v>32655</v>
      </c>
      <c r="AG43" s="3">
        <v>31377</v>
      </c>
      <c r="AH43" s="3">
        <v>30164</v>
      </c>
      <c r="AI43" s="3">
        <v>28233</v>
      </c>
      <c r="AJ43" s="3">
        <v>27842</v>
      </c>
      <c r="AK43" s="3">
        <v>25280</v>
      </c>
      <c r="AL43" s="3">
        <v>25475</v>
      </c>
      <c r="AM43" s="3">
        <v>25113</v>
      </c>
      <c r="AN43" s="3">
        <v>24901</v>
      </c>
      <c r="AO43" s="3">
        <v>24572</v>
      </c>
    </row>
    <row r="44" spans="1:41" x14ac:dyDescent="0.2">
      <c r="A44" s="125"/>
      <c r="B44" s="9">
        <v>35</v>
      </c>
      <c r="C44" s="3">
        <v>45108</v>
      </c>
      <c r="D44" s="3">
        <v>43850</v>
      </c>
      <c r="E44" s="3">
        <v>43067</v>
      </c>
      <c r="F44" s="3">
        <v>42832</v>
      </c>
      <c r="G44" s="3">
        <v>41789</v>
      </c>
      <c r="H44" s="3">
        <v>39244</v>
      </c>
      <c r="I44" s="3">
        <v>38582</v>
      </c>
      <c r="J44" s="3">
        <v>37712</v>
      </c>
      <c r="K44" s="3">
        <v>35779</v>
      </c>
      <c r="L44" s="3">
        <v>34407</v>
      </c>
      <c r="M44" s="3">
        <v>32787</v>
      </c>
      <c r="N44" s="3">
        <v>30565</v>
      </c>
      <c r="O44" s="3">
        <v>29029</v>
      </c>
      <c r="P44" s="3">
        <v>28516</v>
      </c>
      <c r="Q44" s="3">
        <v>27727</v>
      </c>
      <c r="R44" s="3">
        <v>26487</v>
      </c>
      <c r="S44" s="3">
        <v>25829</v>
      </c>
      <c r="T44" s="3">
        <v>26588</v>
      </c>
      <c r="U44" s="3">
        <v>27563</v>
      </c>
      <c r="V44" s="3">
        <v>28972</v>
      </c>
      <c r="W44" s="3">
        <v>30692</v>
      </c>
      <c r="X44" s="3">
        <v>33216</v>
      </c>
      <c r="Y44" s="3">
        <v>33542</v>
      </c>
      <c r="Z44" s="3">
        <v>33468</v>
      </c>
      <c r="AA44" s="3">
        <v>31707</v>
      </c>
      <c r="AB44" s="3">
        <v>31592</v>
      </c>
      <c r="AC44" s="3">
        <v>30170</v>
      </c>
      <c r="AD44" s="3">
        <v>31419</v>
      </c>
      <c r="AE44" s="3">
        <v>30983</v>
      </c>
      <c r="AF44" s="3">
        <v>31985</v>
      </c>
      <c r="AG44" s="3">
        <v>32749</v>
      </c>
      <c r="AH44" s="3">
        <v>31479</v>
      </c>
      <c r="AI44" s="3">
        <v>30275</v>
      </c>
      <c r="AJ44" s="3">
        <v>28338</v>
      </c>
      <c r="AK44" s="3">
        <v>27930</v>
      </c>
      <c r="AL44" s="3">
        <v>25367</v>
      </c>
      <c r="AM44" s="3">
        <v>25565</v>
      </c>
      <c r="AN44" s="3">
        <v>25192</v>
      </c>
      <c r="AO44" s="3">
        <v>24982</v>
      </c>
    </row>
    <row r="45" spans="1:41" x14ac:dyDescent="0.2">
      <c r="A45" s="125"/>
      <c r="B45" s="9">
        <v>36</v>
      </c>
      <c r="C45" s="3">
        <v>46887</v>
      </c>
      <c r="D45" s="3">
        <v>45173</v>
      </c>
      <c r="E45" s="3">
        <v>43927</v>
      </c>
      <c r="F45" s="3">
        <v>43146</v>
      </c>
      <c r="G45" s="3">
        <v>42914</v>
      </c>
      <c r="H45" s="3">
        <v>42069</v>
      </c>
      <c r="I45" s="3">
        <v>39591</v>
      </c>
      <c r="J45" s="3">
        <v>38772</v>
      </c>
      <c r="K45" s="3">
        <v>37829</v>
      </c>
      <c r="L45" s="3">
        <v>35872</v>
      </c>
      <c r="M45" s="3">
        <v>34487</v>
      </c>
      <c r="N45" s="3">
        <v>32864</v>
      </c>
      <c r="O45" s="3">
        <v>30656</v>
      </c>
      <c r="P45" s="3">
        <v>29120</v>
      </c>
      <c r="Q45" s="3">
        <v>28611</v>
      </c>
      <c r="R45" s="3">
        <v>27831</v>
      </c>
      <c r="S45" s="3">
        <v>26598</v>
      </c>
      <c r="T45" s="3">
        <v>25936</v>
      </c>
      <c r="U45" s="3">
        <v>26696</v>
      </c>
      <c r="V45" s="3">
        <v>27669</v>
      </c>
      <c r="W45" s="3">
        <v>29064</v>
      </c>
      <c r="X45" s="3">
        <v>30787</v>
      </c>
      <c r="Y45" s="3">
        <v>33316</v>
      </c>
      <c r="Z45" s="3">
        <v>33649</v>
      </c>
      <c r="AA45" s="3">
        <v>33574</v>
      </c>
      <c r="AB45" s="3">
        <v>31803</v>
      </c>
      <c r="AC45" s="3">
        <v>31692</v>
      </c>
      <c r="AD45" s="3">
        <v>30275</v>
      </c>
      <c r="AE45" s="3">
        <v>31515</v>
      </c>
      <c r="AF45" s="3">
        <v>31079</v>
      </c>
      <c r="AG45" s="3">
        <v>32086</v>
      </c>
      <c r="AH45" s="3">
        <v>32856</v>
      </c>
      <c r="AI45" s="3">
        <v>31584</v>
      </c>
      <c r="AJ45" s="3">
        <v>30369</v>
      </c>
      <c r="AK45" s="3">
        <v>28431</v>
      </c>
      <c r="AL45" s="3">
        <v>28009</v>
      </c>
      <c r="AM45" s="3">
        <v>25442</v>
      </c>
      <c r="AN45" s="3">
        <v>25636</v>
      </c>
      <c r="AO45" s="3">
        <v>25267</v>
      </c>
    </row>
    <row r="46" spans="1:41" x14ac:dyDescent="0.2">
      <c r="A46" s="125"/>
      <c r="B46" s="9">
        <v>37</v>
      </c>
      <c r="C46" s="3">
        <v>50639</v>
      </c>
      <c r="D46" s="3">
        <v>46922</v>
      </c>
      <c r="E46" s="3">
        <v>45216</v>
      </c>
      <c r="F46" s="3">
        <v>43966</v>
      </c>
      <c r="G46" s="3">
        <v>43204</v>
      </c>
      <c r="H46" s="3">
        <v>43151</v>
      </c>
      <c r="I46" s="3">
        <v>42388</v>
      </c>
      <c r="J46" s="3">
        <v>39762</v>
      </c>
      <c r="K46" s="3">
        <v>38864</v>
      </c>
      <c r="L46" s="3">
        <v>37888</v>
      </c>
      <c r="M46" s="3">
        <v>35908</v>
      </c>
      <c r="N46" s="3">
        <v>34517</v>
      </c>
      <c r="O46" s="3">
        <v>32902</v>
      </c>
      <c r="P46" s="3">
        <v>30707</v>
      </c>
      <c r="Q46" s="3">
        <v>29187</v>
      </c>
      <c r="R46" s="3">
        <v>28677</v>
      </c>
      <c r="S46" s="3">
        <v>27901</v>
      </c>
      <c r="T46" s="3">
        <v>26675</v>
      </c>
      <c r="U46" s="3">
        <v>26020</v>
      </c>
      <c r="V46" s="3">
        <v>26778</v>
      </c>
      <c r="W46" s="3">
        <v>27743</v>
      </c>
      <c r="X46" s="3">
        <v>29134</v>
      </c>
      <c r="Y46" s="3">
        <v>30857</v>
      </c>
      <c r="Z46" s="3">
        <v>33386</v>
      </c>
      <c r="AA46" s="3">
        <v>33715</v>
      </c>
      <c r="AB46" s="3">
        <v>33642</v>
      </c>
      <c r="AC46" s="3">
        <v>31869</v>
      </c>
      <c r="AD46" s="3">
        <v>31760</v>
      </c>
      <c r="AE46" s="3">
        <v>30349</v>
      </c>
      <c r="AF46" s="3">
        <v>31583</v>
      </c>
      <c r="AG46" s="3">
        <v>31144</v>
      </c>
      <c r="AH46" s="3">
        <v>32151</v>
      </c>
      <c r="AI46" s="3">
        <v>32927</v>
      </c>
      <c r="AJ46" s="3">
        <v>31650</v>
      </c>
      <c r="AK46" s="3">
        <v>30437</v>
      </c>
      <c r="AL46" s="3">
        <v>28491</v>
      </c>
      <c r="AM46" s="3">
        <v>28070</v>
      </c>
      <c r="AN46" s="3">
        <v>25502</v>
      </c>
      <c r="AO46" s="3">
        <v>25691</v>
      </c>
    </row>
    <row r="47" spans="1:41" x14ac:dyDescent="0.2">
      <c r="A47" s="125"/>
      <c r="B47" s="9">
        <v>38</v>
      </c>
      <c r="C47" s="3">
        <v>52364</v>
      </c>
      <c r="D47" s="3">
        <v>50589</v>
      </c>
      <c r="E47" s="3">
        <v>46875</v>
      </c>
      <c r="F47" s="3">
        <v>45182</v>
      </c>
      <c r="G47" s="3">
        <v>43940</v>
      </c>
      <c r="H47" s="3">
        <v>43374</v>
      </c>
      <c r="I47" s="3">
        <v>43395</v>
      </c>
      <c r="J47" s="3">
        <v>42487</v>
      </c>
      <c r="K47" s="3">
        <v>39786</v>
      </c>
      <c r="L47" s="3">
        <v>38859</v>
      </c>
      <c r="M47" s="3">
        <v>37873</v>
      </c>
      <c r="N47" s="3">
        <v>35883</v>
      </c>
      <c r="O47" s="3">
        <v>34501</v>
      </c>
      <c r="P47" s="3">
        <v>32900</v>
      </c>
      <c r="Q47" s="3">
        <v>30715</v>
      </c>
      <c r="R47" s="3">
        <v>29201</v>
      </c>
      <c r="S47" s="3">
        <v>28700</v>
      </c>
      <c r="T47" s="3">
        <v>27921</v>
      </c>
      <c r="U47" s="3">
        <v>26703</v>
      </c>
      <c r="V47" s="3">
        <v>26056</v>
      </c>
      <c r="W47" s="3">
        <v>26807</v>
      </c>
      <c r="X47" s="3">
        <v>27769</v>
      </c>
      <c r="Y47" s="3">
        <v>29160</v>
      </c>
      <c r="Z47" s="3">
        <v>30868</v>
      </c>
      <c r="AA47" s="3">
        <v>33397</v>
      </c>
      <c r="AB47" s="3">
        <v>33726</v>
      </c>
      <c r="AC47" s="3">
        <v>33654</v>
      </c>
      <c r="AD47" s="3">
        <v>31886</v>
      </c>
      <c r="AE47" s="3">
        <v>31772</v>
      </c>
      <c r="AF47" s="3">
        <v>30371</v>
      </c>
      <c r="AG47" s="3">
        <v>31597</v>
      </c>
      <c r="AH47" s="3">
        <v>31158</v>
      </c>
      <c r="AI47" s="3">
        <v>32164</v>
      </c>
      <c r="AJ47" s="3">
        <v>32940</v>
      </c>
      <c r="AK47" s="3">
        <v>31667</v>
      </c>
      <c r="AL47" s="3">
        <v>30449</v>
      </c>
      <c r="AM47" s="3">
        <v>28506</v>
      </c>
      <c r="AN47" s="3">
        <v>28079</v>
      </c>
      <c r="AO47" s="3">
        <v>25522</v>
      </c>
    </row>
    <row r="48" spans="1:41" x14ac:dyDescent="0.2">
      <c r="A48" s="125"/>
      <c r="B48" s="9">
        <v>39</v>
      </c>
      <c r="C48" s="3">
        <v>54143</v>
      </c>
      <c r="D48" s="3">
        <v>52277</v>
      </c>
      <c r="E48" s="3">
        <v>50530</v>
      </c>
      <c r="F48" s="3">
        <v>46834</v>
      </c>
      <c r="G48" s="3">
        <v>45145</v>
      </c>
      <c r="H48" s="3">
        <v>44103</v>
      </c>
      <c r="I48" s="3">
        <v>43614</v>
      </c>
      <c r="J48" s="3">
        <v>43476</v>
      </c>
      <c r="K48" s="3">
        <v>42506</v>
      </c>
      <c r="L48" s="3">
        <v>39771</v>
      </c>
      <c r="M48" s="3">
        <v>38833</v>
      </c>
      <c r="N48" s="3">
        <v>37843</v>
      </c>
      <c r="O48" s="3">
        <v>35849</v>
      </c>
      <c r="P48" s="3">
        <v>34469</v>
      </c>
      <c r="Q48" s="3">
        <v>32876</v>
      </c>
      <c r="R48" s="3">
        <v>30707</v>
      </c>
      <c r="S48" s="3">
        <v>29209</v>
      </c>
      <c r="T48" s="3">
        <v>28714</v>
      </c>
      <c r="U48" s="3">
        <v>27931</v>
      </c>
      <c r="V48" s="3">
        <v>26718</v>
      </c>
      <c r="W48" s="3">
        <v>26073</v>
      </c>
      <c r="X48" s="3">
        <v>26821</v>
      </c>
      <c r="Y48" s="3">
        <v>27787</v>
      </c>
      <c r="Z48" s="3">
        <v>29172</v>
      </c>
      <c r="AA48" s="3">
        <v>30872</v>
      </c>
      <c r="AB48" s="3">
        <v>33407</v>
      </c>
      <c r="AC48" s="3">
        <v>33728</v>
      </c>
      <c r="AD48" s="3">
        <v>33656</v>
      </c>
      <c r="AE48" s="3">
        <v>31892</v>
      </c>
      <c r="AF48" s="3">
        <v>31778</v>
      </c>
      <c r="AG48" s="3">
        <v>30382</v>
      </c>
      <c r="AH48" s="3">
        <v>31593</v>
      </c>
      <c r="AI48" s="3">
        <v>31152</v>
      </c>
      <c r="AJ48" s="3">
        <v>32161</v>
      </c>
      <c r="AK48" s="3">
        <v>32939</v>
      </c>
      <c r="AL48" s="3">
        <v>31668</v>
      </c>
      <c r="AM48" s="3">
        <v>30456</v>
      </c>
      <c r="AN48" s="3">
        <v>28507</v>
      </c>
      <c r="AO48" s="3">
        <v>28084</v>
      </c>
    </row>
    <row r="49" spans="1:41" x14ac:dyDescent="0.2">
      <c r="A49" s="125"/>
      <c r="B49" s="9">
        <v>40</v>
      </c>
      <c r="C49" s="3">
        <v>51498</v>
      </c>
      <c r="D49" s="3">
        <v>54083</v>
      </c>
      <c r="E49" s="3">
        <v>52217</v>
      </c>
      <c r="F49" s="3">
        <v>50488</v>
      </c>
      <c r="G49" s="3">
        <v>46805</v>
      </c>
      <c r="H49" s="3">
        <v>45274</v>
      </c>
      <c r="I49" s="3">
        <v>44300</v>
      </c>
      <c r="J49" s="3">
        <v>43688</v>
      </c>
      <c r="K49" s="3">
        <v>43483</v>
      </c>
      <c r="L49" s="3">
        <v>42497</v>
      </c>
      <c r="M49" s="3">
        <v>39761</v>
      </c>
      <c r="N49" s="3">
        <v>38804</v>
      </c>
      <c r="O49" s="3">
        <v>37807</v>
      </c>
      <c r="P49" s="3">
        <v>35814</v>
      </c>
      <c r="Q49" s="3">
        <v>34434</v>
      </c>
      <c r="R49" s="3">
        <v>32853</v>
      </c>
      <c r="S49" s="3">
        <v>30700</v>
      </c>
      <c r="T49" s="3">
        <v>29206</v>
      </c>
      <c r="U49" s="3">
        <v>28720</v>
      </c>
      <c r="V49" s="3">
        <v>27941</v>
      </c>
      <c r="W49" s="3">
        <v>26739</v>
      </c>
      <c r="X49" s="3">
        <v>26097</v>
      </c>
      <c r="Y49" s="3">
        <v>26844</v>
      </c>
      <c r="Z49" s="3">
        <v>27801</v>
      </c>
      <c r="AA49" s="3">
        <v>29188</v>
      </c>
      <c r="AB49" s="3">
        <v>30881</v>
      </c>
      <c r="AC49" s="3">
        <v>33417</v>
      </c>
      <c r="AD49" s="3">
        <v>33736</v>
      </c>
      <c r="AE49" s="3">
        <v>33657</v>
      </c>
      <c r="AF49" s="3">
        <v>31900</v>
      </c>
      <c r="AG49" s="3">
        <v>31781</v>
      </c>
      <c r="AH49" s="3">
        <v>30391</v>
      </c>
      <c r="AI49" s="3">
        <v>31597</v>
      </c>
      <c r="AJ49" s="3">
        <v>31149</v>
      </c>
      <c r="AK49" s="3">
        <v>32164</v>
      </c>
      <c r="AL49" s="3">
        <v>32941</v>
      </c>
      <c r="AM49" s="3">
        <v>31675</v>
      </c>
      <c r="AN49" s="3">
        <v>30467</v>
      </c>
      <c r="AO49" s="3">
        <v>28522</v>
      </c>
    </row>
    <row r="50" spans="1:41" x14ac:dyDescent="0.2">
      <c r="A50" s="125"/>
      <c r="B50" s="9">
        <v>41</v>
      </c>
      <c r="C50" s="3">
        <v>50238</v>
      </c>
      <c r="D50" s="3">
        <v>51410</v>
      </c>
      <c r="E50" s="3">
        <v>53994</v>
      </c>
      <c r="F50" s="3">
        <v>52137</v>
      </c>
      <c r="G50" s="3">
        <v>50431</v>
      </c>
      <c r="H50" s="3">
        <v>46915</v>
      </c>
      <c r="I50" s="3">
        <v>45453</v>
      </c>
      <c r="J50" s="3">
        <v>44377</v>
      </c>
      <c r="K50" s="3">
        <v>43701</v>
      </c>
      <c r="L50" s="3">
        <v>43462</v>
      </c>
      <c r="M50" s="3">
        <v>42466</v>
      </c>
      <c r="N50" s="3">
        <v>39737</v>
      </c>
      <c r="O50" s="3">
        <v>38777</v>
      </c>
      <c r="P50" s="3">
        <v>37769</v>
      </c>
      <c r="Q50" s="3">
        <v>35779</v>
      </c>
      <c r="R50" s="3">
        <v>34403</v>
      </c>
      <c r="S50" s="3">
        <v>32836</v>
      </c>
      <c r="T50" s="3">
        <v>30692</v>
      </c>
      <c r="U50" s="3">
        <v>29206</v>
      </c>
      <c r="V50" s="3">
        <v>28722</v>
      </c>
      <c r="W50" s="3">
        <v>27946</v>
      </c>
      <c r="X50" s="3">
        <v>26753</v>
      </c>
      <c r="Y50" s="3">
        <v>26110</v>
      </c>
      <c r="Z50" s="3">
        <v>26864</v>
      </c>
      <c r="AA50" s="3">
        <v>27811</v>
      </c>
      <c r="AB50" s="3">
        <v>29197</v>
      </c>
      <c r="AC50" s="3">
        <v>30886</v>
      </c>
      <c r="AD50" s="3">
        <v>33419</v>
      </c>
      <c r="AE50" s="3">
        <v>33744</v>
      </c>
      <c r="AF50" s="3">
        <v>33667</v>
      </c>
      <c r="AG50" s="3">
        <v>31910</v>
      </c>
      <c r="AH50" s="3">
        <v>31794</v>
      </c>
      <c r="AI50" s="3">
        <v>30396</v>
      </c>
      <c r="AJ50" s="3">
        <v>31605</v>
      </c>
      <c r="AK50" s="3">
        <v>31157</v>
      </c>
      <c r="AL50" s="3">
        <v>32173</v>
      </c>
      <c r="AM50" s="3">
        <v>32950</v>
      </c>
      <c r="AN50" s="3">
        <v>31683</v>
      </c>
      <c r="AO50" s="3">
        <v>30474</v>
      </c>
    </row>
    <row r="51" spans="1:41" x14ac:dyDescent="0.2">
      <c r="A51" s="125"/>
      <c r="B51" s="9">
        <v>42</v>
      </c>
      <c r="C51" s="3">
        <v>50759</v>
      </c>
      <c r="D51" s="3">
        <v>50143</v>
      </c>
      <c r="E51" s="3">
        <v>51312</v>
      </c>
      <c r="F51" s="3">
        <v>53896</v>
      </c>
      <c r="G51" s="3">
        <v>52042</v>
      </c>
      <c r="H51" s="3">
        <v>50507</v>
      </c>
      <c r="I51" s="3">
        <v>47040</v>
      </c>
      <c r="J51" s="3">
        <v>45482</v>
      </c>
      <c r="K51" s="3">
        <v>44353</v>
      </c>
      <c r="L51" s="3">
        <v>43659</v>
      </c>
      <c r="M51" s="3">
        <v>43411</v>
      </c>
      <c r="N51" s="3">
        <v>42415</v>
      </c>
      <c r="O51" s="3">
        <v>39694</v>
      </c>
      <c r="P51" s="3">
        <v>38737</v>
      </c>
      <c r="Q51" s="3">
        <v>37725</v>
      </c>
      <c r="R51" s="3">
        <v>35736</v>
      </c>
      <c r="S51" s="3">
        <v>34360</v>
      </c>
      <c r="T51" s="3">
        <v>32811</v>
      </c>
      <c r="U51" s="3">
        <v>30679</v>
      </c>
      <c r="V51" s="3">
        <v>29203</v>
      </c>
      <c r="W51" s="3">
        <v>28724</v>
      </c>
      <c r="X51" s="3">
        <v>27953</v>
      </c>
      <c r="Y51" s="3">
        <v>26764</v>
      </c>
      <c r="Z51" s="3">
        <v>26128</v>
      </c>
      <c r="AA51" s="3">
        <v>26881</v>
      </c>
      <c r="AB51" s="3">
        <v>27821</v>
      </c>
      <c r="AC51" s="3">
        <v>29200</v>
      </c>
      <c r="AD51" s="3">
        <v>30879</v>
      </c>
      <c r="AE51" s="3">
        <v>33410</v>
      </c>
      <c r="AF51" s="3">
        <v>33731</v>
      </c>
      <c r="AG51" s="3">
        <v>33651</v>
      </c>
      <c r="AH51" s="3">
        <v>31903</v>
      </c>
      <c r="AI51" s="3">
        <v>31788</v>
      </c>
      <c r="AJ51" s="3">
        <v>30397</v>
      </c>
      <c r="AK51" s="3">
        <v>31606</v>
      </c>
      <c r="AL51" s="3">
        <v>31155</v>
      </c>
      <c r="AM51" s="3">
        <v>32168</v>
      </c>
      <c r="AN51" s="3">
        <v>32943</v>
      </c>
      <c r="AO51" s="3">
        <v>31683</v>
      </c>
    </row>
    <row r="52" spans="1:41" x14ac:dyDescent="0.2">
      <c r="A52" s="125"/>
      <c r="B52" s="9">
        <v>43</v>
      </c>
      <c r="C52" s="3">
        <v>49354</v>
      </c>
      <c r="D52" s="3">
        <v>50641</v>
      </c>
      <c r="E52" s="3">
        <v>50032</v>
      </c>
      <c r="F52" s="3">
        <v>51214</v>
      </c>
      <c r="G52" s="3">
        <v>53789</v>
      </c>
      <c r="H52" s="3">
        <v>52085</v>
      </c>
      <c r="I52" s="3">
        <v>50620</v>
      </c>
      <c r="J52" s="3">
        <v>47051</v>
      </c>
      <c r="K52" s="3">
        <v>45445</v>
      </c>
      <c r="L52" s="3">
        <v>44299</v>
      </c>
      <c r="M52" s="3">
        <v>43599</v>
      </c>
      <c r="N52" s="3">
        <v>43339</v>
      </c>
      <c r="O52" s="3">
        <v>42338</v>
      </c>
      <c r="P52" s="3">
        <v>39622</v>
      </c>
      <c r="Q52" s="3">
        <v>38673</v>
      </c>
      <c r="R52" s="3">
        <v>37661</v>
      </c>
      <c r="S52" s="3">
        <v>35660</v>
      </c>
      <c r="T52" s="3">
        <v>34287</v>
      </c>
      <c r="U52" s="3">
        <v>32750</v>
      </c>
      <c r="V52" s="3">
        <v>30631</v>
      </c>
      <c r="W52" s="3">
        <v>29168</v>
      </c>
      <c r="X52" s="3">
        <v>28693</v>
      </c>
      <c r="Y52" s="3">
        <v>27924</v>
      </c>
      <c r="Z52" s="3">
        <v>26735</v>
      </c>
      <c r="AA52" s="3">
        <v>26111</v>
      </c>
      <c r="AB52" s="3">
        <v>26867</v>
      </c>
      <c r="AC52" s="3">
        <v>27798</v>
      </c>
      <c r="AD52" s="3">
        <v>29171</v>
      </c>
      <c r="AE52" s="3">
        <v>30846</v>
      </c>
      <c r="AF52" s="3">
        <v>33376</v>
      </c>
      <c r="AG52" s="3">
        <v>33692</v>
      </c>
      <c r="AH52" s="3">
        <v>33610</v>
      </c>
      <c r="AI52" s="3">
        <v>31865</v>
      </c>
      <c r="AJ52" s="3">
        <v>31756</v>
      </c>
      <c r="AK52" s="3">
        <v>30366</v>
      </c>
      <c r="AL52" s="3">
        <v>31567</v>
      </c>
      <c r="AM52" s="3">
        <v>31122</v>
      </c>
      <c r="AN52" s="3">
        <v>32132</v>
      </c>
      <c r="AO52" s="3">
        <v>32908</v>
      </c>
    </row>
    <row r="53" spans="1:41" x14ac:dyDescent="0.2">
      <c r="A53" s="125"/>
      <c r="B53" s="9">
        <v>44</v>
      </c>
      <c r="C53" s="3">
        <v>47899</v>
      </c>
      <c r="D53" s="3">
        <v>49213</v>
      </c>
      <c r="E53" s="3">
        <v>50500</v>
      </c>
      <c r="F53" s="3">
        <v>49905</v>
      </c>
      <c r="G53" s="3">
        <v>51082</v>
      </c>
      <c r="H53" s="3">
        <v>53798</v>
      </c>
      <c r="I53" s="3">
        <v>52149</v>
      </c>
      <c r="J53" s="3">
        <v>50591</v>
      </c>
      <c r="K53" s="3">
        <v>46985</v>
      </c>
      <c r="L53" s="3">
        <v>45368</v>
      </c>
      <c r="M53" s="3">
        <v>44214</v>
      </c>
      <c r="N53" s="3">
        <v>43512</v>
      </c>
      <c r="O53" s="3">
        <v>43250</v>
      </c>
      <c r="P53" s="3">
        <v>42250</v>
      </c>
      <c r="Q53" s="3">
        <v>39540</v>
      </c>
      <c r="R53" s="3">
        <v>38599</v>
      </c>
      <c r="S53" s="3">
        <v>37588</v>
      </c>
      <c r="T53" s="3">
        <v>35582</v>
      </c>
      <c r="U53" s="3">
        <v>34211</v>
      </c>
      <c r="V53" s="3">
        <v>32684</v>
      </c>
      <c r="W53" s="3">
        <v>30581</v>
      </c>
      <c r="X53" s="3">
        <v>29124</v>
      </c>
      <c r="Y53" s="3">
        <v>28657</v>
      </c>
      <c r="Z53" s="3">
        <v>27889</v>
      </c>
      <c r="AA53" s="3">
        <v>26705</v>
      </c>
      <c r="AB53" s="3">
        <v>26082</v>
      </c>
      <c r="AC53" s="3">
        <v>26846</v>
      </c>
      <c r="AD53" s="3">
        <v>27765</v>
      </c>
      <c r="AE53" s="3">
        <v>29138</v>
      </c>
      <c r="AF53" s="3">
        <v>30803</v>
      </c>
      <c r="AG53" s="3">
        <v>33329</v>
      </c>
      <c r="AH53" s="3">
        <v>33646</v>
      </c>
      <c r="AI53" s="3">
        <v>33565</v>
      </c>
      <c r="AJ53" s="3">
        <v>31823</v>
      </c>
      <c r="AK53" s="3">
        <v>31714</v>
      </c>
      <c r="AL53" s="3">
        <v>30336</v>
      </c>
      <c r="AM53" s="3">
        <v>31528</v>
      </c>
      <c r="AN53" s="3">
        <v>31088</v>
      </c>
      <c r="AO53" s="3">
        <v>32094</v>
      </c>
    </row>
    <row r="54" spans="1:41" x14ac:dyDescent="0.2">
      <c r="A54" s="125"/>
      <c r="B54" s="9">
        <v>45</v>
      </c>
      <c r="C54" s="3">
        <v>47282</v>
      </c>
      <c r="D54" s="3">
        <v>47753</v>
      </c>
      <c r="E54" s="3">
        <v>49072</v>
      </c>
      <c r="F54" s="3">
        <v>50354</v>
      </c>
      <c r="G54" s="3">
        <v>49766</v>
      </c>
      <c r="H54" s="3">
        <v>51068</v>
      </c>
      <c r="I54" s="3">
        <v>53820</v>
      </c>
      <c r="J54" s="3">
        <v>52090</v>
      </c>
      <c r="K54" s="3">
        <v>50488</v>
      </c>
      <c r="L54" s="3">
        <v>46884</v>
      </c>
      <c r="M54" s="3">
        <v>45259</v>
      </c>
      <c r="N54" s="3">
        <v>44097</v>
      </c>
      <c r="O54" s="3">
        <v>43395</v>
      </c>
      <c r="P54" s="3">
        <v>43131</v>
      </c>
      <c r="Q54" s="3">
        <v>42132</v>
      </c>
      <c r="R54" s="3">
        <v>39438</v>
      </c>
      <c r="S54" s="3">
        <v>38499</v>
      </c>
      <c r="T54" s="3">
        <v>37489</v>
      </c>
      <c r="U54" s="3">
        <v>35493</v>
      </c>
      <c r="V54" s="3">
        <v>34125</v>
      </c>
      <c r="W54" s="3">
        <v>32612</v>
      </c>
      <c r="X54" s="3">
        <v>30514</v>
      </c>
      <c r="Y54" s="3">
        <v>29073</v>
      </c>
      <c r="Z54" s="3">
        <v>28609</v>
      </c>
      <c r="AA54" s="3">
        <v>27842</v>
      </c>
      <c r="AB54" s="3">
        <v>26667</v>
      </c>
      <c r="AC54" s="3">
        <v>26041</v>
      </c>
      <c r="AD54" s="3">
        <v>26810</v>
      </c>
      <c r="AE54" s="3">
        <v>27727</v>
      </c>
      <c r="AF54" s="3">
        <v>29087</v>
      </c>
      <c r="AG54" s="3">
        <v>30751</v>
      </c>
      <c r="AH54" s="3">
        <v>33280</v>
      </c>
      <c r="AI54" s="3">
        <v>33599</v>
      </c>
      <c r="AJ54" s="3">
        <v>33511</v>
      </c>
      <c r="AK54" s="3">
        <v>31777</v>
      </c>
      <c r="AL54" s="3">
        <v>31664</v>
      </c>
      <c r="AM54" s="3">
        <v>30291</v>
      </c>
      <c r="AN54" s="3">
        <v>31472</v>
      </c>
      <c r="AO54" s="3">
        <v>31034</v>
      </c>
    </row>
    <row r="55" spans="1:41" x14ac:dyDescent="0.2">
      <c r="A55" s="125"/>
      <c r="B55" s="9">
        <v>46</v>
      </c>
      <c r="C55" s="3">
        <v>46795</v>
      </c>
      <c r="D55" s="3">
        <v>47132</v>
      </c>
      <c r="E55" s="3">
        <v>47604</v>
      </c>
      <c r="F55" s="3">
        <v>48921</v>
      </c>
      <c r="G55" s="3">
        <v>50193</v>
      </c>
      <c r="H55" s="3">
        <v>49711</v>
      </c>
      <c r="I55" s="3">
        <v>51056</v>
      </c>
      <c r="J55" s="3">
        <v>53723</v>
      </c>
      <c r="K55" s="3">
        <v>51957</v>
      </c>
      <c r="L55" s="3">
        <v>50352</v>
      </c>
      <c r="M55" s="3">
        <v>46758</v>
      </c>
      <c r="N55" s="3">
        <v>45132</v>
      </c>
      <c r="O55" s="3">
        <v>43972</v>
      </c>
      <c r="P55" s="3">
        <v>43270</v>
      </c>
      <c r="Q55" s="3">
        <v>43005</v>
      </c>
      <c r="R55" s="3">
        <v>42014</v>
      </c>
      <c r="S55" s="3">
        <v>39328</v>
      </c>
      <c r="T55" s="3">
        <v>38388</v>
      </c>
      <c r="U55" s="3">
        <v>37381</v>
      </c>
      <c r="V55" s="3">
        <v>35401</v>
      </c>
      <c r="W55" s="3">
        <v>34041</v>
      </c>
      <c r="X55" s="3">
        <v>32538</v>
      </c>
      <c r="Y55" s="3">
        <v>30448</v>
      </c>
      <c r="Z55" s="3">
        <v>29018</v>
      </c>
      <c r="AA55" s="3">
        <v>28555</v>
      </c>
      <c r="AB55" s="3">
        <v>27799</v>
      </c>
      <c r="AC55" s="3">
        <v>26634</v>
      </c>
      <c r="AD55" s="3">
        <v>26007</v>
      </c>
      <c r="AE55" s="3">
        <v>26772</v>
      </c>
      <c r="AF55" s="3">
        <v>27690</v>
      </c>
      <c r="AG55" s="3">
        <v>29042</v>
      </c>
      <c r="AH55" s="3">
        <v>30697</v>
      </c>
      <c r="AI55" s="3">
        <v>33220</v>
      </c>
      <c r="AJ55" s="3">
        <v>33533</v>
      </c>
      <c r="AK55" s="3">
        <v>33447</v>
      </c>
      <c r="AL55" s="3">
        <v>31720</v>
      </c>
      <c r="AM55" s="3">
        <v>31616</v>
      </c>
      <c r="AN55" s="3">
        <v>30247</v>
      </c>
      <c r="AO55" s="3">
        <v>31424</v>
      </c>
    </row>
    <row r="56" spans="1:41" x14ac:dyDescent="0.2">
      <c r="A56" s="125"/>
      <c r="B56" s="9">
        <v>47</v>
      </c>
      <c r="C56" s="3">
        <v>45314</v>
      </c>
      <c r="D56" s="3">
        <v>46624</v>
      </c>
      <c r="E56" s="3">
        <v>46965</v>
      </c>
      <c r="F56" s="3">
        <v>47442</v>
      </c>
      <c r="G56" s="3">
        <v>48763</v>
      </c>
      <c r="H56" s="3">
        <v>50139</v>
      </c>
      <c r="I56" s="3">
        <v>49695</v>
      </c>
      <c r="J56" s="3">
        <v>50961</v>
      </c>
      <c r="K56" s="3">
        <v>53574</v>
      </c>
      <c r="L56" s="3">
        <v>51795</v>
      </c>
      <c r="M56" s="3">
        <v>50196</v>
      </c>
      <c r="N56" s="3">
        <v>46629</v>
      </c>
      <c r="O56" s="3">
        <v>45005</v>
      </c>
      <c r="P56" s="3">
        <v>43846</v>
      </c>
      <c r="Q56" s="3">
        <v>43148</v>
      </c>
      <c r="R56" s="3">
        <v>42881</v>
      </c>
      <c r="S56" s="3">
        <v>41901</v>
      </c>
      <c r="T56" s="3">
        <v>39219</v>
      </c>
      <c r="U56" s="3">
        <v>38275</v>
      </c>
      <c r="V56" s="3">
        <v>37271</v>
      </c>
      <c r="W56" s="3">
        <v>35299</v>
      </c>
      <c r="X56" s="3">
        <v>33951</v>
      </c>
      <c r="Y56" s="3">
        <v>32454</v>
      </c>
      <c r="Z56" s="3">
        <v>30374</v>
      </c>
      <c r="AA56" s="3">
        <v>28954</v>
      </c>
      <c r="AB56" s="3">
        <v>28493</v>
      </c>
      <c r="AC56" s="3">
        <v>27739</v>
      </c>
      <c r="AD56" s="3">
        <v>26586</v>
      </c>
      <c r="AE56" s="3">
        <v>25961</v>
      </c>
      <c r="AF56" s="3">
        <v>26719</v>
      </c>
      <c r="AG56" s="3">
        <v>27638</v>
      </c>
      <c r="AH56" s="3">
        <v>28988</v>
      </c>
      <c r="AI56" s="3">
        <v>30635</v>
      </c>
      <c r="AJ56" s="3">
        <v>33153</v>
      </c>
      <c r="AK56" s="3">
        <v>33462</v>
      </c>
      <c r="AL56" s="3">
        <v>33380</v>
      </c>
      <c r="AM56" s="3">
        <v>31661</v>
      </c>
      <c r="AN56" s="3">
        <v>31558</v>
      </c>
      <c r="AO56" s="3">
        <v>30197</v>
      </c>
    </row>
    <row r="57" spans="1:41" x14ac:dyDescent="0.2">
      <c r="A57" s="125"/>
      <c r="B57" s="9">
        <v>48</v>
      </c>
      <c r="C57" s="3">
        <v>42739</v>
      </c>
      <c r="D57" s="3">
        <v>45147</v>
      </c>
      <c r="E57" s="3">
        <v>46447</v>
      </c>
      <c r="F57" s="3">
        <v>46794</v>
      </c>
      <c r="G57" s="3">
        <v>47274</v>
      </c>
      <c r="H57" s="3">
        <v>48695</v>
      </c>
      <c r="I57" s="3">
        <v>50106</v>
      </c>
      <c r="J57" s="3">
        <v>49581</v>
      </c>
      <c r="K57" s="3">
        <v>50808</v>
      </c>
      <c r="L57" s="3">
        <v>53395</v>
      </c>
      <c r="M57" s="3">
        <v>51616</v>
      </c>
      <c r="N57" s="3">
        <v>50023</v>
      </c>
      <c r="O57" s="3">
        <v>46468</v>
      </c>
      <c r="P57" s="3">
        <v>44859</v>
      </c>
      <c r="Q57" s="3">
        <v>43712</v>
      </c>
      <c r="R57" s="3">
        <v>43014</v>
      </c>
      <c r="S57" s="3">
        <v>42751</v>
      </c>
      <c r="T57" s="3">
        <v>41775</v>
      </c>
      <c r="U57" s="3">
        <v>39107</v>
      </c>
      <c r="V57" s="3">
        <v>38156</v>
      </c>
      <c r="W57" s="3">
        <v>37151</v>
      </c>
      <c r="X57" s="3">
        <v>35193</v>
      </c>
      <c r="Y57" s="3">
        <v>33854</v>
      </c>
      <c r="Z57" s="3">
        <v>32375</v>
      </c>
      <c r="AA57" s="3">
        <v>30301</v>
      </c>
      <c r="AB57" s="3">
        <v>28889</v>
      </c>
      <c r="AC57" s="3">
        <v>28430</v>
      </c>
      <c r="AD57" s="3">
        <v>27677</v>
      </c>
      <c r="AE57" s="3">
        <v>26535</v>
      </c>
      <c r="AF57" s="3">
        <v>25911</v>
      </c>
      <c r="AG57" s="3">
        <v>26669</v>
      </c>
      <c r="AH57" s="3">
        <v>27582</v>
      </c>
      <c r="AI57" s="3">
        <v>28931</v>
      </c>
      <c r="AJ57" s="3">
        <v>30575</v>
      </c>
      <c r="AK57" s="3">
        <v>33083</v>
      </c>
      <c r="AL57" s="3">
        <v>33391</v>
      </c>
      <c r="AM57" s="3">
        <v>33308</v>
      </c>
      <c r="AN57" s="3">
        <v>31595</v>
      </c>
      <c r="AO57" s="3">
        <v>31495</v>
      </c>
    </row>
    <row r="58" spans="1:41" x14ac:dyDescent="0.2">
      <c r="A58" s="125"/>
      <c r="B58" s="9">
        <v>49</v>
      </c>
      <c r="C58" s="3">
        <v>40519</v>
      </c>
      <c r="D58" s="3">
        <v>42572</v>
      </c>
      <c r="E58" s="3">
        <v>44970</v>
      </c>
      <c r="F58" s="3">
        <v>46263</v>
      </c>
      <c r="G58" s="3">
        <v>46612</v>
      </c>
      <c r="H58" s="3">
        <v>47190</v>
      </c>
      <c r="I58" s="3">
        <v>48653</v>
      </c>
      <c r="J58" s="3">
        <v>49972</v>
      </c>
      <c r="K58" s="3">
        <v>49418</v>
      </c>
      <c r="L58" s="3">
        <v>50618</v>
      </c>
      <c r="M58" s="3">
        <v>53184</v>
      </c>
      <c r="N58" s="3">
        <v>51420</v>
      </c>
      <c r="O58" s="3">
        <v>49834</v>
      </c>
      <c r="P58" s="3">
        <v>46296</v>
      </c>
      <c r="Q58" s="3">
        <v>44690</v>
      </c>
      <c r="R58" s="3">
        <v>43555</v>
      </c>
      <c r="S58" s="3">
        <v>42849</v>
      </c>
      <c r="T58" s="3">
        <v>42593</v>
      </c>
      <c r="U58" s="3">
        <v>41624</v>
      </c>
      <c r="V58" s="3">
        <v>38968</v>
      </c>
      <c r="W58" s="3">
        <v>38021</v>
      </c>
      <c r="X58" s="3">
        <v>37016</v>
      </c>
      <c r="Y58" s="3">
        <v>35062</v>
      </c>
      <c r="Z58" s="3">
        <v>33733</v>
      </c>
      <c r="AA58" s="3">
        <v>32266</v>
      </c>
      <c r="AB58" s="3">
        <v>30209</v>
      </c>
      <c r="AC58" s="3">
        <v>28806</v>
      </c>
      <c r="AD58" s="3">
        <v>28349</v>
      </c>
      <c r="AE58" s="3">
        <v>27599</v>
      </c>
      <c r="AF58" s="3">
        <v>26462</v>
      </c>
      <c r="AG58" s="3">
        <v>25845</v>
      </c>
      <c r="AH58" s="3">
        <v>26602</v>
      </c>
      <c r="AI58" s="3">
        <v>27508</v>
      </c>
      <c r="AJ58" s="3">
        <v>28863</v>
      </c>
      <c r="AK58" s="3">
        <v>30499</v>
      </c>
      <c r="AL58" s="3">
        <v>33000</v>
      </c>
      <c r="AM58" s="3">
        <v>33309</v>
      </c>
      <c r="AN58" s="3">
        <v>33225</v>
      </c>
      <c r="AO58" s="3">
        <v>31511</v>
      </c>
    </row>
    <row r="59" spans="1:41" x14ac:dyDescent="0.2">
      <c r="A59" s="125"/>
      <c r="B59" s="9">
        <v>50</v>
      </c>
      <c r="C59" s="3">
        <v>38327</v>
      </c>
      <c r="D59" s="3">
        <v>40338</v>
      </c>
      <c r="E59" s="3">
        <v>42393</v>
      </c>
      <c r="F59" s="3">
        <v>44779</v>
      </c>
      <c r="G59" s="3">
        <v>46067</v>
      </c>
      <c r="H59" s="3">
        <v>46499</v>
      </c>
      <c r="I59" s="3">
        <v>47119</v>
      </c>
      <c r="J59" s="3">
        <v>48501</v>
      </c>
      <c r="K59" s="3">
        <v>49776</v>
      </c>
      <c r="L59" s="3">
        <v>49219</v>
      </c>
      <c r="M59" s="3">
        <v>50405</v>
      </c>
      <c r="N59" s="3">
        <v>52956</v>
      </c>
      <c r="O59" s="3">
        <v>51198</v>
      </c>
      <c r="P59" s="3">
        <v>49625</v>
      </c>
      <c r="Q59" s="3">
        <v>46102</v>
      </c>
      <c r="R59" s="3">
        <v>44513</v>
      </c>
      <c r="S59" s="3">
        <v>43383</v>
      </c>
      <c r="T59" s="3">
        <v>42676</v>
      </c>
      <c r="U59" s="3">
        <v>42418</v>
      </c>
      <c r="V59" s="3">
        <v>41459</v>
      </c>
      <c r="W59" s="3">
        <v>38820</v>
      </c>
      <c r="X59" s="3">
        <v>37877</v>
      </c>
      <c r="Y59" s="3">
        <v>36875</v>
      </c>
      <c r="Z59" s="3">
        <v>34925</v>
      </c>
      <c r="AA59" s="3">
        <v>33607</v>
      </c>
      <c r="AB59" s="3">
        <v>32147</v>
      </c>
      <c r="AC59" s="3">
        <v>30104</v>
      </c>
      <c r="AD59" s="3">
        <v>28710</v>
      </c>
      <c r="AE59" s="3">
        <v>28257</v>
      </c>
      <c r="AF59" s="3">
        <v>27512</v>
      </c>
      <c r="AG59" s="3">
        <v>26389</v>
      </c>
      <c r="AH59" s="3">
        <v>25772</v>
      </c>
      <c r="AI59" s="3">
        <v>26522</v>
      </c>
      <c r="AJ59" s="3">
        <v>27430</v>
      </c>
      <c r="AK59" s="3">
        <v>28773</v>
      </c>
      <c r="AL59" s="3">
        <v>30410</v>
      </c>
      <c r="AM59" s="3">
        <v>32904</v>
      </c>
      <c r="AN59" s="3">
        <v>33212</v>
      </c>
      <c r="AO59" s="3">
        <v>33131</v>
      </c>
    </row>
    <row r="60" spans="1:41" x14ac:dyDescent="0.2">
      <c r="A60" s="125"/>
      <c r="B60" s="9">
        <v>51</v>
      </c>
      <c r="C60" s="3">
        <v>36369</v>
      </c>
      <c r="D60" s="3">
        <v>38148</v>
      </c>
      <c r="E60" s="3">
        <v>40156</v>
      </c>
      <c r="F60" s="3">
        <v>42202</v>
      </c>
      <c r="G60" s="3">
        <v>44574</v>
      </c>
      <c r="H60" s="3">
        <v>45934</v>
      </c>
      <c r="I60" s="3">
        <v>46392</v>
      </c>
      <c r="J60" s="3">
        <v>46957</v>
      </c>
      <c r="K60" s="3">
        <v>48303</v>
      </c>
      <c r="L60" s="3">
        <v>49565</v>
      </c>
      <c r="M60" s="3">
        <v>48999</v>
      </c>
      <c r="N60" s="3">
        <v>50188</v>
      </c>
      <c r="O60" s="3">
        <v>52722</v>
      </c>
      <c r="P60" s="3">
        <v>50973</v>
      </c>
      <c r="Q60" s="3">
        <v>49412</v>
      </c>
      <c r="R60" s="3">
        <v>45899</v>
      </c>
      <c r="S60" s="3">
        <v>44324</v>
      </c>
      <c r="T60" s="3">
        <v>43196</v>
      </c>
      <c r="U60" s="3">
        <v>42494</v>
      </c>
      <c r="V60" s="3">
        <v>42242</v>
      </c>
      <c r="W60" s="3">
        <v>41294</v>
      </c>
      <c r="X60" s="3">
        <v>38667</v>
      </c>
      <c r="Y60" s="3">
        <v>37725</v>
      </c>
      <c r="Z60" s="3">
        <v>36725</v>
      </c>
      <c r="AA60" s="3">
        <v>34779</v>
      </c>
      <c r="AB60" s="3">
        <v>33465</v>
      </c>
      <c r="AC60" s="3">
        <v>32019</v>
      </c>
      <c r="AD60" s="3">
        <v>29995</v>
      </c>
      <c r="AE60" s="3">
        <v>28611</v>
      </c>
      <c r="AF60" s="3">
        <v>28175</v>
      </c>
      <c r="AG60" s="3">
        <v>27422</v>
      </c>
      <c r="AH60" s="3">
        <v>26311</v>
      </c>
      <c r="AI60" s="3">
        <v>25697</v>
      </c>
      <c r="AJ60" s="3">
        <v>26447</v>
      </c>
      <c r="AK60" s="3">
        <v>27350</v>
      </c>
      <c r="AL60" s="3">
        <v>28689</v>
      </c>
      <c r="AM60" s="3">
        <v>30309</v>
      </c>
      <c r="AN60" s="3">
        <v>32792</v>
      </c>
      <c r="AO60" s="3">
        <v>33103</v>
      </c>
    </row>
    <row r="61" spans="1:41" x14ac:dyDescent="0.2">
      <c r="A61" s="125"/>
      <c r="B61" s="9">
        <v>52</v>
      </c>
      <c r="C61" s="3">
        <v>34194</v>
      </c>
      <c r="D61" s="3">
        <v>36174</v>
      </c>
      <c r="E61" s="3">
        <v>37943</v>
      </c>
      <c r="F61" s="3">
        <v>39942</v>
      </c>
      <c r="G61" s="3">
        <v>41994</v>
      </c>
      <c r="H61" s="3">
        <v>44430</v>
      </c>
      <c r="I61" s="3">
        <v>45803</v>
      </c>
      <c r="J61" s="3">
        <v>46204</v>
      </c>
      <c r="K61" s="3">
        <v>46737</v>
      </c>
      <c r="L61" s="3">
        <v>48060</v>
      </c>
      <c r="M61" s="3">
        <v>49318</v>
      </c>
      <c r="N61" s="3">
        <v>48748</v>
      </c>
      <c r="O61" s="3">
        <v>49933</v>
      </c>
      <c r="P61" s="3">
        <v>52456</v>
      </c>
      <c r="Q61" s="3">
        <v>50717</v>
      </c>
      <c r="R61" s="3">
        <v>49171</v>
      </c>
      <c r="S61" s="3">
        <v>45687</v>
      </c>
      <c r="T61" s="3">
        <v>44117</v>
      </c>
      <c r="U61" s="3">
        <v>43000</v>
      </c>
      <c r="V61" s="3">
        <v>42303</v>
      </c>
      <c r="W61" s="3">
        <v>42054</v>
      </c>
      <c r="X61" s="3">
        <v>41107</v>
      </c>
      <c r="Y61" s="3">
        <v>38490</v>
      </c>
      <c r="Z61" s="3">
        <v>37550</v>
      </c>
      <c r="AA61" s="3">
        <v>36557</v>
      </c>
      <c r="AB61" s="3">
        <v>34614</v>
      </c>
      <c r="AC61" s="3">
        <v>33312</v>
      </c>
      <c r="AD61" s="3">
        <v>31873</v>
      </c>
      <c r="AE61" s="3">
        <v>29862</v>
      </c>
      <c r="AF61" s="3">
        <v>28485</v>
      </c>
      <c r="AG61" s="3">
        <v>28061</v>
      </c>
      <c r="AH61" s="3">
        <v>27307</v>
      </c>
      <c r="AI61" s="3">
        <v>26207</v>
      </c>
      <c r="AJ61" s="3">
        <v>25595</v>
      </c>
      <c r="AK61" s="3">
        <v>26344</v>
      </c>
      <c r="AL61" s="3">
        <v>27241</v>
      </c>
      <c r="AM61" s="3">
        <v>28582</v>
      </c>
      <c r="AN61" s="3">
        <v>30190</v>
      </c>
      <c r="AO61" s="3">
        <v>32664</v>
      </c>
    </row>
    <row r="62" spans="1:41" x14ac:dyDescent="0.2">
      <c r="A62" s="125"/>
      <c r="B62" s="9">
        <v>53</v>
      </c>
      <c r="C62" s="3">
        <v>32637</v>
      </c>
      <c r="D62" s="3">
        <v>34003</v>
      </c>
      <c r="E62" s="3">
        <v>35977</v>
      </c>
      <c r="F62" s="3">
        <v>37727</v>
      </c>
      <c r="G62" s="3">
        <v>39720</v>
      </c>
      <c r="H62" s="3">
        <v>41835</v>
      </c>
      <c r="I62" s="3">
        <v>44284</v>
      </c>
      <c r="J62" s="3">
        <v>45602</v>
      </c>
      <c r="K62" s="3">
        <v>45971</v>
      </c>
      <c r="L62" s="3">
        <v>46491</v>
      </c>
      <c r="M62" s="3">
        <v>47797</v>
      </c>
      <c r="N62" s="3">
        <v>49043</v>
      </c>
      <c r="O62" s="3">
        <v>48476</v>
      </c>
      <c r="P62" s="3">
        <v>49664</v>
      </c>
      <c r="Q62" s="3">
        <v>52176</v>
      </c>
      <c r="R62" s="3">
        <v>50444</v>
      </c>
      <c r="S62" s="3">
        <v>48917</v>
      </c>
      <c r="T62" s="3">
        <v>45457</v>
      </c>
      <c r="U62" s="3">
        <v>43891</v>
      </c>
      <c r="V62" s="3">
        <v>42784</v>
      </c>
      <c r="W62" s="3">
        <v>42091</v>
      </c>
      <c r="X62" s="3">
        <v>41839</v>
      </c>
      <c r="Y62" s="3">
        <v>40900</v>
      </c>
      <c r="Z62" s="3">
        <v>38298</v>
      </c>
      <c r="AA62" s="3">
        <v>37364</v>
      </c>
      <c r="AB62" s="3">
        <v>36380</v>
      </c>
      <c r="AC62" s="3">
        <v>34448</v>
      </c>
      <c r="AD62" s="3">
        <v>33155</v>
      </c>
      <c r="AE62" s="3">
        <v>31730</v>
      </c>
      <c r="AF62" s="3">
        <v>29728</v>
      </c>
      <c r="AG62" s="3">
        <v>28360</v>
      </c>
      <c r="AH62" s="3">
        <v>27940</v>
      </c>
      <c r="AI62" s="3">
        <v>27197</v>
      </c>
      <c r="AJ62" s="3">
        <v>26107</v>
      </c>
      <c r="AK62" s="3">
        <v>25499</v>
      </c>
      <c r="AL62" s="3">
        <v>26240</v>
      </c>
      <c r="AM62" s="3">
        <v>27137</v>
      </c>
      <c r="AN62" s="3">
        <v>28472</v>
      </c>
      <c r="AO62" s="3">
        <v>30073</v>
      </c>
    </row>
    <row r="63" spans="1:41" x14ac:dyDescent="0.2">
      <c r="A63" s="125"/>
      <c r="B63" s="9">
        <v>54</v>
      </c>
      <c r="C63" s="3">
        <v>31127</v>
      </c>
      <c r="D63" s="3">
        <v>32446</v>
      </c>
      <c r="E63" s="3">
        <v>33803</v>
      </c>
      <c r="F63" s="3">
        <v>35763</v>
      </c>
      <c r="G63" s="3">
        <v>37500</v>
      </c>
      <c r="H63" s="3">
        <v>39565</v>
      </c>
      <c r="I63" s="3">
        <v>41695</v>
      </c>
      <c r="J63" s="3">
        <v>44078</v>
      </c>
      <c r="K63" s="3">
        <v>45362</v>
      </c>
      <c r="L63" s="3">
        <v>45717</v>
      </c>
      <c r="M63" s="3">
        <v>46238</v>
      </c>
      <c r="N63" s="3">
        <v>47528</v>
      </c>
      <c r="O63" s="3">
        <v>48763</v>
      </c>
      <c r="P63" s="3">
        <v>48195</v>
      </c>
      <c r="Q63" s="3">
        <v>49375</v>
      </c>
      <c r="R63" s="3">
        <v>51880</v>
      </c>
      <c r="S63" s="3">
        <v>50155</v>
      </c>
      <c r="T63" s="3">
        <v>48647</v>
      </c>
      <c r="U63" s="3">
        <v>45209</v>
      </c>
      <c r="V63" s="3">
        <v>43651</v>
      </c>
      <c r="W63" s="3">
        <v>42556</v>
      </c>
      <c r="X63" s="3">
        <v>41872</v>
      </c>
      <c r="Y63" s="3">
        <v>41619</v>
      </c>
      <c r="Z63" s="3">
        <v>40689</v>
      </c>
      <c r="AA63" s="3">
        <v>38101</v>
      </c>
      <c r="AB63" s="3">
        <v>37172</v>
      </c>
      <c r="AC63" s="3">
        <v>36187</v>
      </c>
      <c r="AD63" s="3">
        <v>34259</v>
      </c>
      <c r="AE63" s="3">
        <v>32980</v>
      </c>
      <c r="AF63" s="3">
        <v>31567</v>
      </c>
      <c r="AG63" s="3">
        <v>29587</v>
      </c>
      <c r="AH63" s="3">
        <v>28221</v>
      </c>
      <c r="AI63" s="3">
        <v>27808</v>
      </c>
      <c r="AJ63" s="3">
        <v>27077</v>
      </c>
      <c r="AK63" s="3">
        <v>25993</v>
      </c>
      <c r="AL63" s="3">
        <v>25389</v>
      </c>
      <c r="AM63" s="3">
        <v>26127</v>
      </c>
      <c r="AN63" s="3">
        <v>27022</v>
      </c>
      <c r="AO63" s="3">
        <v>28351</v>
      </c>
    </row>
    <row r="64" spans="1:41" x14ac:dyDescent="0.2">
      <c r="A64" s="125"/>
      <c r="B64" s="9">
        <v>55</v>
      </c>
      <c r="C64" s="3">
        <v>30515</v>
      </c>
      <c r="D64" s="3">
        <v>30934</v>
      </c>
      <c r="E64" s="3">
        <v>32246</v>
      </c>
      <c r="F64" s="3">
        <v>33592</v>
      </c>
      <c r="G64" s="3">
        <v>35539</v>
      </c>
      <c r="H64" s="3">
        <v>37320</v>
      </c>
      <c r="I64" s="3">
        <v>39406</v>
      </c>
      <c r="J64" s="3">
        <v>41466</v>
      </c>
      <c r="K64" s="3">
        <v>43812</v>
      </c>
      <c r="L64" s="3">
        <v>45085</v>
      </c>
      <c r="M64" s="3">
        <v>45433</v>
      </c>
      <c r="N64" s="3">
        <v>45956</v>
      </c>
      <c r="O64" s="3">
        <v>47239</v>
      </c>
      <c r="P64" s="3">
        <v>48464</v>
      </c>
      <c r="Q64" s="3">
        <v>47902</v>
      </c>
      <c r="R64" s="3">
        <v>49088</v>
      </c>
      <c r="S64" s="3">
        <v>51580</v>
      </c>
      <c r="T64" s="3">
        <v>49861</v>
      </c>
      <c r="U64" s="3">
        <v>48363</v>
      </c>
      <c r="V64" s="3">
        <v>44954</v>
      </c>
      <c r="W64" s="3">
        <v>43409</v>
      </c>
      <c r="X64" s="3">
        <v>42326</v>
      </c>
      <c r="Y64" s="3">
        <v>41645</v>
      </c>
      <c r="Z64" s="3">
        <v>41383</v>
      </c>
      <c r="AA64" s="3">
        <v>40460</v>
      </c>
      <c r="AB64" s="3">
        <v>37896</v>
      </c>
      <c r="AC64" s="3">
        <v>36984</v>
      </c>
      <c r="AD64" s="3">
        <v>36006</v>
      </c>
      <c r="AE64" s="3">
        <v>34094</v>
      </c>
      <c r="AF64" s="3">
        <v>32819</v>
      </c>
      <c r="AG64" s="3">
        <v>31423</v>
      </c>
      <c r="AH64" s="3">
        <v>29463</v>
      </c>
      <c r="AI64" s="3">
        <v>28105</v>
      </c>
      <c r="AJ64" s="3">
        <v>27691</v>
      </c>
      <c r="AK64" s="3">
        <v>26967</v>
      </c>
      <c r="AL64" s="3">
        <v>25894</v>
      </c>
      <c r="AM64" s="3">
        <v>25295</v>
      </c>
      <c r="AN64" s="3">
        <v>26033</v>
      </c>
      <c r="AO64" s="3">
        <v>26919</v>
      </c>
    </row>
    <row r="65" spans="1:41" x14ac:dyDescent="0.2">
      <c r="A65" s="125"/>
      <c r="B65" s="9">
        <v>56</v>
      </c>
      <c r="C65" s="3">
        <v>31075</v>
      </c>
      <c r="D65" s="3">
        <v>30297</v>
      </c>
      <c r="E65" s="3">
        <v>30721</v>
      </c>
      <c r="F65" s="3">
        <v>32026</v>
      </c>
      <c r="G65" s="3">
        <v>33365</v>
      </c>
      <c r="H65" s="3">
        <v>35349</v>
      </c>
      <c r="I65" s="3">
        <v>37150</v>
      </c>
      <c r="J65" s="3">
        <v>39178</v>
      </c>
      <c r="K65" s="3">
        <v>41201</v>
      </c>
      <c r="L65" s="3">
        <v>43521</v>
      </c>
      <c r="M65" s="3">
        <v>44777</v>
      </c>
      <c r="N65" s="3">
        <v>45125</v>
      </c>
      <c r="O65" s="3">
        <v>45642</v>
      </c>
      <c r="P65" s="3">
        <v>46915</v>
      </c>
      <c r="Q65" s="3">
        <v>48135</v>
      </c>
      <c r="R65" s="3">
        <v>47580</v>
      </c>
      <c r="S65" s="3">
        <v>48771</v>
      </c>
      <c r="T65" s="3">
        <v>51251</v>
      </c>
      <c r="U65" s="3">
        <v>49545</v>
      </c>
      <c r="V65" s="3">
        <v>48058</v>
      </c>
      <c r="W65" s="3">
        <v>44674</v>
      </c>
      <c r="X65" s="3">
        <v>43150</v>
      </c>
      <c r="Y65" s="3">
        <v>42076</v>
      </c>
      <c r="Z65" s="3">
        <v>41397</v>
      </c>
      <c r="AA65" s="3">
        <v>41141</v>
      </c>
      <c r="AB65" s="3">
        <v>40227</v>
      </c>
      <c r="AC65" s="3">
        <v>37683</v>
      </c>
      <c r="AD65" s="3">
        <v>36778</v>
      </c>
      <c r="AE65" s="3">
        <v>35805</v>
      </c>
      <c r="AF65" s="3">
        <v>33908</v>
      </c>
      <c r="AG65" s="3">
        <v>32639</v>
      </c>
      <c r="AH65" s="3">
        <v>31261</v>
      </c>
      <c r="AI65" s="3">
        <v>29310</v>
      </c>
      <c r="AJ65" s="3">
        <v>27966</v>
      </c>
      <c r="AK65" s="3">
        <v>27556</v>
      </c>
      <c r="AL65" s="3">
        <v>26835</v>
      </c>
      <c r="AM65" s="3">
        <v>25772</v>
      </c>
      <c r="AN65" s="3">
        <v>25181</v>
      </c>
      <c r="AO65" s="3">
        <v>25917</v>
      </c>
    </row>
    <row r="66" spans="1:41" x14ac:dyDescent="0.2">
      <c r="A66" s="125"/>
      <c r="B66" s="9">
        <v>57</v>
      </c>
      <c r="C66" s="3">
        <v>31684</v>
      </c>
      <c r="D66" s="3">
        <v>30820</v>
      </c>
      <c r="E66" s="3">
        <v>30052</v>
      </c>
      <c r="F66" s="3">
        <v>30485</v>
      </c>
      <c r="G66" s="3">
        <v>31780</v>
      </c>
      <c r="H66" s="3">
        <v>33160</v>
      </c>
      <c r="I66" s="3">
        <v>35143</v>
      </c>
      <c r="J66" s="3">
        <v>36889</v>
      </c>
      <c r="K66" s="3">
        <v>38885</v>
      </c>
      <c r="L66" s="3">
        <v>40893</v>
      </c>
      <c r="M66" s="3">
        <v>43197</v>
      </c>
      <c r="N66" s="3">
        <v>44437</v>
      </c>
      <c r="O66" s="3">
        <v>44779</v>
      </c>
      <c r="P66" s="3">
        <v>45301</v>
      </c>
      <c r="Q66" s="3">
        <v>46562</v>
      </c>
      <c r="R66" s="3">
        <v>47776</v>
      </c>
      <c r="S66" s="3">
        <v>47228</v>
      </c>
      <c r="T66" s="3">
        <v>48412</v>
      </c>
      <c r="U66" s="3">
        <v>50878</v>
      </c>
      <c r="V66" s="3">
        <v>49185</v>
      </c>
      <c r="W66" s="3">
        <v>47712</v>
      </c>
      <c r="X66" s="3">
        <v>44357</v>
      </c>
      <c r="Y66" s="3">
        <v>42853</v>
      </c>
      <c r="Z66" s="3">
        <v>41784</v>
      </c>
      <c r="AA66" s="3">
        <v>41119</v>
      </c>
      <c r="AB66" s="3">
        <v>40867</v>
      </c>
      <c r="AC66" s="3">
        <v>39967</v>
      </c>
      <c r="AD66" s="3">
        <v>37446</v>
      </c>
      <c r="AE66" s="3">
        <v>36555</v>
      </c>
      <c r="AF66" s="3">
        <v>35578</v>
      </c>
      <c r="AG66" s="3">
        <v>33701</v>
      </c>
      <c r="AH66" s="3">
        <v>32442</v>
      </c>
      <c r="AI66" s="3">
        <v>31078</v>
      </c>
      <c r="AJ66" s="3">
        <v>29146</v>
      </c>
      <c r="AK66" s="3">
        <v>27813</v>
      </c>
      <c r="AL66" s="3">
        <v>27411</v>
      </c>
      <c r="AM66" s="3">
        <v>26690</v>
      </c>
      <c r="AN66" s="3">
        <v>25642</v>
      </c>
      <c r="AO66" s="3">
        <v>25053</v>
      </c>
    </row>
    <row r="67" spans="1:41" x14ac:dyDescent="0.2">
      <c r="A67" s="125"/>
      <c r="B67" s="9">
        <v>58</v>
      </c>
      <c r="C67" s="3">
        <v>32128</v>
      </c>
      <c r="D67" s="3">
        <v>31393</v>
      </c>
      <c r="E67" s="3">
        <v>30543</v>
      </c>
      <c r="F67" s="3">
        <v>29790</v>
      </c>
      <c r="G67" s="3">
        <v>30220</v>
      </c>
      <c r="H67" s="3">
        <v>31574</v>
      </c>
      <c r="I67" s="3">
        <v>32964</v>
      </c>
      <c r="J67" s="3">
        <v>34878</v>
      </c>
      <c r="K67" s="3">
        <v>36592</v>
      </c>
      <c r="L67" s="3">
        <v>38566</v>
      </c>
      <c r="M67" s="3">
        <v>40559</v>
      </c>
      <c r="N67" s="3">
        <v>42839</v>
      </c>
      <c r="O67" s="3">
        <v>44074</v>
      </c>
      <c r="P67" s="3">
        <v>44414</v>
      </c>
      <c r="Q67" s="3">
        <v>44939</v>
      </c>
      <c r="R67" s="3">
        <v>46195</v>
      </c>
      <c r="S67" s="3">
        <v>47404</v>
      </c>
      <c r="T67" s="3">
        <v>46861</v>
      </c>
      <c r="U67" s="3">
        <v>48036</v>
      </c>
      <c r="V67" s="3">
        <v>50485</v>
      </c>
      <c r="W67" s="3">
        <v>48809</v>
      </c>
      <c r="X67" s="3">
        <v>47353</v>
      </c>
      <c r="Y67" s="3">
        <v>44026</v>
      </c>
      <c r="Z67" s="3">
        <v>42534</v>
      </c>
      <c r="AA67" s="3">
        <v>41476</v>
      </c>
      <c r="AB67" s="3">
        <v>40820</v>
      </c>
      <c r="AC67" s="3">
        <v>40573</v>
      </c>
      <c r="AD67" s="3">
        <v>39684</v>
      </c>
      <c r="AE67" s="3">
        <v>37182</v>
      </c>
      <c r="AF67" s="3">
        <v>36293</v>
      </c>
      <c r="AG67" s="3">
        <v>35331</v>
      </c>
      <c r="AH67" s="3">
        <v>33470</v>
      </c>
      <c r="AI67" s="3">
        <v>32224</v>
      </c>
      <c r="AJ67" s="3">
        <v>30871</v>
      </c>
      <c r="AK67" s="3">
        <v>28955</v>
      </c>
      <c r="AL67" s="3">
        <v>27633</v>
      </c>
      <c r="AM67" s="3">
        <v>27242</v>
      </c>
      <c r="AN67" s="3">
        <v>26529</v>
      </c>
      <c r="AO67" s="3">
        <v>25488</v>
      </c>
    </row>
    <row r="68" spans="1:41" x14ac:dyDescent="0.2">
      <c r="A68" s="125"/>
      <c r="B68" s="9">
        <v>59</v>
      </c>
      <c r="C68" s="3">
        <v>32883</v>
      </c>
      <c r="D68" s="3">
        <v>31833</v>
      </c>
      <c r="E68" s="3">
        <v>31105</v>
      </c>
      <c r="F68" s="3">
        <v>30263</v>
      </c>
      <c r="G68" s="3">
        <v>29525</v>
      </c>
      <c r="H68" s="3">
        <v>30009</v>
      </c>
      <c r="I68" s="3">
        <v>31370</v>
      </c>
      <c r="J68" s="3">
        <v>32720</v>
      </c>
      <c r="K68" s="3">
        <v>34591</v>
      </c>
      <c r="L68" s="3">
        <v>36278</v>
      </c>
      <c r="M68" s="3">
        <v>38229</v>
      </c>
      <c r="N68" s="3">
        <v>40210</v>
      </c>
      <c r="O68" s="3">
        <v>42485</v>
      </c>
      <c r="P68" s="3">
        <v>43704</v>
      </c>
      <c r="Q68" s="3">
        <v>44044</v>
      </c>
      <c r="R68" s="3">
        <v>44573</v>
      </c>
      <c r="S68" s="3">
        <v>45815</v>
      </c>
      <c r="T68" s="3">
        <v>47016</v>
      </c>
      <c r="U68" s="3">
        <v>46484</v>
      </c>
      <c r="V68" s="3">
        <v>47650</v>
      </c>
      <c r="W68" s="3">
        <v>50080</v>
      </c>
      <c r="X68" s="3">
        <v>48420</v>
      </c>
      <c r="Y68" s="3">
        <v>46984</v>
      </c>
      <c r="Z68" s="3">
        <v>43677</v>
      </c>
      <c r="AA68" s="3">
        <v>42202</v>
      </c>
      <c r="AB68" s="3">
        <v>41160</v>
      </c>
      <c r="AC68" s="3">
        <v>40514</v>
      </c>
      <c r="AD68" s="3">
        <v>40267</v>
      </c>
      <c r="AE68" s="3">
        <v>39390</v>
      </c>
      <c r="AF68" s="3">
        <v>36914</v>
      </c>
      <c r="AG68" s="3">
        <v>36027</v>
      </c>
      <c r="AH68" s="3">
        <v>35076</v>
      </c>
      <c r="AI68" s="3">
        <v>33227</v>
      </c>
      <c r="AJ68" s="3">
        <v>31997</v>
      </c>
      <c r="AK68" s="3">
        <v>30659</v>
      </c>
      <c r="AL68" s="3">
        <v>28762</v>
      </c>
      <c r="AM68" s="3">
        <v>27459</v>
      </c>
      <c r="AN68" s="3">
        <v>27078</v>
      </c>
      <c r="AO68" s="3">
        <v>26370</v>
      </c>
    </row>
    <row r="69" spans="1:41" x14ac:dyDescent="0.2">
      <c r="A69" s="125"/>
      <c r="B69" s="9">
        <v>60</v>
      </c>
      <c r="C69" s="3">
        <v>33380</v>
      </c>
      <c r="D69" s="3">
        <v>32547</v>
      </c>
      <c r="E69" s="3">
        <v>31510</v>
      </c>
      <c r="F69" s="3">
        <v>30807</v>
      </c>
      <c r="G69" s="3">
        <v>29977</v>
      </c>
      <c r="H69" s="3">
        <v>29312</v>
      </c>
      <c r="I69" s="3">
        <v>29825</v>
      </c>
      <c r="J69" s="3">
        <v>31117</v>
      </c>
      <c r="K69" s="3">
        <v>32432</v>
      </c>
      <c r="L69" s="3">
        <v>34276</v>
      </c>
      <c r="M69" s="3">
        <v>35947</v>
      </c>
      <c r="N69" s="3">
        <v>37871</v>
      </c>
      <c r="O69" s="3">
        <v>39845</v>
      </c>
      <c r="P69" s="3">
        <v>42100</v>
      </c>
      <c r="Q69" s="3">
        <v>43313</v>
      </c>
      <c r="R69" s="3">
        <v>43654</v>
      </c>
      <c r="S69" s="3">
        <v>44178</v>
      </c>
      <c r="T69" s="3">
        <v>45413</v>
      </c>
      <c r="U69" s="3">
        <v>46606</v>
      </c>
      <c r="V69" s="3">
        <v>46088</v>
      </c>
      <c r="W69" s="3">
        <v>47240</v>
      </c>
      <c r="X69" s="3">
        <v>49658</v>
      </c>
      <c r="Y69" s="3">
        <v>48012</v>
      </c>
      <c r="Z69" s="3">
        <v>46593</v>
      </c>
      <c r="AA69" s="3">
        <v>43330</v>
      </c>
      <c r="AB69" s="3">
        <v>41870</v>
      </c>
      <c r="AC69" s="3">
        <v>40837</v>
      </c>
      <c r="AD69" s="3">
        <v>40206</v>
      </c>
      <c r="AE69" s="3">
        <v>39966</v>
      </c>
      <c r="AF69" s="3">
        <v>39099</v>
      </c>
      <c r="AG69" s="3">
        <v>36641</v>
      </c>
      <c r="AH69" s="3">
        <v>35758</v>
      </c>
      <c r="AI69" s="3">
        <v>34823</v>
      </c>
      <c r="AJ69" s="3">
        <v>32986</v>
      </c>
      <c r="AK69" s="3">
        <v>31775</v>
      </c>
      <c r="AL69" s="3">
        <v>30451</v>
      </c>
      <c r="AM69" s="3">
        <v>28569</v>
      </c>
      <c r="AN69" s="3">
        <v>27274</v>
      </c>
      <c r="AO69" s="3">
        <v>26897</v>
      </c>
    </row>
    <row r="70" spans="1:41" x14ac:dyDescent="0.2">
      <c r="A70" s="125"/>
      <c r="B70" s="9">
        <v>61</v>
      </c>
      <c r="C70" s="3">
        <v>35798</v>
      </c>
      <c r="D70" s="3">
        <v>33003</v>
      </c>
      <c r="E70" s="3">
        <v>32184</v>
      </c>
      <c r="F70" s="3">
        <v>31164</v>
      </c>
      <c r="G70" s="3">
        <v>30471</v>
      </c>
      <c r="H70" s="3">
        <v>29724</v>
      </c>
      <c r="I70" s="3">
        <v>29094</v>
      </c>
      <c r="J70" s="3">
        <v>29557</v>
      </c>
      <c r="K70" s="3">
        <v>30817</v>
      </c>
      <c r="L70" s="3">
        <v>32103</v>
      </c>
      <c r="M70" s="3">
        <v>33934</v>
      </c>
      <c r="N70" s="3">
        <v>35585</v>
      </c>
      <c r="O70" s="3">
        <v>37493</v>
      </c>
      <c r="P70" s="3">
        <v>39440</v>
      </c>
      <c r="Q70" s="3">
        <v>41674</v>
      </c>
      <c r="R70" s="3">
        <v>42877</v>
      </c>
      <c r="S70" s="3">
        <v>43223</v>
      </c>
      <c r="T70" s="3">
        <v>43746</v>
      </c>
      <c r="U70" s="3">
        <v>44964</v>
      </c>
      <c r="V70" s="3">
        <v>46152</v>
      </c>
      <c r="W70" s="3">
        <v>45641</v>
      </c>
      <c r="X70" s="3">
        <v>46791</v>
      </c>
      <c r="Y70" s="3">
        <v>49195</v>
      </c>
      <c r="Z70" s="3">
        <v>47564</v>
      </c>
      <c r="AA70" s="3">
        <v>46154</v>
      </c>
      <c r="AB70" s="3">
        <v>42944</v>
      </c>
      <c r="AC70" s="3">
        <v>41495</v>
      </c>
      <c r="AD70" s="3">
        <v>40479</v>
      </c>
      <c r="AE70" s="3">
        <v>39859</v>
      </c>
      <c r="AF70" s="3">
        <v>39623</v>
      </c>
      <c r="AG70" s="3">
        <v>38763</v>
      </c>
      <c r="AH70" s="3">
        <v>36324</v>
      </c>
      <c r="AI70" s="3">
        <v>35452</v>
      </c>
      <c r="AJ70" s="3">
        <v>34523</v>
      </c>
      <c r="AK70" s="3">
        <v>32706</v>
      </c>
      <c r="AL70" s="3">
        <v>31503</v>
      </c>
      <c r="AM70" s="3">
        <v>30199</v>
      </c>
      <c r="AN70" s="3">
        <v>28344</v>
      </c>
      <c r="AO70" s="3">
        <v>27065</v>
      </c>
    </row>
    <row r="71" spans="1:41" x14ac:dyDescent="0.2">
      <c r="A71" s="125"/>
      <c r="B71" s="9">
        <v>62</v>
      </c>
      <c r="C71" s="3">
        <v>37672</v>
      </c>
      <c r="D71" s="3">
        <v>35358</v>
      </c>
      <c r="E71" s="3">
        <v>32617</v>
      </c>
      <c r="F71" s="3">
        <v>31820</v>
      </c>
      <c r="G71" s="3">
        <v>30813</v>
      </c>
      <c r="H71" s="3">
        <v>30184</v>
      </c>
      <c r="I71" s="3">
        <v>29474</v>
      </c>
      <c r="J71" s="3">
        <v>28805</v>
      </c>
      <c r="K71" s="3">
        <v>29247</v>
      </c>
      <c r="L71" s="3">
        <v>30492</v>
      </c>
      <c r="M71" s="3">
        <v>31765</v>
      </c>
      <c r="N71" s="3">
        <v>33574</v>
      </c>
      <c r="O71" s="3">
        <v>35211</v>
      </c>
      <c r="P71" s="3">
        <v>37096</v>
      </c>
      <c r="Q71" s="3">
        <v>39022</v>
      </c>
      <c r="R71" s="3">
        <v>41240</v>
      </c>
      <c r="S71" s="3">
        <v>42433</v>
      </c>
      <c r="T71" s="3">
        <v>42772</v>
      </c>
      <c r="U71" s="3">
        <v>43299</v>
      </c>
      <c r="V71" s="3">
        <v>44498</v>
      </c>
      <c r="W71" s="3">
        <v>45682</v>
      </c>
      <c r="X71" s="3">
        <v>45180</v>
      </c>
      <c r="Y71" s="3">
        <v>46317</v>
      </c>
      <c r="Z71" s="3">
        <v>48701</v>
      </c>
      <c r="AA71" s="3">
        <v>47091</v>
      </c>
      <c r="AB71" s="3">
        <v>45703</v>
      </c>
      <c r="AC71" s="3">
        <v>42534</v>
      </c>
      <c r="AD71" s="3">
        <v>41105</v>
      </c>
      <c r="AE71" s="3">
        <v>40105</v>
      </c>
      <c r="AF71" s="3">
        <v>39493</v>
      </c>
      <c r="AG71" s="3">
        <v>39266</v>
      </c>
      <c r="AH71" s="3">
        <v>38422</v>
      </c>
      <c r="AI71" s="3">
        <v>36009</v>
      </c>
      <c r="AJ71" s="3">
        <v>35145</v>
      </c>
      <c r="AK71" s="3">
        <v>34222</v>
      </c>
      <c r="AL71" s="3">
        <v>32419</v>
      </c>
      <c r="AM71" s="3">
        <v>31227</v>
      </c>
      <c r="AN71" s="3">
        <v>29938</v>
      </c>
      <c r="AO71" s="3">
        <v>28108</v>
      </c>
    </row>
    <row r="72" spans="1:41" x14ac:dyDescent="0.2">
      <c r="A72" s="125"/>
      <c r="B72" s="9">
        <v>63</v>
      </c>
      <c r="C72" s="3">
        <v>40227</v>
      </c>
      <c r="D72" s="3">
        <v>37168</v>
      </c>
      <c r="E72" s="3">
        <v>34891</v>
      </c>
      <c r="F72" s="3">
        <v>32198</v>
      </c>
      <c r="G72" s="3">
        <v>31431</v>
      </c>
      <c r="H72" s="3">
        <v>30499</v>
      </c>
      <c r="I72" s="3">
        <v>29919</v>
      </c>
      <c r="J72" s="3">
        <v>29176</v>
      </c>
      <c r="K72" s="3">
        <v>28499</v>
      </c>
      <c r="L72" s="3">
        <v>28924</v>
      </c>
      <c r="M72" s="3">
        <v>30155</v>
      </c>
      <c r="N72" s="3">
        <v>31399</v>
      </c>
      <c r="O72" s="3">
        <v>33182</v>
      </c>
      <c r="P72" s="3">
        <v>34799</v>
      </c>
      <c r="Q72" s="3">
        <v>36672</v>
      </c>
      <c r="R72" s="3">
        <v>38572</v>
      </c>
      <c r="S72" s="3">
        <v>40770</v>
      </c>
      <c r="T72" s="3">
        <v>41955</v>
      </c>
      <c r="U72" s="3">
        <v>42295</v>
      </c>
      <c r="V72" s="3">
        <v>42824</v>
      </c>
      <c r="W72" s="3">
        <v>44011</v>
      </c>
      <c r="X72" s="3">
        <v>45187</v>
      </c>
      <c r="Y72" s="3">
        <v>44697</v>
      </c>
      <c r="Z72" s="3">
        <v>45825</v>
      </c>
      <c r="AA72" s="3">
        <v>48185</v>
      </c>
      <c r="AB72" s="3">
        <v>46602</v>
      </c>
      <c r="AC72" s="3">
        <v>45237</v>
      </c>
      <c r="AD72" s="3">
        <v>42107</v>
      </c>
      <c r="AE72" s="3">
        <v>40695</v>
      </c>
      <c r="AF72" s="3">
        <v>39707</v>
      </c>
      <c r="AG72" s="3">
        <v>39107</v>
      </c>
      <c r="AH72" s="3">
        <v>38883</v>
      </c>
      <c r="AI72" s="3">
        <v>38046</v>
      </c>
      <c r="AJ72" s="3">
        <v>35664</v>
      </c>
      <c r="AK72" s="3">
        <v>34816</v>
      </c>
      <c r="AL72" s="3">
        <v>33908</v>
      </c>
      <c r="AM72" s="3">
        <v>32127</v>
      </c>
      <c r="AN72" s="3">
        <v>30948</v>
      </c>
      <c r="AO72" s="3">
        <v>29682</v>
      </c>
    </row>
    <row r="73" spans="1:41" x14ac:dyDescent="0.2">
      <c r="A73" s="125"/>
      <c r="B73" s="9">
        <v>64</v>
      </c>
      <c r="C73" s="3">
        <v>42141</v>
      </c>
      <c r="D73" s="3">
        <v>39644</v>
      </c>
      <c r="E73" s="3">
        <v>36642</v>
      </c>
      <c r="F73" s="3">
        <v>34410</v>
      </c>
      <c r="G73" s="3">
        <v>31767</v>
      </c>
      <c r="H73" s="3">
        <v>31082</v>
      </c>
      <c r="I73" s="3">
        <v>30183</v>
      </c>
      <c r="J73" s="3">
        <v>29567</v>
      </c>
      <c r="K73" s="3">
        <v>28816</v>
      </c>
      <c r="L73" s="3">
        <v>28147</v>
      </c>
      <c r="M73" s="3">
        <v>28564</v>
      </c>
      <c r="N73" s="3">
        <v>29775</v>
      </c>
      <c r="O73" s="3">
        <v>31012</v>
      </c>
      <c r="P73" s="3">
        <v>32774</v>
      </c>
      <c r="Q73" s="3">
        <v>34375</v>
      </c>
      <c r="R73" s="3">
        <v>36222</v>
      </c>
      <c r="S73" s="3">
        <v>38106</v>
      </c>
      <c r="T73" s="3">
        <v>40274</v>
      </c>
      <c r="U73" s="3">
        <v>41445</v>
      </c>
      <c r="V73" s="3">
        <v>41787</v>
      </c>
      <c r="W73" s="3">
        <v>42312</v>
      </c>
      <c r="X73" s="3">
        <v>43497</v>
      </c>
      <c r="Y73" s="3">
        <v>44663</v>
      </c>
      <c r="Z73" s="3">
        <v>44185</v>
      </c>
      <c r="AA73" s="3">
        <v>45292</v>
      </c>
      <c r="AB73" s="3">
        <v>47639</v>
      </c>
      <c r="AC73" s="3">
        <v>46084</v>
      </c>
      <c r="AD73" s="3">
        <v>44743</v>
      </c>
      <c r="AE73" s="3">
        <v>41653</v>
      </c>
      <c r="AF73" s="3">
        <v>40262</v>
      </c>
      <c r="AG73" s="3">
        <v>39283</v>
      </c>
      <c r="AH73" s="3">
        <v>38698</v>
      </c>
      <c r="AI73" s="3">
        <v>38478</v>
      </c>
      <c r="AJ73" s="3">
        <v>37653</v>
      </c>
      <c r="AK73" s="3">
        <v>35309</v>
      </c>
      <c r="AL73" s="3">
        <v>34467</v>
      </c>
      <c r="AM73" s="3">
        <v>33569</v>
      </c>
      <c r="AN73" s="3">
        <v>31801</v>
      </c>
      <c r="AO73" s="3">
        <v>30639</v>
      </c>
    </row>
    <row r="74" spans="1:41" x14ac:dyDescent="0.2">
      <c r="A74" s="125"/>
      <c r="B74" s="9">
        <v>65</v>
      </c>
      <c r="C74" s="3">
        <v>42256</v>
      </c>
      <c r="D74" s="3">
        <v>41460</v>
      </c>
      <c r="E74" s="3">
        <v>39026</v>
      </c>
      <c r="F74" s="3">
        <v>36084</v>
      </c>
      <c r="G74" s="3">
        <v>33883</v>
      </c>
      <c r="H74" s="3">
        <v>31345</v>
      </c>
      <c r="I74" s="3">
        <v>30704</v>
      </c>
      <c r="J74" s="3">
        <v>29782</v>
      </c>
      <c r="K74" s="3">
        <v>29158</v>
      </c>
      <c r="L74" s="3">
        <v>28415</v>
      </c>
      <c r="M74" s="3">
        <v>27758</v>
      </c>
      <c r="N74" s="3">
        <v>28169</v>
      </c>
      <c r="O74" s="3">
        <v>29369</v>
      </c>
      <c r="P74" s="3">
        <v>30590</v>
      </c>
      <c r="Q74" s="3">
        <v>32325</v>
      </c>
      <c r="R74" s="3">
        <v>33917</v>
      </c>
      <c r="S74" s="3">
        <v>35737</v>
      </c>
      <c r="T74" s="3">
        <v>37600</v>
      </c>
      <c r="U74" s="3">
        <v>39741</v>
      </c>
      <c r="V74" s="3">
        <v>40904</v>
      </c>
      <c r="W74" s="3">
        <v>41250</v>
      </c>
      <c r="X74" s="3">
        <v>41780</v>
      </c>
      <c r="Y74" s="3">
        <v>42945</v>
      </c>
      <c r="Z74" s="3">
        <v>44098</v>
      </c>
      <c r="AA74" s="3">
        <v>43637</v>
      </c>
      <c r="AB74" s="3">
        <v>44740</v>
      </c>
      <c r="AC74" s="3">
        <v>47057</v>
      </c>
      <c r="AD74" s="3">
        <v>45525</v>
      </c>
      <c r="AE74" s="3">
        <v>44211</v>
      </c>
      <c r="AF74" s="3">
        <v>41160</v>
      </c>
      <c r="AG74" s="3">
        <v>39784</v>
      </c>
      <c r="AH74" s="3">
        <v>38818</v>
      </c>
      <c r="AI74" s="3">
        <v>38259</v>
      </c>
      <c r="AJ74" s="3">
        <v>38039</v>
      </c>
      <c r="AK74" s="3">
        <v>37222</v>
      </c>
      <c r="AL74" s="3">
        <v>34915</v>
      </c>
      <c r="AM74" s="3">
        <v>34087</v>
      </c>
      <c r="AN74" s="3">
        <v>33206</v>
      </c>
      <c r="AO74" s="3">
        <v>31455</v>
      </c>
    </row>
    <row r="75" spans="1:41" x14ac:dyDescent="0.2">
      <c r="A75" s="125"/>
      <c r="B75" s="9">
        <v>66</v>
      </c>
      <c r="C75" s="3">
        <v>41963</v>
      </c>
      <c r="D75" s="3">
        <v>41525</v>
      </c>
      <c r="E75" s="3">
        <v>40749</v>
      </c>
      <c r="F75" s="3">
        <v>38377</v>
      </c>
      <c r="G75" s="3">
        <v>35500</v>
      </c>
      <c r="H75" s="3">
        <v>33372</v>
      </c>
      <c r="I75" s="3">
        <v>30904</v>
      </c>
      <c r="J75" s="3">
        <v>30256</v>
      </c>
      <c r="K75" s="3">
        <v>29335</v>
      </c>
      <c r="L75" s="3">
        <v>28724</v>
      </c>
      <c r="M75" s="3">
        <v>27994</v>
      </c>
      <c r="N75" s="3">
        <v>27343</v>
      </c>
      <c r="O75" s="3">
        <v>27758</v>
      </c>
      <c r="P75" s="3">
        <v>28939</v>
      </c>
      <c r="Q75" s="3">
        <v>30148</v>
      </c>
      <c r="R75" s="3">
        <v>31862</v>
      </c>
      <c r="S75" s="3">
        <v>33434</v>
      </c>
      <c r="T75" s="3">
        <v>35225</v>
      </c>
      <c r="U75" s="3">
        <v>37071</v>
      </c>
      <c r="V75" s="3">
        <v>39185</v>
      </c>
      <c r="W75" s="3">
        <v>40334</v>
      </c>
      <c r="X75" s="3">
        <v>40681</v>
      </c>
      <c r="Y75" s="3">
        <v>41215</v>
      </c>
      <c r="Z75" s="3">
        <v>42355</v>
      </c>
      <c r="AA75" s="3">
        <v>43502</v>
      </c>
      <c r="AB75" s="3">
        <v>43050</v>
      </c>
      <c r="AC75" s="3">
        <v>44145</v>
      </c>
      <c r="AD75" s="3">
        <v>46435</v>
      </c>
      <c r="AE75" s="3">
        <v>44934</v>
      </c>
      <c r="AF75" s="3">
        <v>43649</v>
      </c>
      <c r="AG75" s="3">
        <v>40643</v>
      </c>
      <c r="AH75" s="3">
        <v>39289</v>
      </c>
      <c r="AI75" s="3">
        <v>38344</v>
      </c>
      <c r="AJ75" s="3">
        <v>37786</v>
      </c>
      <c r="AK75" s="3">
        <v>37569</v>
      </c>
      <c r="AL75" s="3">
        <v>36775</v>
      </c>
      <c r="AM75" s="3">
        <v>34501</v>
      </c>
      <c r="AN75" s="3">
        <v>33681</v>
      </c>
      <c r="AO75" s="3">
        <v>32808</v>
      </c>
    </row>
    <row r="76" spans="1:41" x14ac:dyDescent="0.2">
      <c r="A76" s="125"/>
      <c r="B76" s="9">
        <v>67</v>
      </c>
      <c r="C76" s="3">
        <v>42326</v>
      </c>
      <c r="D76" s="3">
        <v>41176</v>
      </c>
      <c r="E76" s="3">
        <v>40764</v>
      </c>
      <c r="F76" s="3">
        <v>40009</v>
      </c>
      <c r="G76" s="3">
        <v>37702</v>
      </c>
      <c r="H76" s="3">
        <v>34926</v>
      </c>
      <c r="I76" s="3">
        <v>32861</v>
      </c>
      <c r="J76" s="3">
        <v>30415</v>
      </c>
      <c r="K76" s="3">
        <v>29772</v>
      </c>
      <c r="L76" s="3">
        <v>28867</v>
      </c>
      <c r="M76" s="3">
        <v>28266</v>
      </c>
      <c r="N76" s="3">
        <v>27556</v>
      </c>
      <c r="O76" s="3">
        <v>26924</v>
      </c>
      <c r="P76" s="3">
        <v>27335</v>
      </c>
      <c r="Q76" s="3">
        <v>28500</v>
      </c>
      <c r="R76" s="3">
        <v>29696</v>
      </c>
      <c r="S76" s="3">
        <v>31372</v>
      </c>
      <c r="T76" s="3">
        <v>32928</v>
      </c>
      <c r="U76" s="3">
        <v>34689</v>
      </c>
      <c r="V76" s="3">
        <v>36512</v>
      </c>
      <c r="W76" s="3">
        <v>38599</v>
      </c>
      <c r="X76" s="3">
        <v>39735</v>
      </c>
      <c r="Y76" s="3">
        <v>40083</v>
      </c>
      <c r="Z76" s="3">
        <v>40612</v>
      </c>
      <c r="AA76" s="3">
        <v>41738</v>
      </c>
      <c r="AB76" s="3">
        <v>42871</v>
      </c>
      <c r="AC76" s="3">
        <v>42431</v>
      </c>
      <c r="AD76" s="3">
        <v>43525</v>
      </c>
      <c r="AE76" s="3">
        <v>45779</v>
      </c>
      <c r="AF76" s="3">
        <v>44316</v>
      </c>
      <c r="AG76" s="3">
        <v>43048</v>
      </c>
      <c r="AH76" s="3">
        <v>40093</v>
      </c>
      <c r="AI76" s="3">
        <v>38765</v>
      </c>
      <c r="AJ76" s="3">
        <v>37838</v>
      </c>
      <c r="AK76" s="3">
        <v>37289</v>
      </c>
      <c r="AL76" s="3">
        <v>37083</v>
      </c>
      <c r="AM76" s="3">
        <v>36299</v>
      </c>
      <c r="AN76" s="3">
        <v>34058</v>
      </c>
      <c r="AO76" s="3">
        <v>33256</v>
      </c>
    </row>
    <row r="77" spans="1:41" x14ac:dyDescent="0.2">
      <c r="A77" s="125"/>
      <c r="B77" s="9">
        <v>68</v>
      </c>
      <c r="C77" s="3">
        <v>39910</v>
      </c>
      <c r="D77" s="3">
        <v>41476</v>
      </c>
      <c r="E77" s="3">
        <v>40374</v>
      </c>
      <c r="F77" s="3">
        <v>39988</v>
      </c>
      <c r="G77" s="3">
        <v>39247</v>
      </c>
      <c r="H77" s="3">
        <v>37035</v>
      </c>
      <c r="I77" s="3">
        <v>34341</v>
      </c>
      <c r="J77" s="3">
        <v>32285</v>
      </c>
      <c r="K77" s="3">
        <v>29881</v>
      </c>
      <c r="L77" s="3">
        <v>29248</v>
      </c>
      <c r="M77" s="3">
        <v>28363</v>
      </c>
      <c r="N77" s="3">
        <v>27784</v>
      </c>
      <c r="O77" s="3">
        <v>27083</v>
      </c>
      <c r="P77" s="3">
        <v>26476</v>
      </c>
      <c r="Q77" s="3">
        <v>26884</v>
      </c>
      <c r="R77" s="3">
        <v>28033</v>
      </c>
      <c r="S77" s="3">
        <v>29210</v>
      </c>
      <c r="T77" s="3">
        <v>30865</v>
      </c>
      <c r="U77" s="3">
        <v>32392</v>
      </c>
      <c r="V77" s="3">
        <v>34133</v>
      </c>
      <c r="W77" s="3">
        <v>35937</v>
      </c>
      <c r="X77" s="3">
        <v>37985</v>
      </c>
      <c r="Y77" s="3">
        <v>39112</v>
      </c>
      <c r="Z77" s="3">
        <v>39451</v>
      </c>
      <c r="AA77" s="3">
        <v>39986</v>
      </c>
      <c r="AB77" s="3">
        <v>41098</v>
      </c>
      <c r="AC77" s="3">
        <v>42222</v>
      </c>
      <c r="AD77" s="3">
        <v>41796</v>
      </c>
      <c r="AE77" s="3">
        <v>42869</v>
      </c>
      <c r="AF77" s="3">
        <v>45106</v>
      </c>
      <c r="AG77" s="3">
        <v>43665</v>
      </c>
      <c r="AH77" s="3">
        <v>42418</v>
      </c>
      <c r="AI77" s="3">
        <v>39517</v>
      </c>
      <c r="AJ77" s="3">
        <v>38208</v>
      </c>
      <c r="AK77" s="3">
        <v>37308</v>
      </c>
      <c r="AL77" s="3">
        <v>36774</v>
      </c>
      <c r="AM77" s="3">
        <v>36573</v>
      </c>
      <c r="AN77" s="3">
        <v>35807</v>
      </c>
      <c r="AO77" s="3">
        <v>33603</v>
      </c>
    </row>
    <row r="78" spans="1:41" x14ac:dyDescent="0.2">
      <c r="A78" s="125"/>
      <c r="B78" s="9">
        <v>69</v>
      </c>
      <c r="C78" s="3">
        <v>39195</v>
      </c>
      <c r="D78" s="3">
        <v>39053</v>
      </c>
      <c r="E78" s="3">
        <v>40604</v>
      </c>
      <c r="F78" s="3">
        <v>39532</v>
      </c>
      <c r="G78" s="3">
        <v>39172</v>
      </c>
      <c r="H78" s="3">
        <v>38481</v>
      </c>
      <c r="I78" s="3">
        <v>36352</v>
      </c>
      <c r="J78" s="3">
        <v>33686</v>
      </c>
      <c r="K78" s="3">
        <v>31681</v>
      </c>
      <c r="L78" s="3">
        <v>29329</v>
      </c>
      <c r="M78" s="3">
        <v>28705</v>
      </c>
      <c r="N78" s="3">
        <v>27837</v>
      </c>
      <c r="O78" s="3">
        <v>27277</v>
      </c>
      <c r="P78" s="3">
        <v>26602</v>
      </c>
      <c r="Q78" s="3">
        <v>26009</v>
      </c>
      <c r="R78" s="3">
        <v>26416</v>
      </c>
      <c r="S78" s="3">
        <v>27544</v>
      </c>
      <c r="T78" s="3">
        <v>28706</v>
      </c>
      <c r="U78" s="3">
        <v>30333</v>
      </c>
      <c r="V78" s="3">
        <v>31835</v>
      </c>
      <c r="W78" s="3">
        <v>33548</v>
      </c>
      <c r="X78" s="3">
        <v>35330</v>
      </c>
      <c r="Y78" s="3">
        <v>37342</v>
      </c>
      <c r="Z78" s="3">
        <v>38455</v>
      </c>
      <c r="AA78" s="3">
        <v>38790</v>
      </c>
      <c r="AB78" s="3">
        <v>39333</v>
      </c>
      <c r="AC78" s="3">
        <v>40418</v>
      </c>
      <c r="AD78" s="3">
        <v>41546</v>
      </c>
      <c r="AE78" s="3">
        <v>41137</v>
      </c>
      <c r="AF78" s="3">
        <v>42190</v>
      </c>
      <c r="AG78" s="3">
        <v>44398</v>
      </c>
      <c r="AH78" s="3">
        <v>42995</v>
      </c>
      <c r="AI78" s="3">
        <v>41768</v>
      </c>
      <c r="AJ78" s="3">
        <v>38916</v>
      </c>
      <c r="AK78" s="3">
        <v>37630</v>
      </c>
      <c r="AL78" s="3">
        <v>36749</v>
      </c>
      <c r="AM78" s="3">
        <v>36228</v>
      </c>
      <c r="AN78" s="3">
        <v>36030</v>
      </c>
      <c r="AO78" s="3">
        <v>35286</v>
      </c>
    </row>
    <row r="79" spans="1:41" x14ac:dyDescent="0.2">
      <c r="A79" s="125"/>
      <c r="B79" s="9">
        <v>70</v>
      </c>
      <c r="C79" s="3">
        <v>38863</v>
      </c>
      <c r="D79" s="3">
        <v>38295</v>
      </c>
      <c r="E79" s="3">
        <v>38173</v>
      </c>
      <c r="F79" s="3">
        <v>39707</v>
      </c>
      <c r="G79" s="3">
        <v>38670</v>
      </c>
      <c r="H79" s="3">
        <v>38356</v>
      </c>
      <c r="I79" s="3">
        <v>37705</v>
      </c>
      <c r="J79" s="3">
        <v>35605</v>
      </c>
      <c r="K79" s="3">
        <v>33000</v>
      </c>
      <c r="L79" s="3">
        <v>31043</v>
      </c>
      <c r="M79" s="3">
        <v>28744</v>
      </c>
      <c r="N79" s="3">
        <v>28138</v>
      </c>
      <c r="O79" s="3">
        <v>27293</v>
      </c>
      <c r="P79" s="3">
        <v>26749</v>
      </c>
      <c r="Q79" s="3">
        <v>26086</v>
      </c>
      <c r="R79" s="3">
        <v>25518</v>
      </c>
      <c r="S79" s="3">
        <v>25920</v>
      </c>
      <c r="T79" s="3">
        <v>27036</v>
      </c>
      <c r="U79" s="3">
        <v>28170</v>
      </c>
      <c r="V79" s="3">
        <v>29778</v>
      </c>
      <c r="W79" s="3">
        <v>31247</v>
      </c>
      <c r="X79" s="3">
        <v>32941</v>
      </c>
      <c r="Y79" s="3">
        <v>34694</v>
      </c>
      <c r="Z79" s="3">
        <v>36672</v>
      </c>
      <c r="AA79" s="3">
        <v>37762</v>
      </c>
      <c r="AB79" s="3">
        <v>38101</v>
      </c>
      <c r="AC79" s="3">
        <v>38640</v>
      </c>
      <c r="AD79" s="3">
        <v>39717</v>
      </c>
      <c r="AE79" s="3">
        <v>40829</v>
      </c>
      <c r="AF79" s="3">
        <v>40433</v>
      </c>
      <c r="AG79" s="3">
        <v>41474</v>
      </c>
      <c r="AH79" s="3">
        <v>43648</v>
      </c>
      <c r="AI79" s="3">
        <v>42273</v>
      </c>
      <c r="AJ79" s="3">
        <v>41078</v>
      </c>
      <c r="AK79" s="3">
        <v>38278</v>
      </c>
      <c r="AL79" s="3">
        <v>37025</v>
      </c>
      <c r="AM79" s="3">
        <v>36160</v>
      </c>
      <c r="AN79" s="3">
        <v>35659</v>
      </c>
      <c r="AO79" s="3">
        <v>35468</v>
      </c>
    </row>
    <row r="80" spans="1:41" x14ac:dyDescent="0.2">
      <c r="A80" s="125"/>
      <c r="B80" s="9">
        <v>71</v>
      </c>
      <c r="C80" s="3">
        <v>37381</v>
      </c>
      <c r="D80" s="3">
        <v>37902</v>
      </c>
      <c r="E80" s="3">
        <v>37369</v>
      </c>
      <c r="F80" s="3">
        <v>37277</v>
      </c>
      <c r="G80" s="3">
        <v>38775</v>
      </c>
      <c r="H80" s="3">
        <v>37791</v>
      </c>
      <c r="I80" s="3">
        <v>37511</v>
      </c>
      <c r="J80" s="3">
        <v>36859</v>
      </c>
      <c r="K80" s="3">
        <v>34811</v>
      </c>
      <c r="L80" s="3">
        <v>32275</v>
      </c>
      <c r="M80" s="3">
        <v>30362</v>
      </c>
      <c r="N80" s="3">
        <v>28128</v>
      </c>
      <c r="O80" s="3">
        <v>27540</v>
      </c>
      <c r="P80" s="3">
        <v>26716</v>
      </c>
      <c r="Q80" s="3">
        <v>26199</v>
      </c>
      <c r="R80" s="3">
        <v>25555</v>
      </c>
      <c r="S80" s="3">
        <v>25006</v>
      </c>
      <c r="T80" s="3">
        <v>25407</v>
      </c>
      <c r="U80" s="3">
        <v>26500</v>
      </c>
      <c r="V80" s="3">
        <v>27610</v>
      </c>
      <c r="W80" s="3">
        <v>29194</v>
      </c>
      <c r="X80" s="3">
        <v>30641</v>
      </c>
      <c r="Y80" s="3">
        <v>32297</v>
      </c>
      <c r="Z80" s="3">
        <v>34017</v>
      </c>
      <c r="AA80" s="3">
        <v>35977</v>
      </c>
      <c r="AB80" s="3">
        <v>37044</v>
      </c>
      <c r="AC80" s="3">
        <v>37386</v>
      </c>
      <c r="AD80" s="3">
        <v>37932</v>
      </c>
      <c r="AE80" s="3">
        <v>38986</v>
      </c>
      <c r="AF80" s="3">
        <v>40083</v>
      </c>
      <c r="AG80" s="3">
        <v>39701</v>
      </c>
      <c r="AH80" s="3">
        <v>40728</v>
      </c>
      <c r="AI80" s="3">
        <v>42871</v>
      </c>
      <c r="AJ80" s="3">
        <v>41531</v>
      </c>
      <c r="AK80" s="3">
        <v>40364</v>
      </c>
      <c r="AL80" s="3">
        <v>37614</v>
      </c>
      <c r="AM80" s="3">
        <v>36382</v>
      </c>
      <c r="AN80" s="3">
        <v>35538</v>
      </c>
      <c r="AO80" s="3">
        <v>35060</v>
      </c>
    </row>
    <row r="81" spans="1:41" x14ac:dyDescent="0.2">
      <c r="A81" s="125"/>
      <c r="B81" s="9">
        <v>72</v>
      </c>
      <c r="C81" s="3">
        <v>34599</v>
      </c>
      <c r="D81" s="3">
        <v>36401</v>
      </c>
      <c r="E81" s="3">
        <v>36925</v>
      </c>
      <c r="F81" s="3">
        <v>36420</v>
      </c>
      <c r="G81" s="3">
        <v>36345</v>
      </c>
      <c r="H81" s="3">
        <v>37839</v>
      </c>
      <c r="I81" s="3">
        <v>36901</v>
      </c>
      <c r="J81" s="3">
        <v>36620</v>
      </c>
      <c r="K81" s="3">
        <v>35975</v>
      </c>
      <c r="L81" s="3">
        <v>33987</v>
      </c>
      <c r="M81" s="3">
        <v>31519</v>
      </c>
      <c r="N81" s="3">
        <v>29667</v>
      </c>
      <c r="O81" s="3">
        <v>27491</v>
      </c>
      <c r="P81" s="3">
        <v>26927</v>
      </c>
      <c r="Q81" s="3">
        <v>26130</v>
      </c>
      <c r="R81" s="3">
        <v>25640</v>
      </c>
      <c r="S81" s="3">
        <v>25011</v>
      </c>
      <c r="T81" s="3">
        <v>24478</v>
      </c>
      <c r="U81" s="3">
        <v>24877</v>
      </c>
      <c r="V81" s="3">
        <v>25951</v>
      </c>
      <c r="W81" s="3">
        <v>27039</v>
      </c>
      <c r="X81" s="3">
        <v>28593</v>
      </c>
      <c r="Y81" s="3">
        <v>30013</v>
      </c>
      <c r="Z81" s="3">
        <v>31634</v>
      </c>
      <c r="AA81" s="3">
        <v>33323</v>
      </c>
      <c r="AB81" s="3">
        <v>35254</v>
      </c>
      <c r="AC81" s="3">
        <v>36296</v>
      </c>
      <c r="AD81" s="3">
        <v>36642</v>
      </c>
      <c r="AE81" s="3">
        <v>37187</v>
      </c>
      <c r="AF81" s="3">
        <v>38221</v>
      </c>
      <c r="AG81" s="3">
        <v>39300</v>
      </c>
      <c r="AH81" s="3">
        <v>38932</v>
      </c>
      <c r="AI81" s="3">
        <v>39944</v>
      </c>
      <c r="AJ81" s="3">
        <v>42056</v>
      </c>
      <c r="AK81" s="3">
        <v>40750</v>
      </c>
      <c r="AL81" s="3">
        <v>39617</v>
      </c>
      <c r="AM81" s="3">
        <v>36924</v>
      </c>
      <c r="AN81" s="3">
        <v>35717</v>
      </c>
      <c r="AO81" s="3">
        <v>34904</v>
      </c>
    </row>
    <row r="82" spans="1:41" x14ac:dyDescent="0.2">
      <c r="A82" s="125"/>
      <c r="B82" s="9">
        <v>73</v>
      </c>
      <c r="C82" s="3">
        <v>32379</v>
      </c>
      <c r="D82" s="3">
        <v>33604</v>
      </c>
      <c r="E82" s="3">
        <v>35386</v>
      </c>
      <c r="F82" s="3">
        <v>35905</v>
      </c>
      <c r="G82" s="3">
        <v>35426</v>
      </c>
      <c r="H82" s="3">
        <v>35388</v>
      </c>
      <c r="I82" s="3">
        <v>36862</v>
      </c>
      <c r="J82" s="3">
        <v>35948</v>
      </c>
      <c r="K82" s="3">
        <v>35676</v>
      </c>
      <c r="L82" s="3">
        <v>35048</v>
      </c>
      <c r="M82" s="3">
        <v>33119</v>
      </c>
      <c r="N82" s="3">
        <v>30726</v>
      </c>
      <c r="O82" s="3">
        <v>28920</v>
      </c>
      <c r="P82" s="3">
        <v>26815</v>
      </c>
      <c r="Q82" s="3">
        <v>26273</v>
      </c>
      <c r="R82" s="3">
        <v>25506</v>
      </c>
      <c r="S82" s="3">
        <v>25026</v>
      </c>
      <c r="T82" s="3">
        <v>24419</v>
      </c>
      <c r="U82" s="3">
        <v>23904</v>
      </c>
      <c r="V82" s="3">
        <v>24300</v>
      </c>
      <c r="W82" s="3">
        <v>25355</v>
      </c>
      <c r="X82" s="3">
        <v>26431</v>
      </c>
      <c r="Y82" s="3">
        <v>27958</v>
      </c>
      <c r="Z82" s="3">
        <v>29337</v>
      </c>
      <c r="AA82" s="3">
        <v>30926</v>
      </c>
      <c r="AB82" s="3">
        <v>32584</v>
      </c>
      <c r="AC82" s="3">
        <v>34478</v>
      </c>
      <c r="AD82" s="3">
        <v>35501</v>
      </c>
      <c r="AE82" s="3">
        <v>35846</v>
      </c>
      <c r="AF82" s="3">
        <v>36389</v>
      </c>
      <c r="AG82" s="3">
        <v>37414</v>
      </c>
      <c r="AH82" s="3">
        <v>38470</v>
      </c>
      <c r="AI82" s="3">
        <v>38121</v>
      </c>
      <c r="AJ82" s="3">
        <v>39119</v>
      </c>
      <c r="AK82" s="3">
        <v>41197</v>
      </c>
      <c r="AL82" s="3">
        <v>39920</v>
      </c>
      <c r="AM82" s="3">
        <v>38817</v>
      </c>
      <c r="AN82" s="3">
        <v>36187</v>
      </c>
      <c r="AO82" s="3">
        <v>35011</v>
      </c>
    </row>
    <row r="83" spans="1:41" x14ac:dyDescent="0.2">
      <c r="A83" s="125"/>
      <c r="B83" s="9">
        <v>74</v>
      </c>
      <c r="C83" s="3">
        <v>30457</v>
      </c>
      <c r="D83" s="3">
        <v>31386</v>
      </c>
      <c r="E83" s="3">
        <v>32606</v>
      </c>
      <c r="F83" s="3">
        <v>34356</v>
      </c>
      <c r="G83" s="3">
        <v>34864</v>
      </c>
      <c r="H83" s="3">
        <v>34421</v>
      </c>
      <c r="I83" s="3">
        <v>34407</v>
      </c>
      <c r="J83" s="3">
        <v>35827</v>
      </c>
      <c r="K83" s="3">
        <v>34956</v>
      </c>
      <c r="L83" s="3">
        <v>34701</v>
      </c>
      <c r="M83" s="3">
        <v>34095</v>
      </c>
      <c r="N83" s="3">
        <v>32227</v>
      </c>
      <c r="O83" s="3">
        <v>29916</v>
      </c>
      <c r="P83" s="3">
        <v>28156</v>
      </c>
      <c r="Q83" s="3">
        <v>26112</v>
      </c>
      <c r="R83" s="3">
        <v>25595</v>
      </c>
      <c r="S83" s="3">
        <v>24862</v>
      </c>
      <c r="T83" s="3">
        <v>24401</v>
      </c>
      <c r="U83" s="3">
        <v>23815</v>
      </c>
      <c r="V83" s="3">
        <v>23323</v>
      </c>
      <c r="W83" s="3">
        <v>23712</v>
      </c>
      <c r="X83" s="3">
        <v>24743</v>
      </c>
      <c r="Y83" s="3">
        <v>25793</v>
      </c>
      <c r="Z83" s="3">
        <v>27287</v>
      </c>
      <c r="AA83" s="3">
        <v>28641</v>
      </c>
      <c r="AB83" s="3">
        <v>30188</v>
      </c>
      <c r="AC83" s="3">
        <v>31819</v>
      </c>
      <c r="AD83" s="3">
        <v>33674</v>
      </c>
      <c r="AE83" s="3">
        <v>34681</v>
      </c>
      <c r="AF83" s="3">
        <v>35020</v>
      </c>
      <c r="AG83" s="3">
        <v>35561</v>
      </c>
      <c r="AH83" s="3">
        <v>36570</v>
      </c>
      <c r="AI83" s="3">
        <v>37612</v>
      </c>
      <c r="AJ83" s="3">
        <v>37278</v>
      </c>
      <c r="AK83" s="3">
        <v>38253</v>
      </c>
      <c r="AL83" s="3">
        <v>40298</v>
      </c>
      <c r="AM83" s="3">
        <v>39057</v>
      </c>
      <c r="AN83" s="3">
        <v>37976</v>
      </c>
      <c r="AO83" s="3">
        <v>35416</v>
      </c>
    </row>
    <row r="84" spans="1:41" x14ac:dyDescent="0.2">
      <c r="A84" s="125"/>
      <c r="B84" s="9">
        <v>75</v>
      </c>
      <c r="C84" s="3">
        <v>26606</v>
      </c>
      <c r="D84" s="3">
        <v>29445</v>
      </c>
      <c r="E84" s="3">
        <v>30361</v>
      </c>
      <c r="F84" s="3">
        <v>31564</v>
      </c>
      <c r="G84" s="3">
        <v>33265</v>
      </c>
      <c r="H84" s="3">
        <v>33779</v>
      </c>
      <c r="I84" s="3">
        <v>33379</v>
      </c>
      <c r="J84" s="3">
        <v>33362</v>
      </c>
      <c r="K84" s="3">
        <v>34748</v>
      </c>
      <c r="L84" s="3">
        <v>33910</v>
      </c>
      <c r="M84" s="3">
        <v>33663</v>
      </c>
      <c r="N84" s="3">
        <v>33088</v>
      </c>
      <c r="O84" s="3">
        <v>31291</v>
      </c>
      <c r="P84" s="3">
        <v>29057</v>
      </c>
      <c r="Q84" s="3">
        <v>27366</v>
      </c>
      <c r="R84" s="3">
        <v>25392</v>
      </c>
      <c r="S84" s="3">
        <v>24899</v>
      </c>
      <c r="T84" s="3">
        <v>24197</v>
      </c>
      <c r="U84" s="3">
        <v>23750</v>
      </c>
      <c r="V84" s="3">
        <v>23184</v>
      </c>
      <c r="W84" s="3">
        <v>22702</v>
      </c>
      <c r="X84" s="3">
        <v>23089</v>
      </c>
      <c r="Y84" s="3">
        <v>24115</v>
      </c>
      <c r="Z84" s="3">
        <v>25137</v>
      </c>
      <c r="AA84" s="3">
        <v>26591</v>
      </c>
      <c r="AB84" s="3">
        <v>27909</v>
      </c>
      <c r="AC84" s="3">
        <v>29427</v>
      </c>
      <c r="AD84" s="3">
        <v>31017</v>
      </c>
      <c r="AE84" s="3">
        <v>32821</v>
      </c>
      <c r="AF84" s="3">
        <v>33818</v>
      </c>
      <c r="AG84" s="3">
        <v>34152</v>
      </c>
      <c r="AH84" s="3">
        <v>34696</v>
      </c>
      <c r="AI84" s="3">
        <v>35681</v>
      </c>
      <c r="AJ84" s="3">
        <v>36699</v>
      </c>
      <c r="AK84" s="3">
        <v>36391</v>
      </c>
      <c r="AL84" s="3">
        <v>37337</v>
      </c>
      <c r="AM84" s="3">
        <v>39341</v>
      </c>
      <c r="AN84" s="3">
        <v>38148</v>
      </c>
      <c r="AO84" s="3">
        <v>37105</v>
      </c>
    </row>
    <row r="85" spans="1:41" x14ac:dyDescent="0.2">
      <c r="A85" s="125"/>
      <c r="B85" s="9">
        <v>76</v>
      </c>
      <c r="C85" s="3">
        <v>21745</v>
      </c>
      <c r="D85" s="3">
        <v>25652</v>
      </c>
      <c r="E85" s="3">
        <v>28404</v>
      </c>
      <c r="F85" s="3">
        <v>29297</v>
      </c>
      <c r="G85" s="3">
        <v>30475</v>
      </c>
      <c r="H85" s="3">
        <v>32140</v>
      </c>
      <c r="I85" s="3">
        <v>32654</v>
      </c>
      <c r="J85" s="3">
        <v>32265</v>
      </c>
      <c r="K85" s="3">
        <v>32262</v>
      </c>
      <c r="L85" s="3">
        <v>33620</v>
      </c>
      <c r="M85" s="3">
        <v>32815</v>
      </c>
      <c r="N85" s="3">
        <v>32581</v>
      </c>
      <c r="O85" s="3">
        <v>32045</v>
      </c>
      <c r="P85" s="3">
        <v>30308</v>
      </c>
      <c r="Q85" s="3">
        <v>28156</v>
      </c>
      <c r="R85" s="3">
        <v>26530</v>
      </c>
      <c r="S85" s="3">
        <v>24621</v>
      </c>
      <c r="T85" s="3">
        <v>24147</v>
      </c>
      <c r="U85" s="3">
        <v>23473</v>
      </c>
      <c r="V85" s="3">
        <v>23045</v>
      </c>
      <c r="W85" s="3">
        <v>22504</v>
      </c>
      <c r="X85" s="3">
        <v>22043</v>
      </c>
      <c r="Y85" s="3">
        <v>22431</v>
      </c>
      <c r="Z85" s="3">
        <v>23422</v>
      </c>
      <c r="AA85" s="3">
        <v>24421</v>
      </c>
      <c r="AB85" s="3">
        <v>25844</v>
      </c>
      <c r="AC85" s="3">
        <v>27129</v>
      </c>
      <c r="AD85" s="3">
        <v>28617</v>
      </c>
      <c r="AE85" s="3">
        <v>30176</v>
      </c>
      <c r="AF85" s="3">
        <v>31934</v>
      </c>
      <c r="AG85" s="3">
        <v>32906</v>
      </c>
      <c r="AH85" s="3">
        <v>33240</v>
      </c>
      <c r="AI85" s="3">
        <v>33776</v>
      </c>
      <c r="AJ85" s="3">
        <v>34741</v>
      </c>
      <c r="AK85" s="3">
        <v>35748</v>
      </c>
      <c r="AL85" s="3">
        <v>35456</v>
      </c>
      <c r="AM85" s="3">
        <v>36378</v>
      </c>
      <c r="AN85" s="3">
        <v>38345</v>
      </c>
      <c r="AO85" s="3">
        <v>37191</v>
      </c>
    </row>
    <row r="86" spans="1:41" x14ac:dyDescent="0.2">
      <c r="A86" s="125"/>
      <c r="B86" s="9">
        <v>77</v>
      </c>
      <c r="C86" s="3">
        <v>14055</v>
      </c>
      <c r="D86" s="3">
        <v>20918</v>
      </c>
      <c r="E86" s="3">
        <v>24677</v>
      </c>
      <c r="F86" s="3">
        <v>27331</v>
      </c>
      <c r="G86" s="3">
        <v>28200</v>
      </c>
      <c r="H86" s="3">
        <v>29355</v>
      </c>
      <c r="I86" s="3">
        <v>30986</v>
      </c>
      <c r="J86" s="3">
        <v>31474</v>
      </c>
      <c r="K86" s="3">
        <v>31106</v>
      </c>
      <c r="L86" s="3">
        <v>31112</v>
      </c>
      <c r="M86" s="3">
        <v>32428</v>
      </c>
      <c r="N86" s="3">
        <v>31672</v>
      </c>
      <c r="O86" s="3">
        <v>31452</v>
      </c>
      <c r="P86" s="3">
        <v>30936</v>
      </c>
      <c r="Q86" s="3">
        <v>29279</v>
      </c>
      <c r="R86" s="3">
        <v>27216</v>
      </c>
      <c r="S86" s="3">
        <v>25655</v>
      </c>
      <c r="T86" s="3">
        <v>23829</v>
      </c>
      <c r="U86" s="3">
        <v>23374</v>
      </c>
      <c r="V86" s="3">
        <v>22731</v>
      </c>
      <c r="W86" s="3">
        <v>22318</v>
      </c>
      <c r="X86" s="3">
        <v>21810</v>
      </c>
      <c r="Y86" s="3">
        <v>21367</v>
      </c>
      <c r="Z86" s="3">
        <v>21749</v>
      </c>
      <c r="AA86" s="3">
        <v>22709</v>
      </c>
      <c r="AB86" s="3">
        <v>23678</v>
      </c>
      <c r="AC86" s="3">
        <v>25059</v>
      </c>
      <c r="AD86" s="3">
        <v>26308</v>
      </c>
      <c r="AE86" s="3">
        <v>27756</v>
      </c>
      <c r="AF86" s="3">
        <v>29284</v>
      </c>
      <c r="AG86" s="3">
        <v>30997</v>
      </c>
      <c r="AH86" s="3">
        <v>31937</v>
      </c>
      <c r="AI86" s="3">
        <v>32275</v>
      </c>
      <c r="AJ86" s="3">
        <v>32803</v>
      </c>
      <c r="AK86" s="3">
        <v>33743</v>
      </c>
      <c r="AL86" s="3">
        <v>34728</v>
      </c>
      <c r="AM86" s="3">
        <v>34457</v>
      </c>
      <c r="AN86" s="3">
        <v>35360</v>
      </c>
      <c r="AO86" s="3">
        <v>37283</v>
      </c>
    </row>
    <row r="87" spans="1:41" x14ac:dyDescent="0.2">
      <c r="A87" s="125"/>
      <c r="B87" s="9">
        <v>78</v>
      </c>
      <c r="C87" s="3">
        <v>13526</v>
      </c>
      <c r="D87" s="3">
        <v>13463</v>
      </c>
      <c r="E87" s="3">
        <v>20058</v>
      </c>
      <c r="F87" s="3">
        <v>23663</v>
      </c>
      <c r="G87" s="3">
        <v>26219</v>
      </c>
      <c r="H87" s="3">
        <v>27079</v>
      </c>
      <c r="I87" s="3">
        <v>28201</v>
      </c>
      <c r="J87" s="3">
        <v>29776</v>
      </c>
      <c r="K87" s="3">
        <v>30253</v>
      </c>
      <c r="L87" s="3">
        <v>29906</v>
      </c>
      <c r="M87" s="3">
        <v>29928</v>
      </c>
      <c r="N87" s="3">
        <v>31201</v>
      </c>
      <c r="O87" s="3">
        <v>30487</v>
      </c>
      <c r="P87" s="3">
        <v>30283</v>
      </c>
      <c r="Q87" s="3">
        <v>29795</v>
      </c>
      <c r="R87" s="3">
        <v>28220</v>
      </c>
      <c r="S87" s="3">
        <v>26243</v>
      </c>
      <c r="T87" s="3">
        <v>24741</v>
      </c>
      <c r="U87" s="3">
        <v>22989</v>
      </c>
      <c r="V87" s="3">
        <v>22557</v>
      </c>
      <c r="W87" s="3">
        <v>21940</v>
      </c>
      <c r="X87" s="3">
        <v>21558</v>
      </c>
      <c r="Y87" s="3">
        <v>21068</v>
      </c>
      <c r="Z87" s="3">
        <v>20645</v>
      </c>
      <c r="AA87" s="3">
        <v>21021</v>
      </c>
      <c r="AB87" s="3">
        <v>21961</v>
      </c>
      <c r="AC87" s="3">
        <v>22895</v>
      </c>
      <c r="AD87" s="3">
        <v>24240</v>
      </c>
      <c r="AE87" s="3">
        <v>25452</v>
      </c>
      <c r="AF87" s="3">
        <v>26863</v>
      </c>
      <c r="AG87" s="3">
        <v>28347</v>
      </c>
      <c r="AH87" s="3">
        <v>30019</v>
      </c>
      <c r="AI87" s="3">
        <v>30941</v>
      </c>
      <c r="AJ87" s="3">
        <v>31273</v>
      </c>
      <c r="AK87" s="3">
        <v>31789</v>
      </c>
      <c r="AL87" s="3">
        <v>32713</v>
      </c>
      <c r="AM87" s="3">
        <v>33673</v>
      </c>
      <c r="AN87" s="3">
        <v>33419</v>
      </c>
      <c r="AO87" s="3">
        <v>34301</v>
      </c>
    </row>
    <row r="88" spans="1:41" x14ac:dyDescent="0.2">
      <c r="A88" s="125"/>
      <c r="B88" s="9">
        <v>79</v>
      </c>
      <c r="C88" s="3">
        <v>12278</v>
      </c>
      <c r="D88" s="3">
        <v>12906</v>
      </c>
      <c r="E88" s="3">
        <v>12864</v>
      </c>
      <c r="F88" s="3">
        <v>19174</v>
      </c>
      <c r="G88" s="3">
        <v>22628</v>
      </c>
      <c r="H88" s="3">
        <v>25084</v>
      </c>
      <c r="I88" s="3">
        <v>25934</v>
      </c>
      <c r="J88" s="3">
        <v>27009</v>
      </c>
      <c r="K88" s="3">
        <v>28533</v>
      </c>
      <c r="L88" s="3">
        <v>29006</v>
      </c>
      <c r="M88" s="3">
        <v>28673</v>
      </c>
      <c r="N88" s="3">
        <v>28705</v>
      </c>
      <c r="O88" s="3">
        <v>29939</v>
      </c>
      <c r="P88" s="3">
        <v>29271</v>
      </c>
      <c r="Q88" s="3">
        <v>29083</v>
      </c>
      <c r="R88" s="3">
        <v>28624</v>
      </c>
      <c r="S88" s="3">
        <v>27128</v>
      </c>
      <c r="T88" s="3">
        <v>25230</v>
      </c>
      <c r="U88" s="3">
        <v>23797</v>
      </c>
      <c r="V88" s="3">
        <v>22121</v>
      </c>
      <c r="W88" s="3">
        <v>21708</v>
      </c>
      <c r="X88" s="3">
        <v>21128</v>
      </c>
      <c r="Y88" s="3">
        <v>20766</v>
      </c>
      <c r="Z88" s="3">
        <v>20298</v>
      </c>
      <c r="AA88" s="3">
        <v>19897</v>
      </c>
      <c r="AB88" s="3">
        <v>20268</v>
      </c>
      <c r="AC88" s="3">
        <v>21181</v>
      </c>
      <c r="AD88" s="3">
        <v>22088</v>
      </c>
      <c r="AE88" s="3">
        <v>23397</v>
      </c>
      <c r="AF88" s="3">
        <v>24573</v>
      </c>
      <c r="AG88" s="3">
        <v>25938</v>
      </c>
      <c r="AH88" s="3">
        <v>27370</v>
      </c>
      <c r="AI88" s="3">
        <v>29000</v>
      </c>
      <c r="AJ88" s="3">
        <v>29893</v>
      </c>
      <c r="AK88" s="3">
        <v>30230</v>
      </c>
      <c r="AL88" s="3">
        <v>30738</v>
      </c>
      <c r="AM88" s="3">
        <v>31632</v>
      </c>
      <c r="AN88" s="3">
        <v>32567</v>
      </c>
      <c r="AO88" s="3">
        <v>32337</v>
      </c>
    </row>
    <row r="89" spans="1:41" x14ac:dyDescent="0.2">
      <c r="A89" s="125"/>
      <c r="B89" s="9">
        <v>80</v>
      </c>
      <c r="C89" s="3">
        <v>11701</v>
      </c>
      <c r="D89" s="3">
        <v>11678</v>
      </c>
      <c r="E89" s="3">
        <v>12289</v>
      </c>
      <c r="F89" s="3">
        <v>12251</v>
      </c>
      <c r="G89" s="3">
        <v>18264</v>
      </c>
      <c r="H89" s="3">
        <v>21563</v>
      </c>
      <c r="I89" s="3">
        <v>23914</v>
      </c>
      <c r="J89" s="3">
        <v>24725</v>
      </c>
      <c r="K89" s="3">
        <v>25757</v>
      </c>
      <c r="L89" s="3">
        <v>27221</v>
      </c>
      <c r="M89" s="3">
        <v>27683</v>
      </c>
      <c r="N89" s="3">
        <v>27372</v>
      </c>
      <c r="O89" s="3">
        <v>27421</v>
      </c>
      <c r="P89" s="3">
        <v>28609</v>
      </c>
      <c r="Q89" s="3">
        <v>27990</v>
      </c>
      <c r="R89" s="3">
        <v>27817</v>
      </c>
      <c r="S89" s="3">
        <v>27389</v>
      </c>
      <c r="T89" s="3">
        <v>25973</v>
      </c>
      <c r="U89" s="3">
        <v>24171</v>
      </c>
      <c r="V89" s="3">
        <v>22807</v>
      </c>
      <c r="W89" s="3">
        <v>21214</v>
      </c>
      <c r="X89" s="3">
        <v>20827</v>
      </c>
      <c r="Y89" s="3">
        <v>20284</v>
      </c>
      <c r="Z89" s="3">
        <v>19936</v>
      </c>
      <c r="AA89" s="3">
        <v>19498</v>
      </c>
      <c r="AB89" s="3">
        <v>19120</v>
      </c>
      <c r="AC89" s="3">
        <v>19479</v>
      </c>
      <c r="AD89" s="3">
        <v>20360</v>
      </c>
      <c r="AE89" s="3">
        <v>21234</v>
      </c>
      <c r="AF89" s="3">
        <v>22507</v>
      </c>
      <c r="AG89" s="3">
        <v>23632</v>
      </c>
      <c r="AH89" s="3">
        <v>24958</v>
      </c>
      <c r="AI89" s="3">
        <v>26340</v>
      </c>
      <c r="AJ89" s="3">
        <v>27918</v>
      </c>
      <c r="AK89" s="3">
        <v>28783</v>
      </c>
      <c r="AL89" s="3">
        <v>29117</v>
      </c>
      <c r="AM89" s="3">
        <v>29615</v>
      </c>
      <c r="AN89" s="3">
        <v>30487</v>
      </c>
      <c r="AO89" s="3">
        <v>31402</v>
      </c>
    </row>
    <row r="90" spans="1:41" x14ac:dyDescent="0.2">
      <c r="A90" s="125"/>
      <c r="B90" s="9">
        <v>81</v>
      </c>
      <c r="C90" s="3">
        <v>12068</v>
      </c>
      <c r="D90" s="3">
        <v>11064</v>
      </c>
      <c r="E90" s="3">
        <v>11048</v>
      </c>
      <c r="F90" s="3">
        <v>11633</v>
      </c>
      <c r="G90" s="3">
        <v>11606</v>
      </c>
      <c r="H90" s="3">
        <v>17317</v>
      </c>
      <c r="I90" s="3">
        <v>20444</v>
      </c>
      <c r="J90" s="3">
        <v>22676</v>
      </c>
      <c r="K90" s="3">
        <v>23455</v>
      </c>
      <c r="L90" s="3">
        <v>24448</v>
      </c>
      <c r="M90" s="3">
        <v>25844</v>
      </c>
      <c r="N90" s="3">
        <v>26291</v>
      </c>
      <c r="O90" s="3">
        <v>26006</v>
      </c>
      <c r="P90" s="3">
        <v>26075</v>
      </c>
      <c r="Q90" s="3">
        <v>27216</v>
      </c>
      <c r="R90" s="3">
        <v>26637</v>
      </c>
      <c r="S90" s="3">
        <v>26485</v>
      </c>
      <c r="T90" s="3">
        <v>26092</v>
      </c>
      <c r="U90" s="3">
        <v>24752</v>
      </c>
      <c r="V90" s="3">
        <v>23049</v>
      </c>
      <c r="W90" s="3">
        <v>21753</v>
      </c>
      <c r="X90" s="3">
        <v>20251</v>
      </c>
      <c r="Y90" s="3">
        <v>19890</v>
      </c>
      <c r="Z90" s="3">
        <v>19373</v>
      </c>
      <c r="AA90" s="3">
        <v>19052</v>
      </c>
      <c r="AB90" s="3">
        <v>18643</v>
      </c>
      <c r="AC90" s="3">
        <v>18291</v>
      </c>
      <c r="AD90" s="3">
        <v>18641</v>
      </c>
      <c r="AE90" s="3">
        <v>19491</v>
      </c>
      <c r="AF90" s="3">
        <v>20332</v>
      </c>
      <c r="AG90" s="3">
        <v>21563</v>
      </c>
      <c r="AH90" s="3">
        <v>22641</v>
      </c>
      <c r="AI90" s="3">
        <v>23919</v>
      </c>
      <c r="AJ90" s="3">
        <v>25243</v>
      </c>
      <c r="AK90" s="3">
        <v>26762</v>
      </c>
      <c r="AL90" s="3">
        <v>27618</v>
      </c>
      <c r="AM90" s="3">
        <v>27936</v>
      </c>
      <c r="AN90" s="3">
        <v>28423</v>
      </c>
      <c r="AO90" s="3">
        <v>29272</v>
      </c>
    </row>
    <row r="91" spans="1:41" x14ac:dyDescent="0.2">
      <c r="A91" s="125"/>
      <c r="B91" s="9">
        <v>82</v>
      </c>
      <c r="C91" s="3">
        <v>12314</v>
      </c>
      <c r="D91" s="3">
        <v>11325</v>
      </c>
      <c r="E91" s="3">
        <v>10403</v>
      </c>
      <c r="F91" s="3">
        <v>10395</v>
      </c>
      <c r="G91" s="3">
        <v>10953</v>
      </c>
      <c r="H91" s="3">
        <v>10947</v>
      </c>
      <c r="I91" s="3">
        <v>16334</v>
      </c>
      <c r="J91" s="3">
        <v>19263</v>
      </c>
      <c r="K91" s="3">
        <v>21368</v>
      </c>
      <c r="L91" s="3">
        <v>22118</v>
      </c>
      <c r="M91" s="3">
        <v>23066</v>
      </c>
      <c r="N91" s="3">
        <v>24395</v>
      </c>
      <c r="O91" s="3">
        <v>24828</v>
      </c>
      <c r="P91" s="3">
        <v>24576</v>
      </c>
      <c r="Q91" s="3">
        <v>24651</v>
      </c>
      <c r="R91" s="3">
        <v>25753</v>
      </c>
      <c r="S91" s="3">
        <v>25211</v>
      </c>
      <c r="T91" s="3">
        <v>25080</v>
      </c>
      <c r="U91" s="3">
        <v>24717</v>
      </c>
      <c r="V91" s="3">
        <v>23458</v>
      </c>
      <c r="W91" s="3">
        <v>21861</v>
      </c>
      <c r="X91" s="3">
        <v>20645</v>
      </c>
      <c r="Y91" s="3">
        <v>19231</v>
      </c>
      <c r="Z91" s="3">
        <v>18899</v>
      </c>
      <c r="AA91" s="3">
        <v>18405</v>
      </c>
      <c r="AB91" s="3">
        <v>18120</v>
      </c>
      <c r="AC91" s="3">
        <v>17732</v>
      </c>
      <c r="AD91" s="3">
        <v>17421</v>
      </c>
      <c r="AE91" s="3">
        <v>17754</v>
      </c>
      <c r="AF91" s="3">
        <v>18564</v>
      </c>
      <c r="AG91" s="3">
        <v>19365</v>
      </c>
      <c r="AH91" s="3">
        <v>20550</v>
      </c>
      <c r="AI91" s="3">
        <v>21586</v>
      </c>
      <c r="AJ91" s="3">
        <v>22810</v>
      </c>
      <c r="AK91" s="3">
        <v>24082</v>
      </c>
      <c r="AL91" s="3">
        <v>25542</v>
      </c>
      <c r="AM91" s="3">
        <v>26361</v>
      </c>
      <c r="AN91" s="3">
        <v>26675</v>
      </c>
      <c r="AO91" s="3">
        <v>27157</v>
      </c>
    </row>
    <row r="92" spans="1:41" x14ac:dyDescent="0.2">
      <c r="A92" s="125"/>
      <c r="B92" s="9">
        <v>83</v>
      </c>
      <c r="C92" s="3">
        <v>11496</v>
      </c>
      <c r="D92" s="3">
        <v>11452</v>
      </c>
      <c r="E92" s="3">
        <v>10544</v>
      </c>
      <c r="F92" s="3">
        <v>9699</v>
      </c>
      <c r="G92" s="3">
        <v>9697</v>
      </c>
      <c r="H92" s="3">
        <v>10231</v>
      </c>
      <c r="I92" s="3">
        <v>10235</v>
      </c>
      <c r="J92" s="3">
        <v>15263</v>
      </c>
      <c r="K92" s="3">
        <v>17995</v>
      </c>
      <c r="L92" s="3">
        <v>19968</v>
      </c>
      <c r="M92" s="3">
        <v>20681</v>
      </c>
      <c r="N92" s="3">
        <v>21581</v>
      </c>
      <c r="O92" s="3">
        <v>22843</v>
      </c>
      <c r="P92" s="3">
        <v>23257</v>
      </c>
      <c r="Q92" s="3">
        <v>23033</v>
      </c>
      <c r="R92" s="3">
        <v>23122</v>
      </c>
      <c r="S92" s="3">
        <v>24177</v>
      </c>
      <c r="T92" s="3">
        <v>23679</v>
      </c>
      <c r="U92" s="3">
        <v>23561</v>
      </c>
      <c r="V92" s="3">
        <v>23234</v>
      </c>
      <c r="W92" s="3">
        <v>22067</v>
      </c>
      <c r="X92" s="3">
        <v>20578</v>
      </c>
      <c r="Y92" s="3">
        <v>19445</v>
      </c>
      <c r="Z92" s="3">
        <v>18123</v>
      </c>
      <c r="AA92" s="3">
        <v>17816</v>
      </c>
      <c r="AB92" s="3">
        <v>17366</v>
      </c>
      <c r="AC92" s="3">
        <v>17101</v>
      </c>
      <c r="AD92" s="3">
        <v>16751</v>
      </c>
      <c r="AE92" s="3">
        <v>16469</v>
      </c>
      <c r="AF92" s="3">
        <v>16782</v>
      </c>
      <c r="AG92" s="3">
        <v>17552</v>
      </c>
      <c r="AH92" s="3">
        <v>18314</v>
      </c>
      <c r="AI92" s="3">
        <v>19447</v>
      </c>
      <c r="AJ92" s="3">
        <v>20432</v>
      </c>
      <c r="AK92" s="3">
        <v>21601</v>
      </c>
      <c r="AL92" s="3">
        <v>22824</v>
      </c>
      <c r="AM92" s="3">
        <v>24211</v>
      </c>
      <c r="AN92" s="3">
        <v>24992</v>
      </c>
      <c r="AO92" s="3">
        <v>25314</v>
      </c>
    </row>
    <row r="93" spans="1:41" x14ac:dyDescent="0.2">
      <c r="A93" s="125"/>
      <c r="B93" s="9">
        <v>84</v>
      </c>
      <c r="C93" s="3">
        <v>10586</v>
      </c>
      <c r="D93" s="3">
        <v>10583</v>
      </c>
      <c r="E93" s="3">
        <v>10554</v>
      </c>
      <c r="F93" s="3">
        <v>9728</v>
      </c>
      <c r="G93" s="3">
        <v>8957</v>
      </c>
      <c r="H93" s="3">
        <v>8977</v>
      </c>
      <c r="I93" s="3">
        <v>9480</v>
      </c>
      <c r="J93" s="3">
        <v>9481</v>
      </c>
      <c r="K93" s="3">
        <v>14133</v>
      </c>
      <c r="L93" s="3">
        <v>16673</v>
      </c>
      <c r="M93" s="3">
        <v>18508</v>
      </c>
      <c r="N93" s="3">
        <v>19183</v>
      </c>
      <c r="O93" s="3">
        <v>20033</v>
      </c>
      <c r="P93" s="3">
        <v>21224</v>
      </c>
      <c r="Q93" s="3">
        <v>21617</v>
      </c>
      <c r="R93" s="3">
        <v>21428</v>
      </c>
      <c r="S93" s="3">
        <v>21530</v>
      </c>
      <c r="T93" s="3">
        <v>22522</v>
      </c>
      <c r="U93" s="3">
        <v>22075</v>
      </c>
      <c r="V93" s="3">
        <v>21982</v>
      </c>
      <c r="W93" s="3">
        <v>21675</v>
      </c>
      <c r="X93" s="3">
        <v>20620</v>
      </c>
      <c r="Y93" s="3">
        <v>19235</v>
      </c>
      <c r="Z93" s="3">
        <v>18183</v>
      </c>
      <c r="AA93" s="3">
        <v>16961</v>
      </c>
      <c r="AB93" s="3">
        <v>16682</v>
      </c>
      <c r="AC93" s="3">
        <v>16274</v>
      </c>
      <c r="AD93" s="3">
        <v>16037</v>
      </c>
      <c r="AE93" s="3">
        <v>15714</v>
      </c>
      <c r="AF93" s="3">
        <v>15460</v>
      </c>
      <c r="AG93" s="3">
        <v>15757</v>
      </c>
      <c r="AH93" s="3">
        <v>16484</v>
      </c>
      <c r="AI93" s="3">
        <v>17215</v>
      </c>
      <c r="AJ93" s="3">
        <v>18290</v>
      </c>
      <c r="AK93" s="3">
        <v>19220</v>
      </c>
      <c r="AL93" s="3">
        <v>20329</v>
      </c>
      <c r="AM93" s="3">
        <v>21494</v>
      </c>
      <c r="AN93" s="3">
        <v>22807</v>
      </c>
      <c r="AO93" s="3">
        <v>23560</v>
      </c>
    </row>
    <row r="94" spans="1:41" x14ac:dyDescent="0.2">
      <c r="A94" s="125"/>
      <c r="B94" s="9">
        <v>85</v>
      </c>
      <c r="C94" s="3">
        <v>10121</v>
      </c>
      <c r="D94" s="3">
        <v>9652</v>
      </c>
      <c r="E94" s="3">
        <v>9665</v>
      </c>
      <c r="F94" s="3">
        <v>9645</v>
      </c>
      <c r="G94" s="3">
        <v>8900</v>
      </c>
      <c r="H94" s="3">
        <v>8210</v>
      </c>
      <c r="I94" s="3">
        <v>8238</v>
      </c>
      <c r="J94" s="3">
        <v>8693</v>
      </c>
      <c r="K94" s="3">
        <v>8707</v>
      </c>
      <c r="L94" s="3">
        <v>12971</v>
      </c>
      <c r="M94" s="3">
        <v>15307</v>
      </c>
      <c r="N94" s="3">
        <v>17001</v>
      </c>
      <c r="O94" s="3">
        <v>17636</v>
      </c>
      <c r="P94" s="3">
        <v>18434</v>
      </c>
      <c r="Q94" s="3">
        <v>19548</v>
      </c>
      <c r="R94" s="3">
        <v>19921</v>
      </c>
      <c r="S94" s="3">
        <v>19766</v>
      </c>
      <c r="T94" s="3">
        <v>19877</v>
      </c>
      <c r="U94" s="3">
        <v>20808</v>
      </c>
      <c r="V94" s="3">
        <v>20413</v>
      </c>
      <c r="W94" s="3">
        <v>20343</v>
      </c>
      <c r="X94" s="3">
        <v>20070</v>
      </c>
      <c r="Y94" s="3">
        <v>19109</v>
      </c>
      <c r="Z94" s="3">
        <v>17832</v>
      </c>
      <c r="AA94" s="3">
        <v>16865</v>
      </c>
      <c r="AB94" s="3">
        <v>15752</v>
      </c>
      <c r="AC94" s="3">
        <v>15502</v>
      </c>
      <c r="AD94" s="3">
        <v>15138</v>
      </c>
      <c r="AE94" s="3">
        <v>14925</v>
      </c>
      <c r="AF94" s="3">
        <v>14626</v>
      </c>
      <c r="AG94" s="3">
        <v>14394</v>
      </c>
      <c r="AH94" s="3">
        <v>14689</v>
      </c>
      <c r="AI94" s="3">
        <v>15375</v>
      </c>
      <c r="AJ94" s="3">
        <v>16067</v>
      </c>
      <c r="AK94" s="3">
        <v>17074</v>
      </c>
      <c r="AL94" s="3">
        <v>17953</v>
      </c>
      <c r="AM94" s="3">
        <v>18990</v>
      </c>
      <c r="AN94" s="3">
        <v>20091</v>
      </c>
      <c r="AO94" s="3">
        <v>21345</v>
      </c>
    </row>
    <row r="95" spans="1:41" x14ac:dyDescent="0.2">
      <c r="A95" s="125"/>
      <c r="B95" s="9">
        <v>86</v>
      </c>
      <c r="C95" s="3">
        <v>9351</v>
      </c>
      <c r="D95" s="3">
        <v>9122</v>
      </c>
      <c r="E95" s="3">
        <v>8721</v>
      </c>
      <c r="F95" s="3">
        <v>8745</v>
      </c>
      <c r="G95" s="3">
        <v>8736</v>
      </c>
      <c r="H95" s="3">
        <v>8079</v>
      </c>
      <c r="I95" s="3">
        <v>7463</v>
      </c>
      <c r="J95" s="3">
        <v>7487</v>
      </c>
      <c r="K95" s="3">
        <v>7913</v>
      </c>
      <c r="L95" s="3">
        <v>7927</v>
      </c>
      <c r="M95" s="3">
        <v>11807</v>
      </c>
      <c r="N95" s="3">
        <v>13939</v>
      </c>
      <c r="O95" s="3">
        <v>15495</v>
      </c>
      <c r="P95" s="3">
        <v>16087</v>
      </c>
      <c r="Q95" s="3">
        <v>16827</v>
      </c>
      <c r="R95" s="3">
        <v>17869</v>
      </c>
      <c r="S95" s="3">
        <v>18222</v>
      </c>
      <c r="T95" s="3">
        <v>18095</v>
      </c>
      <c r="U95" s="3">
        <v>18208</v>
      </c>
      <c r="V95" s="3">
        <v>19074</v>
      </c>
      <c r="W95" s="3">
        <v>18728</v>
      </c>
      <c r="X95" s="3">
        <v>18693</v>
      </c>
      <c r="Y95" s="3">
        <v>18450</v>
      </c>
      <c r="Z95" s="3">
        <v>17572</v>
      </c>
      <c r="AA95" s="3">
        <v>16407</v>
      </c>
      <c r="AB95" s="3">
        <v>15534</v>
      </c>
      <c r="AC95" s="3">
        <v>14523</v>
      </c>
      <c r="AD95" s="3">
        <v>14311</v>
      </c>
      <c r="AE95" s="3">
        <v>13986</v>
      </c>
      <c r="AF95" s="3">
        <v>13796</v>
      </c>
      <c r="AG95" s="3">
        <v>13520</v>
      </c>
      <c r="AH95" s="3">
        <v>13325</v>
      </c>
      <c r="AI95" s="3">
        <v>13608</v>
      </c>
      <c r="AJ95" s="3">
        <v>14250</v>
      </c>
      <c r="AK95" s="3">
        <v>14898</v>
      </c>
      <c r="AL95" s="3">
        <v>15846</v>
      </c>
      <c r="AM95" s="3">
        <v>16664</v>
      </c>
      <c r="AN95" s="3">
        <v>17632</v>
      </c>
      <c r="AO95" s="3">
        <v>18667</v>
      </c>
    </row>
    <row r="96" spans="1:41" x14ac:dyDescent="0.2">
      <c r="A96" s="125"/>
      <c r="B96" s="9">
        <v>87</v>
      </c>
      <c r="C96" s="3">
        <v>8238</v>
      </c>
      <c r="D96" s="3">
        <v>8344</v>
      </c>
      <c r="E96" s="3">
        <v>8161</v>
      </c>
      <c r="F96" s="3">
        <v>7819</v>
      </c>
      <c r="G96" s="3">
        <v>7844</v>
      </c>
      <c r="H96" s="3">
        <v>7857</v>
      </c>
      <c r="I96" s="3">
        <v>7277</v>
      </c>
      <c r="J96" s="3">
        <v>6725</v>
      </c>
      <c r="K96" s="3">
        <v>6748</v>
      </c>
      <c r="L96" s="3">
        <v>7135</v>
      </c>
      <c r="M96" s="3">
        <v>7154</v>
      </c>
      <c r="N96" s="3">
        <v>10656</v>
      </c>
      <c r="O96" s="3">
        <v>12591</v>
      </c>
      <c r="P96" s="3">
        <v>14002</v>
      </c>
      <c r="Q96" s="3">
        <v>14555</v>
      </c>
      <c r="R96" s="3">
        <v>15245</v>
      </c>
      <c r="S96" s="3">
        <v>16208</v>
      </c>
      <c r="T96" s="3">
        <v>16538</v>
      </c>
      <c r="U96" s="3">
        <v>16432</v>
      </c>
      <c r="V96" s="3">
        <v>16557</v>
      </c>
      <c r="W96" s="3">
        <v>17353</v>
      </c>
      <c r="X96" s="3">
        <v>17057</v>
      </c>
      <c r="Y96" s="3">
        <v>17044</v>
      </c>
      <c r="Z96" s="3">
        <v>16819</v>
      </c>
      <c r="AA96" s="3">
        <v>16034</v>
      </c>
      <c r="AB96" s="3">
        <v>14995</v>
      </c>
      <c r="AC96" s="3">
        <v>14202</v>
      </c>
      <c r="AD96" s="3">
        <v>13295</v>
      </c>
      <c r="AE96" s="3">
        <v>13109</v>
      </c>
      <c r="AF96" s="3">
        <v>12828</v>
      </c>
      <c r="AG96" s="3">
        <v>12661</v>
      </c>
      <c r="AH96" s="3">
        <v>12416</v>
      </c>
      <c r="AI96" s="3">
        <v>12251</v>
      </c>
      <c r="AJ96" s="3">
        <v>12515</v>
      </c>
      <c r="AK96" s="3">
        <v>13112</v>
      </c>
      <c r="AL96" s="3">
        <v>13717</v>
      </c>
      <c r="AM96" s="3">
        <v>14597</v>
      </c>
      <c r="AN96" s="3">
        <v>15354</v>
      </c>
      <c r="AO96" s="3">
        <v>16259</v>
      </c>
    </row>
    <row r="97" spans="1:41" x14ac:dyDescent="0.2">
      <c r="A97" s="125"/>
      <c r="B97" s="9">
        <v>88</v>
      </c>
      <c r="C97" s="3">
        <v>7010</v>
      </c>
      <c r="D97" s="3">
        <v>7254</v>
      </c>
      <c r="E97" s="3">
        <v>7371</v>
      </c>
      <c r="F97" s="3">
        <v>7221</v>
      </c>
      <c r="G97" s="3">
        <v>6932</v>
      </c>
      <c r="H97" s="3">
        <v>6975</v>
      </c>
      <c r="I97" s="3">
        <v>6991</v>
      </c>
      <c r="J97" s="3">
        <v>6475</v>
      </c>
      <c r="K97" s="3">
        <v>5996</v>
      </c>
      <c r="L97" s="3">
        <v>6010</v>
      </c>
      <c r="M97" s="3">
        <v>6364</v>
      </c>
      <c r="N97" s="3">
        <v>6398</v>
      </c>
      <c r="O97" s="3">
        <v>9519</v>
      </c>
      <c r="P97" s="3">
        <v>11247</v>
      </c>
      <c r="Q97" s="3">
        <v>12519</v>
      </c>
      <c r="R97" s="3">
        <v>13040</v>
      </c>
      <c r="S97" s="3">
        <v>13678</v>
      </c>
      <c r="T97" s="3">
        <v>14552</v>
      </c>
      <c r="U97" s="3">
        <v>14856</v>
      </c>
      <c r="V97" s="3">
        <v>14777</v>
      </c>
      <c r="W97" s="3">
        <v>14908</v>
      </c>
      <c r="X97" s="3">
        <v>15642</v>
      </c>
      <c r="Y97" s="3">
        <v>15390</v>
      </c>
      <c r="Z97" s="3">
        <v>15378</v>
      </c>
      <c r="AA97" s="3">
        <v>15192</v>
      </c>
      <c r="AB97" s="3">
        <v>14503</v>
      </c>
      <c r="AC97" s="3">
        <v>13571</v>
      </c>
      <c r="AD97" s="3">
        <v>12861</v>
      </c>
      <c r="AE97" s="3">
        <v>12058</v>
      </c>
      <c r="AF97" s="3">
        <v>11898</v>
      </c>
      <c r="AG97" s="3">
        <v>11645</v>
      </c>
      <c r="AH97" s="3">
        <v>11502</v>
      </c>
      <c r="AI97" s="3">
        <v>11293</v>
      </c>
      <c r="AJ97" s="3">
        <v>11154</v>
      </c>
      <c r="AK97" s="3">
        <v>11406</v>
      </c>
      <c r="AL97" s="3">
        <v>11960</v>
      </c>
      <c r="AM97" s="3">
        <v>12518</v>
      </c>
      <c r="AN97" s="3">
        <v>13327</v>
      </c>
      <c r="AO97" s="3">
        <v>14027</v>
      </c>
    </row>
    <row r="98" spans="1:41" x14ac:dyDescent="0.2">
      <c r="A98" s="125"/>
      <c r="B98" s="9">
        <v>89</v>
      </c>
      <c r="C98" s="3">
        <v>5928</v>
      </c>
      <c r="D98" s="3">
        <v>6091</v>
      </c>
      <c r="E98" s="3">
        <v>6319</v>
      </c>
      <c r="F98" s="3">
        <v>6440</v>
      </c>
      <c r="G98" s="3">
        <v>6312</v>
      </c>
      <c r="H98" s="3">
        <v>6086</v>
      </c>
      <c r="I98" s="3">
        <v>6133</v>
      </c>
      <c r="J98" s="3">
        <v>6149</v>
      </c>
      <c r="K98" s="3">
        <v>5704</v>
      </c>
      <c r="L98" s="3">
        <v>5286</v>
      </c>
      <c r="M98" s="3">
        <v>5305</v>
      </c>
      <c r="N98" s="3">
        <v>5621</v>
      </c>
      <c r="O98" s="3">
        <v>5653</v>
      </c>
      <c r="P98" s="3">
        <v>8420</v>
      </c>
      <c r="Q98" s="3">
        <v>9955</v>
      </c>
      <c r="R98" s="3">
        <v>11096</v>
      </c>
      <c r="S98" s="3">
        <v>11566</v>
      </c>
      <c r="T98" s="3">
        <v>12147</v>
      </c>
      <c r="U98" s="3">
        <v>12944</v>
      </c>
      <c r="V98" s="3">
        <v>13233</v>
      </c>
      <c r="W98" s="3">
        <v>13174</v>
      </c>
      <c r="X98" s="3">
        <v>13309</v>
      </c>
      <c r="Y98" s="3">
        <v>13981</v>
      </c>
      <c r="Z98" s="3">
        <v>13765</v>
      </c>
      <c r="AA98" s="3">
        <v>13768</v>
      </c>
      <c r="AB98" s="3">
        <v>13611</v>
      </c>
      <c r="AC98" s="3">
        <v>13016</v>
      </c>
      <c r="AD98" s="3">
        <v>12183</v>
      </c>
      <c r="AE98" s="3">
        <v>11555</v>
      </c>
      <c r="AF98" s="3">
        <v>10848</v>
      </c>
      <c r="AG98" s="3">
        <v>10703</v>
      </c>
      <c r="AH98" s="3">
        <v>10488</v>
      </c>
      <c r="AI98" s="3">
        <v>10366</v>
      </c>
      <c r="AJ98" s="3">
        <v>10196</v>
      </c>
      <c r="AK98" s="3">
        <v>10075</v>
      </c>
      <c r="AL98" s="3">
        <v>10311</v>
      </c>
      <c r="AM98" s="3">
        <v>10815</v>
      </c>
      <c r="AN98" s="3">
        <v>11332</v>
      </c>
      <c r="AO98" s="3">
        <v>12078</v>
      </c>
    </row>
    <row r="99" spans="1:41" x14ac:dyDescent="0.2">
      <c r="A99" s="125"/>
      <c r="B99" s="9">
        <v>90</v>
      </c>
      <c r="C99" s="3">
        <v>5305</v>
      </c>
      <c r="D99" s="3">
        <v>5094</v>
      </c>
      <c r="E99" s="3">
        <v>5248</v>
      </c>
      <c r="F99" s="3">
        <v>5455</v>
      </c>
      <c r="G99" s="3">
        <v>5573</v>
      </c>
      <c r="H99" s="3">
        <v>5473</v>
      </c>
      <c r="I99" s="3">
        <v>5282</v>
      </c>
      <c r="J99" s="3">
        <v>5335</v>
      </c>
      <c r="K99" s="3">
        <v>5348</v>
      </c>
      <c r="L99" s="3">
        <v>4975</v>
      </c>
      <c r="M99" s="3">
        <v>4617</v>
      </c>
      <c r="N99" s="3">
        <v>4640</v>
      </c>
      <c r="O99" s="3">
        <v>4912</v>
      </c>
      <c r="P99" s="3">
        <v>4954</v>
      </c>
      <c r="Q99" s="3">
        <v>7384</v>
      </c>
      <c r="R99" s="3">
        <v>8737</v>
      </c>
      <c r="S99" s="3">
        <v>9749</v>
      </c>
      <c r="T99" s="3">
        <v>10173</v>
      </c>
      <c r="U99" s="3">
        <v>10688</v>
      </c>
      <c r="V99" s="3">
        <v>11415</v>
      </c>
      <c r="W99" s="3">
        <v>11679</v>
      </c>
      <c r="X99" s="3">
        <v>11640</v>
      </c>
      <c r="Y99" s="3">
        <v>11776</v>
      </c>
      <c r="Z99" s="3">
        <v>12372</v>
      </c>
      <c r="AA99" s="3">
        <v>12194</v>
      </c>
      <c r="AB99" s="3">
        <v>12204</v>
      </c>
      <c r="AC99" s="3">
        <v>12084</v>
      </c>
      <c r="AD99" s="3">
        <v>11570</v>
      </c>
      <c r="AE99" s="3">
        <v>10847</v>
      </c>
      <c r="AF99" s="3">
        <v>10302</v>
      </c>
      <c r="AG99" s="3">
        <v>9680</v>
      </c>
      <c r="AH99" s="3">
        <v>9558</v>
      </c>
      <c r="AI99" s="3">
        <v>9372</v>
      </c>
      <c r="AJ99" s="3">
        <v>9276</v>
      </c>
      <c r="AK99" s="3">
        <v>9134</v>
      </c>
      <c r="AL99" s="3">
        <v>9034</v>
      </c>
      <c r="AM99" s="3">
        <v>9251</v>
      </c>
      <c r="AN99" s="3">
        <v>9707</v>
      </c>
      <c r="AO99" s="3">
        <v>10186</v>
      </c>
    </row>
    <row r="100" spans="1:41" x14ac:dyDescent="0.2">
      <c r="A100" s="125"/>
      <c r="B100" s="9">
        <v>91</v>
      </c>
      <c r="C100" s="3">
        <v>4164</v>
      </c>
      <c r="D100" s="3">
        <v>4482</v>
      </c>
      <c r="E100" s="3">
        <v>4318</v>
      </c>
      <c r="F100" s="3">
        <v>4464</v>
      </c>
      <c r="G100" s="3">
        <v>4642</v>
      </c>
      <c r="H100" s="3">
        <v>4757</v>
      </c>
      <c r="I100" s="3">
        <v>4684</v>
      </c>
      <c r="J100" s="3">
        <v>4522</v>
      </c>
      <c r="K100" s="3">
        <v>4577</v>
      </c>
      <c r="L100" s="3">
        <v>4591</v>
      </c>
      <c r="M100" s="3">
        <v>4281</v>
      </c>
      <c r="N100" s="3">
        <v>3980</v>
      </c>
      <c r="O100" s="3">
        <v>4000</v>
      </c>
      <c r="P100" s="3">
        <v>4244</v>
      </c>
      <c r="Q100" s="3">
        <v>4280</v>
      </c>
      <c r="R100" s="3">
        <v>6396</v>
      </c>
      <c r="S100" s="3">
        <v>7573</v>
      </c>
      <c r="T100" s="3">
        <v>8467</v>
      </c>
      <c r="U100" s="3">
        <v>8835</v>
      </c>
      <c r="V100" s="3">
        <v>9294</v>
      </c>
      <c r="W100" s="3">
        <v>9942</v>
      </c>
      <c r="X100" s="3">
        <v>10187</v>
      </c>
      <c r="Y100" s="3">
        <v>10168</v>
      </c>
      <c r="Z100" s="3">
        <v>10299</v>
      </c>
      <c r="AA100" s="3">
        <v>10824</v>
      </c>
      <c r="AB100" s="3">
        <v>10676</v>
      </c>
      <c r="AC100" s="3">
        <v>10703</v>
      </c>
      <c r="AD100" s="3">
        <v>10607</v>
      </c>
      <c r="AE100" s="3">
        <v>10175</v>
      </c>
      <c r="AF100" s="3">
        <v>9557</v>
      </c>
      <c r="AG100" s="3">
        <v>9078</v>
      </c>
      <c r="AH100" s="3">
        <v>8544</v>
      </c>
      <c r="AI100" s="3">
        <v>8437</v>
      </c>
      <c r="AJ100" s="3">
        <v>8287</v>
      </c>
      <c r="AK100" s="3">
        <v>8206</v>
      </c>
      <c r="AL100" s="3">
        <v>8097</v>
      </c>
      <c r="AM100" s="3">
        <v>8007</v>
      </c>
      <c r="AN100" s="3">
        <v>8212</v>
      </c>
      <c r="AO100" s="3">
        <v>8623</v>
      </c>
    </row>
    <row r="101" spans="1:41" x14ac:dyDescent="0.2">
      <c r="A101" s="125"/>
      <c r="B101" s="9">
        <v>92</v>
      </c>
      <c r="C101" s="3">
        <v>3475</v>
      </c>
      <c r="D101" s="3">
        <v>3462</v>
      </c>
      <c r="E101" s="3">
        <v>3731</v>
      </c>
      <c r="F101" s="3">
        <v>3609</v>
      </c>
      <c r="G101" s="3">
        <v>3743</v>
      </c>
      <c r="H101" s="3">
        <v>3901</v>
      </c>
      <c r="I101" s="3">
        <v>4007</v>
      </c>
      <c r="J101" s="3">
        <v>3947</v>
      </c>
      <c r="K101" s="3">
        <v>3819</v>
      </c>
      <c r="L101" s="3">
        <v>3870</v>
      </c>
      <c r="M101" s="3">
        <v>3890</v>
      </c>
      <c r="N101" s="3">
        <v>3637</v>
      </c>
      <c r="O101" s="3">
        <v>3384</v>
      </c>
      <c r="P101" s="3">
        <v>3406</v>
      </c>
      <c r="Q101" s="3">
        <v>3624</v>
      </c>
      <c r="R101" s="3">
        <v>3652</v>
      </c>
      <c r="S101" s="3">
        <v>5462</v>
      </c>
      <c r="T101" s="3">
        <v>6484</v>
      </c>
      <c r="U101" s="3">
        <v>7253</v>
      </c>
      <c r="V101" s="3">
        <v>7576</v>
      </c>
      <c r="W101" s="3">
        <v>7983</v>
      </c>
      <c r="X101" s="3">
        <v>8555</v>
      </c>
      <c r="Y101" s="3">
        <v>8768</v>
      </c>
      <c r="Z101" s="3">
        <v>8763</v>
      </c>
      <c r="AA101" s="3">
        <v>8887</v>
      </c>
      <c r="AB101" s="3">
        <v>9352</v>
      </c>
      <c r="AC101" s="3">
        <v>9228</v>
      </c>
      <c r="AD101" s="3">
        <v>9273</v>
      </c>
      <c r="AE101" s="3">
        <v>9202</v>
      </c>
      <c r="AF101" s="3">
        <v>8844</v>
      </c>
      <c r="AG101" s="3">
        <v>8306</v>
      </c>
      <c r="AH101" s="3">
        <v>7896</v>
      </c>
      <c r="AI101" s="3">
        <v>7443</v>
      </c>
      <c r="AJ101" s="3">
        <v>7357</v>
      </c>
      <c r="AK101" s="3">
        <v>7241</v>
      </c>
      <c r="AL101" s="3">
        <v>7175</v>
      </c>
      <c r="AM101" s="3">
        <v>7086</v>
      </c>
      <c r="AN101" s="3">
        <v>7015</v>
      </c>
      <c r="AO101" s="3">
        <v>7207</v>
      </c>
    </row>
    <row r="102" spans="1:41" x14ac:dyDescent="0.2">
      <c r="A102" s="125"/>
      <c r="B102" s="9">
        <v>93</v>
      </c>
      <c r="C102" s="3">
        <v>2576</v>
      </c>
      <c r="D102" s="3">
        <v>2834</v>
      </c>
      <c r="E102" s="3">
        <v>2831</v>
      </c>
      <c r="F102" s="3">
        <v>3064</v>
      </c>
      <c r="G102" s="3">
        <v>2974</v>
      </c>
      <c r="H102" s="3">
        <v>3089</v>
      </c>
      <c r="I102" s="3">
        <v>3231</v>
      </c>
      <c r="J102" s="3">
        <v>3321</v>
      </c>
      <c r="K102" s="3">
        <v>3274</v>
      </c>
      <c r="L102" s="3">
        <v>3177</v>
      </c>
      <c r="M102" s="3">
        <v>3222</v>
      </c>
      <c r="N102" s="3">
        <v>3248</v>
      </c>
      <c r="O102" s="3">
        <v>3044</v>
      </c>
      <c r="P102" s="3">
        <v>2840</v>
      </c>
      <c r="Q102" s="3">
        <v>2863</v>
      </c>
      <c r="R102" s="3">
        <v>3045</v>
      </c>
      <c r="S102" s="3">
        <v>3076</v>
      </c>
      <c r="T102" s="3">
        <v>4609</v>
      </c>
      <c r="U102" s="3">
        <v>5467</v>
      </c>
      <c r="V102" s="3">
        <v>6127</v>
      </c>
      <c r="W102" s="3">
        <v>6410</v>
      </c>
      <c r="X102" s="3">
        <v>6767</v>
      </c>
      <c r="Y102" s="3">
        <v>7260</v>
      </c>
      <c r="Z102" s="3">
        <v>7447</v>
      </c>
      <c r="AA102" s="3">
        <v>7451</v>
      </c>
      <c r="AB102" s="3">
        <v>7569</v>
      </c>
      <c r="AC102" s="3">
        <v>7984</v>
      </c>
      <c r="AD102" s="3">
        <v>7889</v>
      </c>
      <c r="AE102" s="3">
        <v>7937</v>
      </c>
      <c r="AF102" s="3">
        <v>7892</v>
      </c>
      <c r="AG102" s="3">
        <v>7582</v>
      </c>
      <c r="AH102" s="3">
        <v>7135</v>
      </c>
      <c r="AI102" s="3">
        <v>6795</v>
      </c>
      <c r="AJ102" s="3">
        <v>6411</v>
      </c>
      <c r="AK102" s="3">
        <v>6346</v>
      </c>
      <c r="AL102" s="3">
        <v>6256</v>
      </c>
      <c r="AM102" s="3">
        <v>6205</v>
      </c>
      <c r="AN102" s="3">
        <v>6131</v>
      </c>
      <c r="AO102" s="3">
        <v>6088</v>
      </c>
    </row>
    <row r="103" spans="1:41" x14ac:dyDescent="0.2">
      <c r="A103" s="125"/>
      <c r="B103" s="9">
        <v>94</v>
      </c>
      <c r="C103" s="3">
        <v>2038</v>
      </c>
      <c r="D103" s="3">
        <v>2061</v>
      </c>
      <c r="E103" s="3">
        <v>2275</v>
      </c>
      <c r="F103" s="3">
        <v>2285</v>
      </c>
      <c r="G103" s="3">
        <v>2484</v>
      </c>
      <c r="H103" s="3">
        <v>2417</v>
      </c>
      <c r="I103" s="3">
        <v>2504</v>
      </c>
      <c r="J103" s="3">
        <v>2627</v>
      </c>
      <c r="K103" s="3">
        <v>2707</v>
      </c>
      <c r="L103" s="3">
        <v>2676</v>
      </c>
      <c r="M103" s="3">
        <v>2604</v>
      </c>
      <c r="N103" s="3">
        <v>2642</v>
      </c>
      <c r="O103" s="3">
        <v>2674</v>
      </c>
      <c r="P103" s="3">
        <v>2509</v>
      </c>
      <c r="Q103" s="3">
        <v>2348</v>
      </c>
      <c r="R103" s="3">
        <v>2370</v>
      </c>
      <c r="S103" s="3">
        <v>2528</v>
      </c>
      <c r="T103" s="3">
        <v>2559</v>
      </c>
      <c r="U103" s="3">
        <v>3830</v>
      </c>
      <c r="V103" s="3">
        <v>4560</v>
      </c>
      <c r="W103" s="3">
        <v>5114</v>
      </c>
      <c r="X103" s="3">
        <v>5359</v>
      </c>
      <c r="Y103" s="3">
        <v>5664</v>
      </c>
      <c r="Z103" s="3">
        <v>6078</v>
      </c>
      <c r="AA103" s="3">
        <v>6246</v>
      </c>
      <c r="AB103" s="3">
        <v>6254</v>
      </c>
      <c r="AC103" s="3">
        <v>6367</v>
      </c>
      <c r="AD103" s="3">
        <v>6727</v>
      </c>
      <c r="AE103" s="3">
        <v>6659</v>
      </c>
      <c r="AF103" s="3">
        <v>6706</v>
      </c>
      <c r="AG103" s="3">
        <v>6672</v>
      </c>
      <c r="AH103" s="3">
        <v>6424</v>
      </c>
      <c r="AI103" s="3">
        <v>6064</v>
      </c>
      <c r="AJ103" s="3">
        <v>5777</v>
      </c>
      <c r="AK103" s="3">
        <v>5460</v>
      </c>
      <c r="AL103" s="3">
        <v>5414</v>
      </c>
      <c r="AM103" s="3">
        <v>5335</v>
      </c>
      <c r="AN103" s="3">
        <v>5307</v>
      </c>
      <c r="AO103" s="3">
        <v>5247</v>
      </c>
    </row>
    <row r="104" spans="1:41" x14ac:dyDescent="0.2">
      <c r="A104" s="125"/>
      <c r="B104" s="9">
        <v>95</v>
      </c>
      <c r="C104" s="3">
        <v>1438</v>
      </c>
      <c r="D104" s="3">
        <v>1598</v>
      </c>
      <c r="E104" s="3">
        <v>1619</v>
      </c>
      <c r="F104" s="3">
        <v>1801</v>
      </c>
      <c r="G104" s="3">
        <v>1813</v>
      </c>
      <c r="H104" s="3">
        <v>1978</v>
      </c>
      <c r="I104" s="3">
        <v>1930</v>
      </c>
      <c r="J104" s="3">
        <v>1997</v>
      </c>
      <c r="K104" s="3">
        <v>2104</v>
      </c>
      <c r="L104" s="3">
        <v>2170</v>
      </c>
      <c r="M104" s="3">
        <v>2153</v>
      </c>
      <c r="N104" s="3">
        <v>2096</v>
      </c>
      <c r="O104" s="3">
        <v>2141</v>
      </c>
      <c r="P104" s="3">
        <v>2168</v>
      </c>
      <c r="Q104" s="3">
        <v>2037</v>
      </c>
      <c r="R104" s="3">
        <v>1916</v>
      </c>
      <c r="S104" s="3">
        <v>1935</v>
      </c>
      <c r="T104" s="3">
        <v>2061</v>
      </c>
      <c r="U104" s="3">
        <v>2090</v>
      </c>
      <c r="V104" s="3">
        <v>3128</v>
      </c>
      <c r="W104" s="3">
        <v>3725</v>
      </c>
      <c r="X104" s="3">
        <v>4190</v>
      </c>
      <c r="Y104" s="3">
        <v>4402</v>
      </c>
      <c r="Z104" s="3">
        <v>4661</v>
      </c>
      <c r="AA104" s="3">
        <v>5005</v>
      </c>
      <c r="AB104" s="3">
        <v>5156</v>
      </c>
      <c r="AC104" s="3">
        <v>5174</v>
      </c>
      <c r="AD104" s="3">
        <v>5280</v>
      </c>
      <c r="AE104" s="3">
        <v>5583</v>
      </c>
      <c r="AF104" s="3">
        <v>5536</v>
      </c>
      <c r="AG104" s="3">
        <v>5573</v>
      </c>
      <c r="AH104" s="3">
        <v>5559</v>
      </c>
      <c r="AI104" s="3">
        <v>5365</v>
      </c>
      <c r="AJ104" s="3">
        <v>5067</v>
      </c>
      <c r="AK104" s="3">
        <v>4838</v>
      </c>
      <c r="AL104" s="3">
        <v>4582</v>
      </c>
      <c r="AM104" s="3">
        <v>4549</v>
      </c>
      <c r="AN104" s="3">
        <v>4487</v>
      </c>
      <c r="AO104" s="3">
        <v>4478</v>
      </c>
    </row>
    <row r="105" spans="1:41" x14ac:dyDescent="0.2">
      <c r="A105" s="125"/>
      <c r="B105" s="9">
        <v>96</v>
      </c>
      <c r="C105" s="3">
        <v>995</v>
      </c>
      <c r="D105" s="3">
        <v>1092</v>
      </c>
      <c r="E105" s="3">
        <v>1233</v>
      </c>
      <c r="F105" s="3">
        <v>1248</v>
      </c>
      <c r="G105" s="3">
        <v>1392</v>
      </c>
      <c r="H105" s="3">
        <v>1399</v>
      </c>
      <c r="I105" s="3">
        <v>1541</v>
      </c>
      <c r="J105" s="3">
        <v>1501</v>
      </c>
      <c r="K105" s="3">
        <v>1559</v>
      </c>
      <c r="L105" s="3">
        <v>1644</v>
      </c>
      <c r="M105" s="3">
        <v>1700</v>
      </c>
      <c r="N105" s="3">
        <v>1691</v>
      </c>
      <c r="O105" s="3">
        <v>1655</v>
      </c>
      <c r="P105" s="3">
        <v>1691</v>
      </c>
      <c r="Q105" s="3">
        <v>1720</v>
      </c>
      <c r="R105" s="3">
        <v>1618</v>
      </c>
      <c r="S105" s="3">
        <v>1523</v>
      </c>
      <c r="T105" s="3">
        <v>1546</v>
      </c>
      <c r="U105" s="3">
        <v>1650</v>
      </c>
      <c r="V105" s="3">
        <v>1678</v>
      </c>
      <c r="W105" s="3">
        <v>2509</v>
      </c>
      <c r="X105" s="3">
        <v>2991</v>
      </c>
      <c r="Y105" s="3">
        <v>3377</v>
      </c>
      <c r="Z105" s="3">
        <v>3543</v>
      </c>
      <c r="AA105" s="3">
        <v>3761</v>
      </c>
      <c r="AB105" s="3">
        <v>4051</v>
      </c>
      <c r="AC105" s="3">
        <v>4181</v>
      </c>
      <c r="AD105" s="3">
        <v>4200</v>
      </c>
      <c r="AE105" s="3">
        <v>4295</v>
      </c>
      <c r="AF105" s="3">
        <v>4553</v>
      </c>
      <c r="AG105" s="3">
        <v>4520</v>
      </c>
      <c r="AH105" s="3">
        <v>4558</v>
      </c>
      <c r="AI105" s="3">
        <v>4556</v>
      </c>
      <c r="AJ105" s="3">
        <v>4404</v>
      </c>
      <c r="AK105" s="3">
        <v>4165</v>
      </c>
      <c r="AL105" s="3">
        <v>3986</v>
      </c>
      <c r="AM105" s="3">
        <v>3778</v>
      </c>
      <c r="AN105" s="3">
        <v>3758</v>
      </c>
      <c r="AO105" s="3">
        <v>3715</v>
      </c>
    </row>
    <row r="106" spans="1:41" x14ac:dyDescent="0.2">
      <c r="A106" s="125"/>
      <c r="B106" s="9">
        <v>97</v>
      </c>
      <c r="C106" s="3">
        <v>710</v>
      </c>
      <c r="D106" s="3">
        <v>732</v>
      </c>
      <c r="E106" s="3">
        <v>812</v>
      </c>
      <c r="F106" s="3">
        <v>924</v>
      </c>
      <c r="G106" s="3">
        <v>936</v>
      </c>
      <c r="H106" s="3">
        <v>1044</v>
      </c>
      <c r="I106" s="3">
        <v>1055</v>
      </c>
      <c r="J106" s="3">
        <v>1165</v>
      </c>
      <c r="K106" s="3">
        <v>1140</v>
      </c>
      <c r="L106" s="3">
        <v>1187</v>
      </c>
      <c r="M106" s="3">
        <v>1252</v>
      </c>
      <c r="N106" s="3">
        <v>1303</v>
      </c>
      <c r="O106" s="3">
        <v>1296</v>
      </c>
      <c r="P106" s="3">
        <v>1277</v>
      </c>
      <c r="Q106" s="3">
        <v>1303</v>
      </c>
      <c r="R106" s="3">
        <v>1333</v>
      </c>
      <c r="S106" s="3">
        <v>1257</v>
      </c>
      <c r="T106" s="3">
        <v>1179</v>
      </c>
      <c r="U106" s="3">
        <v>1206</v>
      </c>
      <c r="V106" s="3">
        <v>1290</v>
      </c>
      <c r="W106" s="3">
        <v>1310</v>
      </c>
      <c r="X106" s="3">
        <v>1975</v>
      </c>
      <c r="Y106" s="3">
        <v>2350</v>
      </c>
      <c r="Z106" s="3">
        <v>2659</v>
      </c>
      <c r="AA106" s="3">
        <v>2798</v>
      </c>
      <c r="AB106" s="3">
        <v>2974</v>
      </c>
      <c r="AC106" s="3">
        <v>3210</v>
      </c>
      <c r="AD106" s="3">
        <v>3321</v>
      </c>
      <c r="AE106" s="3">
        <v>3340</v>
      </c>
      <c r="AF106" s="3">
        <v>3431</v>
      </c>
      <c r="AG106" s="3">
        <v>3640</v>
      </c>
      <c r="AH106" s="3">
        <v>3621</v>
      </c>
      <c r="AI106" s="3">
        <v>3658</v>
      </c>
      <c r="AJ106" s="3">
        <v>3661</v>
      </c>
      <c r="AK106" s="3">
        <v>3551</v>
      </c>
      <c r="AL106" s="3">
        <v>3362</v>
      </c>
      <c r="AM106" s="3">
        <v>3216</v>
      </c>
      <c r="AN106" s="3">
        <v>3055</v>
      </c>
      <c r="AO106" s="3">
        <v>3046</v>
      </c>
    </row>
    <row r="107" spans="1:41" x14ac:dyDescent="0.2">
      <c r="A107" s="125"/>
      <c r="B107" s="9">
        <v>98</v>
      </c>
      <c r="C107" s="3">
        <v>479</v>
      </c>
      <c r="D107" s="3">
        <v>521</v>
      </c>
      <c r="E107" s="3">
        <v>528</v>
      </c>
      <c r="F107" s="3">
        <v>594</v>
      </c>
      <c r="G107" s="3">
        <v>681</v>
      </c>
      <c r="H107" s="3">
        <v>693</v>
      </c>
      <c r="I107" s="3">
        <v>774</v>
      </c>
      <c r="J107" s="3">
        <v>790</v>
      </c>
      <c r="K107" s="3">
        <v>873</v>
      </c>
      <c r="L107" s="3">
        <v>857</v>
      </c>
      <c r="M107" s="3">
        <v>893</v>
      </c>
      <c r="N107" s="3">
        <v>936</v>
      </c>
      <c r="O107" s="3">
        <v>984</v>
      </c>
      <c r="P107" s="3">
        <v>980</v>
      </c>
      <c r="Q107" s="3">
        <v>968</v>
      </c>
      <c r="R107" s="3">
        <v>993</v>
      </c>
      <c r="S107" s="3">
        <v>1019</v>
      </c>
      <c r="T107" s="3">
        <v>961</v>
      </c>
      <c r="U107" s="3">
        <v>906</v>
      </c>
      <c r="V107" s="3">
        <v>924</v>
      </c>
      <c r="W107" s="3">
        <v>994</v>
      </c>
      <c r="X107" s="3">
        <v>1010</v>
      </c>
      <c r="Y107" s="3">
        <v>1530</v>
      </c>
      <c r="Z107" s="3">
        <v>1817</v>
      </c>
      <c r="AA107" s="3">
        <v>2060</v>
      </c>
      <c r="AB107" s="3">
        <v>2174</v>
      </c>
      <c r="AC107" s="3">
        <v>2308</v>
      </c>
      <c r="AD107" s="3">
        <v>2504</v>
      </c>
      <c r="AE107" s="3">
        <v>2591</v>
      </c>
      <c r="AF107" s="3">
        <v>2608</v>
      </c>
      <c r="AG107" s="3">
        <v>2683</v>
      </c>
      <c r="AH107" s="3">
        <v>2849</v>
      </c>
      <c r="AI107" s="3">
        <v>2842</v>
      </c>
      <c r="AJ107" s="3">
        <v>2883</v>
      </c>
      <c r="AK107" s="3">
        <v>2892</v>
      </c>
      <c r="AL107" s="3">
        <v>2804</v>
      </c>
      <c r="AM107" s="3">
        <v>2662</v>
      </c>
      <c r="AN107" s="3">
        <v>2548</v>
      </c>
      <c r="AO107" s="3">
        <v>2432</v>
      </c>
    </row>
    <row r="108" spans="1:41" x14ac:dyDescent="0.2">
      <c r="A108" s="125"/>
      <c r="B108" s="9">
        <v>99</v>
      </c>
      <c r="C108" s="3">
        <v>357</v>
      </c>
      <c r="D108" s="3">
        <v>342</v>
      </c>
      <c r="E108" s="3">
        <v>379</v>
      </c>
      <c r="F108" s="3">
        <v>378</v>
      </c>
      <c r="G108" s="3">
        <v>430</v>
      </c>
      <c r="H108" s="3">
        <v>496</v>
      </c>
      <c r="I108" s="3">
        <v>501</v>
      </c>
      <c r="J108" s="3">
        <v>565</v>
      </c>
      <c r="K108" s="3">
        <v>573</v>
      </c>
      <c r="L108" s="3">
        <v>647</v>
      </c>
      <c r="M108" s="3">
        <v>632</v>
      </c>
      <c r="N108" s="3">
        <v>657</v>
      </c>
      <c r="O108" s="3">
        <v>691</v>
      </c>
      <c r="P108" s="3">
        <v>731</v>
      </c>
      <c r="Q108" s="3">
        <v>736</v>
      </c>
      <c r="R108" s="3">
        <v>723</v>
      </c>
      <c r="S108" s="3">
        <v>744</v>
      </c>
      <c r="T108" s="3">
        <v>771</v>
      </c>
      <c r="U108" s="3">
        <v>724</v>
      </c>
      <c r="V108" s="3">
        <v>686</v>
      </c>
      <c r="W108" s="3">
        <v>697</v>
      </c>
      <c r="X108" s="3">
        <v>759</v>
      </c>
      <c r="Y108" s="3">
        <v>772</v>
      </c>
      <c r="Z108" s="3">
        <v>1166</v>
      </c>
      <c r="AA108" s="3">
        <v>1388</v>
      </c>
      <c r="AB108" s="3">
        <v>1571</v>
      </c>
      <c r="AC108" s="3">
        <v>1663</v>
      </c>
      <c r="AD108" s="3">
        <v>1773</v>
      </c>
      <c r="AE108" s="3">
        <v>1923</v>
      </c>
      <c r="AF108" s="3">
        <v>1996</v>
      </c>
      <c r="AG108" s="3">
        <v>2010</v>
      </c>
      <c r="AH108" s="3">
        <v>2077</v>
      </c>
      <c r="AI108" s="3">
        <v>2205</v>
      </c>
      <c r="AJ108" s="3">
        <v>2205</v>
      </c>
      <c r="AK108" s="3">
        <v>2237</v>
      </c>
      <c r="AL108" s="3">
        <v>2252</v>
      </c>
      <c r="AM108" s="3">
        <v>2189</v>
      </c>
      <c r="AN108" s="3">
        <v>2079</v>
      </c>
      <c r="AO108" s="3">
        <v>1995</v>
      </c>
    </row>
    <row r="109" spans="1:41" x14ac:dyDescent="0.2">
      <c r="A109" s="125"/>
      <c r="B109" s="9" t="s">
        <v>79</v>
      </c>
      <c r="C109" s="4">
        <v>426</v>
      </c>
      <c r="D109" s="4">
        <v>527</v>
      </c>
      <c r="E109" s="4">
        <v>580</v>
      </c>
      <c r="F109" s="4">
        <v>643</v>
      </c>
      <c r="G109" s="4">
        <v>679</v>
      </c>
      <c r="H109" s="4">
        <v>741</v>
      </c>
      <c r="I109" s="4">
        <v>837</v>
      </c>
      <c r="J109" s="4">
        <v>897</v>
      </c>
      <c r="K109" s="4">
        <v>989</v>
      </c>
      <c r="L109" s="4">
        <v>1058</v>
      </c>
      <c r="M109" s="4">
        <v>1159</v>
      </c>
      <c r="N109" s="4">
        <v>1224</v>
      </c>
      <c r="O109" s="4">
        <v>1282</v>
      </c>
      <c r="P109" s="4">
        <v>1347</v>
      </c>
      <c r="Q109" s="4">
        <v>1421</v>
      </c>
      <c r="R109" s="4">
        <v>1481</v>
      </c>
      <c r="S109" s="4">
        <v>1513</v>
      </c>
      <c r="T109" s="4">
        <v>1558</v>
      </c>
      <c r="U109" s="4">
        <v>1611</v>
      </c>
      <c r="V109" s="4">
        <v>1627</v>
      </c>
      <c r="W109" s="4">
        <v>1612</v>
      </c>
      <c r="X109" s="4">
        <v>1621</v>
      </c>
      <c r="Y109" s="4">
        <v>1674</v>
      </c>
      <c r="Z109" s="4">
        <v>1722</v>
      </c>
      <c r="AA109" s="4">
        <v>2043</v>
      </c>
      <c r="AB109" s="4">
        <v>2441</v>
      </c>
      <c r="AC109" s="4">
        <v>2850</v>
      </c>
      <c r="AD109" s="4">
        <v>3216</v>
      </c>
      <c r="AE109" s="4">
        <v>3565</v>
      </c>
      <c r="AF109" s="4">
        <v>3925</v>
      </c>
      <c r="AG109" s="4">
        <v>4235</v>
      </c>
      <c r="AH109" s="4">
        <v>4472</v>
      </c>
      <c r="AI109" s="4">
        <v>4709</v>
      </c>
      <c r="AJ109" s="4">
        <v>4983</v>
      </c>
      <c r="AK109" s="4">
        <v>5189</v>
      </c>
      <c r="AL109" s="4">
        <v>5370</v>
      </c>
      <c r="AM109" s="4">
        <v>5510</v>
      </c>
      <c r="AN109" s="4">
        <v>5580</v>
      </c>
      <c r="AO109" s="3">
        <v>5563</v>
      </c>
    </row>
    <row r="110" spans="1:41" x14ac:dyDescent="0.2">
      <c r="A110" s="126" t="s">
        <v>50</v>
      </c>
      <c r="B110" s="71" t="s">
        <v>47</v>
      </c>
      <c r="C110" s="72">
        <v>1388123</v>
      </c>
      <c r="D110" s="72">
        <v>1384643</v>
      </c>
      <c r="E110" s="72">
        <v>1380984</v>
      </c>
      <c r="F110" s="72">
        <v>1377166</v>
      </c>
      <c r="G110" s="72">
        <v>1373153</v>
      </c>
      <c r="H110" s="72">
        <v>1372534</v>
      </c>
      <c r="I110" s="72">
        <v>1373157</v>
      </c>
      <c r="J110" s="72">
        <v>1370605</v>
      </c>
      <c r="K110" s="72">
        <v>1366481</v>
      </c>
      <c r="L110" s="72">
        <v>1361512</v>
      </c>
      <c r="M110" s="72">
        <v>1355874</v>
      </c>
      <c r="N110" s="72">
        <v>1349753</v>
      </c>
      <c r="O110" s="72">
        <v>1343353</v>
      </c>
      <c r="P110" s="72">
        <v>1336713</v>
      </c>
      <c r="Q110" s="72">
        <v>1329835</v>
      </c>
      <c r="R110" s="72">
        <v>1322968</v>
      </c>
      <c r="S110" s="72">
        <v>1316004</v>
      </c>
      <c r="T110" s="72">
        <v>1308947</v>
      </c>
      <c r="U110" s="72">
        <v>1301840</v>
      </c>
      <c r="V110" s="72">
        <v>1294739</v>
      </c>
      <c r="W110" s="72">
        <v>1287622</v>
      </c>
      <c r="X110" s="72">
        <v>1280718</v>
      </c>
      <c r="Y110" s="72">
        <v>1273818</v>
      </c>
      <c r="Z110" s="72">
        <v>1266913</v>
      </c>
      <c r="AA110" s="72">
        <v>1259996</v>
      </c>
      <c r="AB110" s="72">
        <v>1253095</v>
      </c>
      <c r="AC110" s="72">
        <v>1246135</v>
      </c>
      <c r="AD110" s="72">
        <v>1239261</v>
      </c>
      <c r="AE110" s="72">
        <v>1232271</v>
      </c>
      <c r="AF110" s="72">
        <v>1225187</v>
      </c>
      <c r="AG110" s="72">
        <v>1217999</v>
      </c>
      <c r="AH110" s="72">
        <v>1210645</v>
      </c>
      <c r="AI110" s="72">
        <v>1203143</v>
      </c>
      <c r="AJ110" s="72">
        <v>1195481</v>
      </c>
      <c r="AK110" s="72">
        <v>1187606</v>
      </c>
      <c r="AL110" s="72">
        <v>1179582</v>
      </c>
      <c r="AM110" s="72">
        <v>1171441</v>
      </c>
      <c r="AN110" s="72">
        <v>1163095</v>
      </c>
      <c r="AO110" s="70">
        <v>1154760</v>
      </c>
    </row>
    <row r="111" spans="1:41" x14ac:dyDescent="0.2">
      <c r="A111" s="125"/>
      <c r="B111" s="9">
        <v>0</v>
      </c>
      <c r="C111" s="3">
        <v>11556</v>
      </c>
      <c r="D111" s="3">
        <v>11643</v>
      </c>
      <c r="E111" s="3">
        <v>11476</v>
      </c>
      <c r="F111" s="3">
        <v>11368</v>
      </c>
      <c r="G111" s="3">
        <v>11242</v>
      </c>
      <c r="H111" s="3">
        <v>11171</v>
      </c>
      <c r="I111" s="3">
        <v>11135</v>
      </c>
      <c r="J111" s="3">
        <v>11062</v>
      </c>
      <c r="K111" s="3">
        <v>10960</v>
      </c>
      <c r="L111" s="3">
        <v>10854</v>
      </c>
      <c r="M111" s="3">
        <v>10711</v>
      </c>
      <c r="N111" s="3">
        <v>10612</v>
      </c>
      <c r="O111" s="3">
        <v>10518</v>
      </c>
      <c r="P111" s="3">
        <v>10451</v>
      </c>
      <c r="Q111" s="3">
        <v>10402</v>
      </c>
      <c r="R111" s="3">
        <v>10414</v>
      </c>
      <c r="S111" s="3">
        <v>10445</v>
      </c>
      <c r="T111" s="3">
        <v>10499</v>
      </c>
      <c r="U111" s="3">
        <v>10564</v>
      </c>
      <c r="V111" s="3">
        <v>10616</v>
      </c>
      <c r="W111" s="3">
        <v>10685</v>
      </c>
      <c r="X111" s="3">
        <v>10730</v>
      </c>
      <c r="Y111" s="3">
        <v>10755</v>
      </c>
      <c r="Z111" s="3">
        <v>10761</v>
      </c>
      <c r="AA111" s="3">
        <v>10739</v>
      </c>
      <c r="AB111" s="3">
        <v>10693</v>
      </c>
      <c r="AC111" s="3">
        <v>10618</v>
      </c>
      <c r="AD111" s="3">
        <v>10519</v>
      </c>
      <c r="AE111" s="3">
        <v>10396</v>
      </c>
      <c r="AF111" s="3">
        <v>10263</v>
      </c>
      <c r="AG111" s="3">
        <v>10114</v>
      </c>
      <c r="AH111" s="3">
        <v>9949</v>
      </c>
      <c r="AI111" s="3">
        <v>9776</v>
      </c>
      <c r="AJ111" s="3">
        <v>9607</v>
      </c>
      <c r="AK111" s="3">
        <v>9445</v>
      </c>
      <c r="AL111" s="3">
        <v>9286</v>
      </c>
      <c r="AM111" s="3">
        <v>9138</v>
      </c>
      <c r="AN111" s="3">
        <v>9003</v>
      </c>
      <c r="AO111" s="3">
        <v>8890</v>
      </c>
    </row>
    <row r="112" spans="1:41" x14ac:dyDescent="0.2">
      <c r="A112" s="125"/>
      <c r="B112" s="9">
        <v>1</v>
      </c>
      <c r="C112" s="3">
        <v>12840</v>
      </c>
      <c r="D112" s="3">
        <v>11619</v>
      </c>
      <c r="E112" s="3">
        <v>11710</v>
      </c>
      <c r="F112" s="3">
        <v>11539</v>
      </c>
      <c r="G112" s="3">
        <v>11442</v>
      </c>
      <c r="H112" s="3">
        <v>11392</v>
      </c>
      <c r="I112" s="3">
        <v>11354</v>
      </c>
      <c r="J112" s="3">
        <v>11263</v>
      </c>
      <c r="K112" s="3">
        <v>11161</v>
      </c>
      <c r="L112" s="3">
        <v>11055</v>
      </c>
      <c r="M112" s="3">
        <v>10944</v>
      </c>
      <c r="N112" s="3">
        <v>10798</v>
      </c>
      <c r="O112" s="3">
        <v>10700</v>
      </c>
      <c r="P112" s="3">
        <v>10603</v>
      </c>
      <c r="Q112" s="3">
        <v>10540</v>
      </c>
      <c r="R112" s="3">
        <v>10492</v>
      </c>
      <c r="S112" s="3">
        <v>10508</v>
      </c>
      <c r="T112" s="3">
        <v>10540</v>
      </c>
      <c r="U112" s="3">
        <v>10594</v>
      </c>
      <c r="V112" s="3">
        <v>10659</v>
      </c>
      <c r="W112" s="3">
        <v>10712</v>
      </c>
      <c r="X112" s="3">
        <v>10781</v>
      </c>
      <c r="Y112" s="3">
        <v>10824</v>
      </c>
      <c r="Z112" s="3">
        <v>10849</v>
      </c>
      <c r="AA112" s="3">
        <v>10854</v>
      </c>
      <c r="AB112" s="3">
        <v>10831</v>
      </c>
      <c r="AC112" s="3">
        <v>10783</v>
      </c>
      <c r="AD112" s="3">
        <v>10708</v>
      </c>
      <c r="AE112" s="3">
        <v>10607</v>
      </c>
      <c r="AF112" s="3">
        <v>10484</v>
      </c>
      <c r="AG112" s="3">
        <v>10349</v>
      </c>
      <c r="AH112" s="3">
        <v>10198</v>
      </c>
      <c r="AI112" s="3">
        <v>10031</v>
      </c>
      <c r="AJ112" s="3">
        <v>9863</v>
      </c>
      <c r="AK112" s="3">
        <v>9692</v>
      </c>
      <c r="AL112" s="3">
        <v>9536</v>
      </c>
      <c r="AM112" s="3">
        <v>9376</v>
      </c>
      <c r="AN112" s="3">
        <v>9228</v>
      </c>
      <c r="AO112" s="3">
        <v>9092</v>
      </c>
    </row>
    <row r="113" spans="1:41" x14ac:dyDescent="0.2">
      <c r="A113" s="125"/>
      <c r="B113" s="9">
        <v>2</v>
      </c>
      <c r="C113" s="3">
        <v>12764</v>
      </c>
      <c r="D113" s="3">
        <v>12915</v>
      </c>
      <c r="E113" s="3">
        <v>11686</v>
      </c>
      <c r="F113" s="3">
        <v>11778</v>
      </c>
      <c r="G113" s="3">
        <v>11615</v>
      </c>
      <c r="H113" s="3">
        <v>11623</v>
      </c>
      <c r="I113" s="3">
        <v>11613</v>
      </c>
      <c r="J113" s="3">
        <v>11494</v>
      </c>
      <c r="K113" s="3">
        <v>11362</v>
      </c>
      <c r="L113" s="3">
        <v>11244</v>
      </c>
      <c r="M113" s="3">
        <v>11134</v>
      </c>
      <c r="N113" s="3">
        <v>11018</v>
      </c>
      <c r="O113" s="3">
        <v>10875</v>
      </c>
      <c r="P113" s="3">
        <v>10782</v>
      </c>
      <c r="Q113" s="3">
        <v>10686</v>
      </c>
      <c r="R113" s="3">
        <v>10626</v>
      </c>
      <c r="S113" s="3">
        <v>10577</v>
      </c>
      <c r="T113" s="3">
        <v>10590</v>
      </c>
      <c r="U113" s="3">
        <v>10622</v>
      </c>
      <c r="V113" s="3">
        <v>10678</v>
      </c>
      <c r="W113" s="3">
        <v>10742</v>
      </c>
      <c r="X113" s="3">
        <v>10797</v>
      </c>
      <c r="Y113" s="3">
        <v>10866</v>
      </c>
      <c r="Z113" s="3">
        <v>10909</v>
      </c>
      <c r="AA113" s="3">
        <v>10933</v>
      </c>
      <c r="AB113" s="3">
        <v>10936</v>
      </c>
      <c r="AC113" s="3">
        <v>10916</v>
      </c>
      <c r="AD113" s="3">
        <v>10873</v>
      </c>
      <c r="AE113" s="3">
        <v>10800</v>
      </c>
      <c r="AF113" s="3">
        <v>10697</v>
      </c>
      <c r="AG113" s="3">
        <v>10578</v>
      </c>
      <c r="AH113" s="3">
        <v>10441</v>
      </c>
      <c r="AI113" s="3">
        <v>10288</v>
      </c>
      <c r="AJ113" s="3">
        <v>10121</v>
      </c>
      <c r="AK113" s="3">
        <v>9952</v>
      </c>
      <c r="AL113" s="3">
        <v>9776</v>
      </c>
      <c r="AM113" s="3">
        <v>9618</v>
      </c>
      <c r="AN113" s="3">
        <v>9461</v>
      </c>
      <c r="AO113" s="3">
        <v>9309</v>
      </c>
    </row>
    <row r="114" spans="1:41" x14ac:dyDescent="0.2">
      <c r="A114" s="125"/>
      <c r="B114" s="9">
        <v>3</v>
      </c>
      <c r="C114" s="3">
        <v>13971</v>
      </c>
      <c r="D114" s="3">
        <v>12824</v>
      </c>
      <c r="E114" s="3">
        <v>12968</v>
      </c>
      <c r="F114" s="3">
        <v>11745</v>
      </c>
      <c r="G114" s="3">
        <v>11841</v>
      </c>
      <c r="H114" s="3">
        <v>11791</v>
      </c>
      <c r="I114" s="3">
        <v>11847</v>
      </c>
      <c r="J114" s="3">
        <v>11750</v>
      </c>
      <c r="K114" s="3">
        <v>11593</v>
      </c>
      <c r="L114" s="3">
        <v>11452</v>
      </c>
      <c r="M114" s="3">
        <v>11329</v>
      </c>
      <c r="N114" s="3">
        <v>11215</v>
      </c>
      <c r="O114" s="3">
        <v>11096</v>
      </c>
      <c r="P114" s="3">
        <v>10955</v>
      </c>
      <c r="Q114" s="3">
        <v>10866</v>
      </c>
      <c r="R114" s="3">
        <v>10770</v>
      </c>
      <c r="S114" s="3">
        <v>10711</v>
      </c>
      <c r="T114" s="3">
        <v>10662</v>
      </c>
      <c r="U114" s="3">
        <v>10676</v>
      </c>
      <c r="V114" s="3">
        <v>10711</v>
      </c>
      <c r="W114" s="3">
        <v>10767</v>
      </c>
      <c r="X114" s="3">
        <v>10828</v>
      </c>
      <c r="Y114" s="3">
        <v>10883</v>
      </c>
      <c r="Z114" s="3">
        <v>10950</v>
      </c>
      <c r="AA114" s="3">
        <v>10994</v>
      </c>
      <c r="AB114" s="3">
        <v>11016</v>
      </c>
      <c r="AC114" s="3">
        <v>11018</v>
      </c>
      <c r="AD114" s="3">
        <v>10999</v>
      </c>
      <c r="AE114" s="3">
        <v>10955</v>
      </c>
      <c r="AF114" s="3">
        <v>10878</v>
      </c>
      <c r="AG114" s="3">
        <v>10779</v>
      </c>
      <c r="AH114" s="3">
        <v>10662</v>
      </c>
      <c r="AI114" s="3">
        <v>10525</v>
      </c>
      <c r="AJ114" s="3">
        <v>10371</v>
      </c>
      <c r="AK114" s="3">
        <v>10200</v>
      </c>
      <c r="AL114" s="3">
        <v>10029</v>
      </c>
      <c r="AM114" s="3">
        <v>9860</v>
      </c>
      <c r="AN114" s="3">
        <v>9697</v>
      </c>
      <c r="AO114" s="3">
        <v>9542</v>
      </c>
    </row>
    <row r="115" spans="1:41" x14ac:dyDescent="0.2">
      <c r="A115" s="125"/>
      <c r="B115" s="9">
        <v>4</v>
      </c>
      <c r="C115" s="3">
        <v>14445</v>
      </c>
      <c r="D115" s="3">
        <v>14016</v>
      </c>
      <c r="E115" s="3">
        <v>12875</v>
      </c>
      <c r="F115" s="3">
        <v>13015</v>
      </c>
      <c r="G115" s="3">
        <v>11787</v>
      </c>
      <c r="H115" s="3">
        <v>12007</v>
      </c>
      <c r="I115" s="3">
        <v>11998</v>
      </c>
      <c r="J115" s="3">
        <v>11968</v>
      </c>
      <c r="K115" s="3">
        <v>11830</v>
      </c>
      <c r="L115" s="3">
        <v>11659</v>
      </c>
      <c r="M115" s="3">
        <v>11512</v>
      </c>
      <c r="N115" s="3">
        <v>11385</v>
      </c>
      <c r="O115" s="3">
        <v>11270</v>
      </c>
      <c r="P115" s="3">
        <v>11153</v>
      </c>
      <c r="Q115" s="3">
        <v>11011</v>
      </c>
      <c r="R115" s="3">
        <v>10923</v>
      </c>
      <c r="S115" s="3">
        <v>10828</v>
      </c>
      <c r="T115" s="3">
        <v>10770</v>
      </c>
      <c r="U115" s="3">
        <v>10721</v>
      </c>
      <c r="V115" s="3">
        <v>10738</v>
      </c>
      <c r="W115" s="3">
        <v>10775</v>
      </c>
      <c r="X115" s="3">
        <v>10831</v>
      </c>
      <c r="Y115" s="3">
        <v>10892</v>
      </c>
      <c r="Z115" s="3">
        <v>10948</v>
      </c>
      <c r="AA115" s="3">
        <v>11013</v>
      </c>
      <c r="AB115" s="3">
        <v>11056</v>
      </c>
      <c r="AC115" s="3">
        <v>11080</v>
      </c>
      <c r="AD115" s="3">
        <v>11083</v>
      </c>
      <c r="AE115" s="3">
        <v>11063</v>
      </c>
      <c r="AF115" s="3">
        <v>11021</v>
      </c>
      <c r="AG115" s="3">
        <v>10944</v>
      </c>
      <c r="AH115" s="3">
        <v>10847</v>
      </c>
      <c r="AI115" s="3">
        <v>10730</v>
      </c>
      <c r="AJ115" s="3">
        <v>10593</v>
      </c>
      <c r="AK115" s="3">
        <v>10440</v>
      </c>
      <c r="AL115" s="3">
        <v>10269</v>
      </c>
      <c r="AM115" s="3">
        <v>10100</v>
      </c>
      <c r="AN115" s="3">
        <v>9931</v>
      </c>
      <c r="AO115" s="3">
        <v>9766</v>
      </c>
    </row>
    <row r="116" spans="1:41" x14ac:dyDescent="0.2">
      <c r="A116" s="125"/>
      <c r="B116" s="9">
        <v>5</v>
      </c>
      <c r="C116" s="3">
        <v>15075</v>
      </c>
      <c r="D116" s="3">
        <v>14485</v>
      </c>
      <c r="E116" s="3">
        <v>14068</v>
      </c>
      <c r="F116" s="3">
        <v>12928</v>
      </c>
      <c r="G116" s="3">
        <v>13065</v>
      </c>
      <c r="H116" s="3">
        <v>11948</v>
      </c>
      <c r="I116" s="3">
        <v>12207</v>
      </c>
      <c r="J116" s="3">
        <v>12118</v>
      </c>
      <c r="K116" s="3">
        <v>12038</v>
      </c>
      <c r="L116" s="3">
        <v>11888</v>
      </c>
      <c r="M116" s="3">
        <v>11705</v>
      </c>
      <c r="N116" s="3">
        <v>11555</v>
      </c>
      <c r="O116" s="3">
        <v>11429</v>
      </c>
      <c r="P116" s="3">
        <v>11316</v>
      </c>
      <c r="Q116" s="3">
        <v>11200</v>
      </c>
      <c r="R116" s="3">
        <v>11058</v>
      </c>
      <c r="S116" s="3">
        <v>10967</v>
      </c>
      <c r="T116" s="3">
        <v>10875</v>
      </c>
      <c r="U116" s="3">
        <v>10820</v>
      </c>
      <c r="V116" s="3">
        <v>10773</v>
      </c>
      <c r="W116" s="3">
        <v>10793</v>
      </c>
      <c r="X116" s="3">
        <v>10829</v>
      </c>
      <c r="Y116" s="3">
        <v>10886</v>
      </c>
      <c r="Z116" s="3">
        <v>10950</v>
      </c>
      <c r="AA116" s="3">
        <v>11010</v>
      </c>
      <c r="AB116" s="3">
        <v>11075</v>
      </c>
      <c r="AC116" s="3">
        <v>11116</v>
      </c>
      <c r="AD116" s="3">
        <v>11141</v>
      </c>
      <c r="AE116" s="3">
        <v>11144</v>
      </c>
      <c r="AF116" s="3">
        <v>11122</v>
      </c>
      <c r="AG116" s="3">
        <v>11074</v>
      </c>
      <c r="AH116" s="3">
        <v>10999</v>
      </c>
      <c r="AI116" s="3">
        <v>10902</v>
      </c>
      <c r="AJ116" s="3">
        <v>10783</v>
      </c>
      <c r="AK116" s="3">
        <v>10646</v>
      </c>
      <c r="AL116" s="3">
        <v>10495</v>
      </c>
      <c r="AM116" s="3">
        <v>10325</v>
      </c>
      <c r="AN116" s="3">
        <v>10159</v>
      </c>
      <c r="AO116" s="3">
        <v>9984</v>
      </c>
    </row>
    <row r="117" spans="1:41" x14ac:dyDescent="0.2">
      <c r="A117" s="125"/>
      <c r="B117" s="9">
        <v>6</v>
      </c>
      <c r="C117" s="3">
        <v>15005</v>
      </c>
      <c r="D117" s="3">
        <v>15120</v>
      </c>
      <c r="E117" s="3">
        <v>14542</v>
      </c>
      <c r="F117" s="3">
        <v>14122</v>
      </c>
      <c r="G117" s="3">
        <v>12984</v>
      </c>
      <c r="H117" s="3">
        <v>13246</v>
      </c>
      <c r="I117" s="3">
        <v>12167</v>
      </c>
      <c r="J117" s="3">
        <v>12322</v>
      </c>
      <c r="K117" s="3">
        <v>12194</v>
      </c>
      <c r="L117" s="3">
        <v>12094</v>
      </c>
      <c r="M117" s="3">
        <v>11940</v>
      </c>
      <c r="N117" s="3">
        <v>11756</v>
      </c>
      <c r="O117" s="3">
        <v>11607</v>
      </c>
      <c r="P117" s="3">
        <v>11481</v>
      </c>
      <c r="Q117" s="3">
        <v>11367</v>
      </c>
      <c r="R117" s="3">
        <v>11253</v>
      </c>
      <c r="S117" s="3">
        <v>11114</v>
      </c>
      <c r="T117" s="3">
        <v>11025</v>
      </c>
      <c r="U117" s="3">
        <v>10935</v>
      </c>
      <c r="V117" s="3">
        <v>10881</v>
      </c>
      <c r="W117" s="3">
        <v>10833</v>
      </c>
      <c r="X117" s="3">
        <v>10855</v>
      </c>
      <c r="Y117" s="3">
        <v>10893</v>
      </c>
      <c r="Z117" s="3">
        <v>10948</v>
      </c>
      <c r="AA117" s="3">
        <v>11013</v>
      </c>
      <c r="AB117" s="3">
        <v>11072</v>
      </c>
      <c r="AC117" s="3">
        <v>11136</v>
      </c>
      <c r="AD117" s="3">
        <v>11177</v>
      </c>
      <c r="AE117" s="3">
        <v>11201</v>
      </c>
      <c r="AF117" s="3">
        <v>11204</v>
      </c>
      <c r="AG117" s="3">
        <v>11183</v>
      </c>
      <c r="AH117" s="3">
        <v>11133</v>
      </c>
      <c r="AI117" s="3">
        <v>11061</v>
      </c>
      <c r="AJ117" s="3">
        <v>10962</v>
      </c>
      <c r="AK117" s="3">
        <v>10838</v>
      </c>
      <c r="AL117" s="3">
        <v>10700</v>
      </c>
      <c r="AM117" s="3">
        <v>10552</v>
      </c>
      <c r="AN117" s="3">
        <v>10380</v>
      </c>
      <c r="AO117" s="3">
        <v>10212</v>
      </c>
    </row>
    <row r="118" spans="1:41" x14ac:dyDescent="0.2">
      <c r="A118" s="125"/>
      <c r="B118" s="9">
        <v>7</v>
      </c>
      <c r="C118" s="3">
        <v>14476</v>
      </c>
      <c r="D118" s="3">
        <v>15040</v>
      </c>
      <c r="E118" s="3">
        <v>15162</v>
      </c>
      <c r="F118" s="3">
        <v>14585</v>
      </c>
      <c r="G118" s="3">
        <v>14162</v>
      </c>
      <c r="H118" s="3">
        <v>13166</v>
      </c>
      <c r="I118" s="3">
        <v>13475</v>
      </c>
      <c r="J118" s="3">
        <v>12288</v>
      </c>
      <c r="K118" s="3">
        <v>12387</v>
      </c>
      <c r="L118" s="3">
        <v>12246</v>
      </c>
      <c r="M118" s="3">
        <v>12135</v>
      </c>
      <c r="N118" s="3">
        <v>11974</v>
      </c>
      <c r="O118" s="3">
        <v>11792</v>
      </c>
      <c r="P118" s="3">
        <v>11646</v>
      </c>
      <c r="Q118" s="3">
        <v>11517</v>
      </c>
      <c r="R118" s="3">
        <v>11404</v>
      </c>
      <c r="S118" s="3">
        <v>11290</v>
      </c>
      <c r="T118" s="3">
        <v>11154</v>
      </c>
      <c r="U118" s="3">
        <v>11064</v>
      </c>
      <c r="V118" s="3">
        <v>10977</v>
      </c>
      <c r="W118" s="3">
        <v>10922</v>
      </c>
      <c r="X118" s="3">
        <v>10877</v>
      </c>
      <c r="Y118" s="3">
        <v>10901</v>
      </c>
      <c r="Z118" s="3">
        <v>10939</v>
      </c>
      <c r="AA118" s="3">
        <v>10994</v>
      </c>
      <c r="AB118" s="3">
        <v>11060</v>
      </c>
      <c r="AC118" s="3">
        <v>11121</v>
      </c>
      <c r="AD118" s="3">
        <v>11184</v>
      </c>
      <c r="AE118" s="3">
        <v>11225</v>
      </c>
      <c r="AF118" s="3">
        <v>11249</v>
      </c>
      <c r="AG118" s="3">
        <v>11252</v>
      </c>
      <c r="AH118" s="3">
        <v>11231</v>
      </c>
      <c r="AI118" s="3">
        <v>11180</v>
      </c>
      <c r="AJ118" s="3">
        <v>11106</v>
      </c>
      <c r="AK118" s="3">
        <v>11007</v>
      </c>
      <c r="AL118" s="3">
        <v>10886</v>
      </c>
      <c r="AM118" s="3">
        <v>10748</v>
      </c>
      <c r="AN118" s="3">
        <v>10597</v>
      </c>
      <c r="AO118" s="3">
        <v>10423</v>
      </c>
    </row>
    <row r="119" spans="1:41" x14ac:dyDescent="0.2">
      <c r="A119" s="125"/>
      <c r="B119" s="9">
        <v>8</v>
      </c>
      <c r="C119" s="3">
        <v>14644</v>
      </c>
      <c r="D119" s="3">
        <v>14488</v>
      </c>
      <c r="E119" s="3">
        <v>15054</v>
      </c>
      <c r="F119" s="3">
        <v>15186</v>
      </c>
      <c r="G119" s="3">
        <v>14617</v>
      </c>
      <c r="H119" s="3">
        <v>14328</v>
      </c>
      <c r="I119" s="3">
        <v>13398</v>
      </c>
      <c r="J119" s="3">
        <v>13592</v>
      </c>
      <c r="K119" s="3">
        <v>12345</v>
      </c>
      <c r="L119" s="3">
        <v>12424</v>
      </c>
      <c r="M119" s="3">
        <v>12273</v>
      </c>
      <c r="N119" s="3">
        <v>12153</v>
      </c>
      <c r="O119" s="3">
        <v>11991</v>
      </c>
      <c r="P119" s="3">
        <v>11810</v>
      </c>
      <c r="Q119" s="3">
        <v>11665</v>
      </c>
      <c r="R119" s="3">
        <v>11535</v>
      </c>
      <c r="S119" s="3">
        <v>11421</v>
      </c>
      <c r="T119" s="3">
        <v>11306</v>
      </c>
      <c r="U119" s="3">
        <v>11173</v>
      </c>
      <c r="V119" s="3">
        <v>11085</v>
      </c>
      <c r="W119" s="3">
        <v>10999</v>
      </c>
      <c r="X119" s="3">
        <v>10945</v>
      </c>
      <c r="Y119" s="3">
        <v>10900</v>
      </c>
      <c r="Z119" s="3">
        <v>10923</v>
      </c>
      <c r="AA119" s="3">
        <v>10963</v>
      </c>
      <c r="AB119" s="3">
        <v>11019</v>
      </c>
      <c r="AC119" s="3">
        <v>11085</v>
      </c>
      <c r="AD119" s="3">
        <v>11144</v>
      </c>
      <c r="AE119" s="3">
        <v>11208</v>
      </c>
      <c r="AF119" s="3">
        <v>11249</v>
      </c>
      <c r="AG119" s="3">
        <v>11272</v>
      </c>
      <c r="AH119" s="3">
        <v>11275</v>
      </c>
      <c r="AI119" s="3">
        <v>11252</v>
      </c>
      <c r="AJ119" s="3">
        <v>11202</v>
      </c>
      <c r="AK119" s="3">
        <v>11128</v>
      </c>
      <c r="AL119" s="3">
        <v>11029</v>
      </c>
      <c r="AM119" s="3">
        <v>10909</v>
      </c>
      <c r="AN119" s="3">
        <v>10770</v>
      </c>
      <c r="AO119" s="3">
        <v>10621</v>
      </c>
    </row>
    <row r="120" spans="1:41" x14ac:dyDescent="0.2">
      <c r="A120" s="125"/>
      <c r="B120" s="9">
        <v>9</v>
      </c>
      <c r="C120" s="3">
        <v>14039</v>
      </c>
      <c r="D120" s="3">
        <v>14657</v>
      </c>
      <c r="E120" s="3">
        <v>14498</v>
      </c>
      <c r="F120" s="3">
        <v>15067</v>
      </c>
      <c r="G120" s="3">
        <v>15203</v>
      </c>
      <c r="H120" s="3">
        <v>14788</v>
      </c>
      <c r="I120" s="3">
        <v>14547</v>
      </c>
      <c r="J120" s="3">
        <v>13508</v>
      </c>
      <c r="K120" s="3">
        <v>13653</v>
      </c>
      <c r="L120" s="3">
        <v>12378</v>
      </c>
      <c r="M120" s="3">
        <v>12437</v>
      </c>
      <c r="N120" s="3">
        <v>12283</v>
      </c>
      <c r="O120" s="3">
        <v>12164</v>
      </c>
      <c r="P120" s="3">
        <v>11998</v>
      </c>
      <c r="Q120" s="3">
        <v>11817</v>
      </c>
      <c r="R120" s="3">
        <v>11671</v>
      </c>
      <c r="S120" s="3">
        <v>11544</v>
      </c>
      <c r="T120" s="3">
        <v>11432</v>
      </c>
      <c r="U120" s="3">
        <v>11317</v>
      </c>
      <c r="V120" s="3">
        <v>11185</v>
      </c>
      <c r="W120" s="3">
        <v>11097</v>
      </c>
      <c r="X120" s="3">
        <v>11012</v>
      </c>
      <c r="Y120" s="3">
        <v>10960</v>
      </c>
      <c r="Z120" s="3">
        <v>10916</v>
      </c>
      <c r="AA120" s="3">
        <v>10940</v>
      </c>
      <c r="AB120" s="3">
        <v>10979</v>
      </c>
      <c r="AC120" s="3">
        <v>11037</v>
      </c>
      <c r="AD120" s="3">
        <v>11103</v>
      </c>
      <c r="AE120" s="3">
        <v>11163</v>
      </c>
      <c r="AF120" s="3">
        <v>11225</v>
      </c>
      <c r="AG120" s="3">
        <v>11266</v>
      </c>
      <c r="AH120" s="3">
        <v>11289</v>
      </c>
      <c r="AI120" s="3">
        <v>11291</v>
      </c>
      <c r="AJ120" s="3">
        <v>11267</v>
      </c>
      <c r="AK120" s="3">
        <v>11219</v>
      </c>
      <c r="AL120" s="3">
        <v>11147</v>
      </c>
      <c r="AM120" s="3">
        <v>11047</v>
      </c>
      <c r="AN120" s="3">
        <v>10926</v>
      </c>
      <c r="AO120" s="3">
        <v>10788</v>
      </c>
    </row>
    <row r="121" spans="1:41" x14ac:dyDescent="0.2">
      <c r="A121" s="125"/>
      <c r="B121" s="9">
        <v>10</v>
      </c>
      <c r="C121" s="3">
        <v>14854</v>
      </c>
      <c r="D121" s="3">
        <v>14058</v>
      </c>
      <c r="E121" s="3">
        <v>14673</v>
      </c>
      <c r="F121" s="3">
        <v>14514</v>
      </c>
      <c r="G121" s="3">
        <v>15094</v>
      </c>
      <c r="H121" s="3">
        <v>15374</v>
      </c>
      <c r="I121" s="3">
        <v>15014</v>
      </c>
      <c r="J121" s="3">
        <v>14652</v>
      </c>
      <c r="K121" s="3">
        <v>13558</v>
      </c>
      <c r="L121" s="3">
        <v>13677</v>
      </c>
      <c r="M121" s="3">
        <v>12397</v>
      </c>
      <c r="N121" s="3">
        <v>12446</v>
      </c>
      <c r="O121" s="3">
        <v>12294</v>
      </c>
      <c r="P121" s="3">
        <v>12174</v>
      </c>
      <c r="Q121" s="3">
        <v>12012</v>
      </c>
      <c r="R121" s="3">
        <v>11833</v>
      </c>
      <c r="S121" s="3">
        <v>11689</v>
      </c>
      <c r="T121" s="3">
        <v>11561</v>
      </c>
      <c r="U121" s="3">
        <v>11449</v>
      </c>
      <c r="V121" s="3">
        <v>11332</v>
      </c>
      <c r="W121" s="3">
        <v>11203</v>
      </c>
      <c r="X121" s="3">
        <v>11115</v>
      </c>
      <c r="Y121" s="3">
        <v>11031</v>
      </c>
      <c r="Z121" s="3">
        <v>10979</v>
      </c>
      <c r="AA121" s="3">
        <v>10936</v>
      </c>
      <c r="AB121" s="3">
        <v>10958</v>
      </c>
      <c r="AC121" s="3">
        <v>10996</v>
      </c>
      <c r="AD121" s="3">
        <v>11055</v>
      </c>
      <c r="AE121" s="3">
        <v>11121</v>
      </c>
      <c r="AF121" s="3">
        <v>11180</v>
      </c>
      <c r="AG121" s="3">
        <v>11244</v>
      </c>
      <c r="AH121" s="3">
        <v>11283</v>
      </c>
      <c r="AI121" s="3">
        <v>11305</v>
      </c>
      <c r="AJ121" s="3">
        <v>11307</v>
      </c>
      <c r="AK121" s="3">
        <v>11284</v>
      </c>
      <c r="AL121" s="3">
        <v>11238</v>
      </c>
      <c r="AM121" s="3">
        <v>11168</v>
      </c>
      <c r="AN121" s="3">
        <v>11068</v>
      </c>
      <c r="AO121" s="3">
        <v>10947</v>
      </c>
    </row>
    <row r="122" spans="1:41" x14ac:dyDescent="0.2">
      <c r="A122" s="125"/>
      <c r="B122" s="9">
        <v>11</v>
      </c>
      <c r="C122" s="3">
        <v>14983</v>
      </c>
      <c r="D122" s="3">
        <v>14849</v>
      </c>
      <c r="E122" s="3">
        <v>14051</v>
      </c>
      <c r="F122" s="3">
        <v>14672</v>
      </c>
      <c r="G122" s="3">
        <v>14511</v>
      </c>
      <c r="H122" s="3">
        <v>15241</v>
      </c>
      <c r="I122" s="3">
        <v>15576</v>
      </c>
      <c r="J122" s="3">
        <v>15113</v>
      </c>
      <c r="K122" s="3">
        <v>14692</v>
      </c>
      <c r="L122" s="3">
        <v>13577</v>
      </c>
      <c r="M122" s="3">
        <v>13683</v>
      </c>
      <c r="N122" s="3">
        <v>12392</v>
      </c>
      <c r="O122" s="3">
        <v>12443</v>
      </c>
      <c r="P122" s="3">
        <v>12290</v>
      </c>
      <c r="Q122" s="3">
        <v>12170</v>
      </c>
      <c r="R122" s="3">
        <v>12009</v>
      </c>
      <c r="S122" s="3">
        <v>11831</v>
      </c>
      <c r="T122" s="3">
        <v>11690</v>
      </c>
      <c r="U122" s="3">
        <v>11562</v>
      </c>
      <c r="V122" s="3">
        <v>11449</v>
      </c>
      <c r="W122" s="3">
        <v>11332</v>
      </c>
      <c r="X122" s="3">
        <v>11202</v>
      </c>
      <c r="Y122" s="3">
        <v>11116</v>
      </c>
      <c r="Z122" s="3">
        <v>11032</v>
      </c>
      <c r="AA122" s="3">
        <v>10981</v>
      </c>
      <c r="AB122" s="3">
        <v>10939</v>
      </c>
      <c r="AC122" s="3">
        <v>10962</v>
      </c>
      <c r="AD122" s="3">
        <v>11000</v>
      </c>
      <c r="AE122" s="3">
        <v>11058</v>
      </c>
      <c r="AF122" s="3">
        <v>11123</v>
      </c>
      <c r="AG122" s="3">
        <v>11182</v>
      </c>
      <c r="AH122" s="3">
        <v>11248</v>
      </c>
      <c r="AI122" s="3">
        <v>11286</v>
      </c>
      <c r="AJ122" s="3">
        <v>11308</v>
      </c>
      <c r="AK122" s="3">
        <v>11308</v>
      </c>
      <c r="AL122" s="3">
        <v>11284</v>
      </c>
      <c r="AM122" s="3">
        <v>11239</v>
      </c>
      <c r="AN122" s="3">
        <v>11166</v>
      </c>
      <c r="AO122" s="3">
        <v>11067</v>
      </c>
    </row>
    <row r="123" spans="1:41" x14ac:dyDescent="0.2">
      <c r="A123" s="125"/>
      <c r="B123" s="9">
        <v>12</v>
      </c>
      <c r="C123" s="3">
        <v>15840</v>
      </c>
      <c r="D123" s="3">
        <v>14996</v>
      </c>
      <c r="E123" s="3">
        <v>14860</v>
      </c>
      <c r="F123" s="3">
        <v>14060</v>
      </c>
      <c r="G123" s="3">
        <v>14687</v>
      </c>
      <c r="H123" s="3">
        <v>14656</v>
      </c>
      <c r="I123" s="3">
        <v>15441</v>
      </c>
      <c r="J123" s="3">
        <v>15673</v>
      </c>
      <c r="K123" s="3">
        <v>15155</v>
      </c>
      <c r="L123" s="3">
        <v>14712</v>
      </c>
      <c r="M123" s="3">
        <v>13595</v>
      </c>
      <c r="N123" s="3">
        <v>13684</v>
      </c>
      <c r="O123" s="3">
        <v>12387</v>
      </c>
      <c r="P123" s="3">
        <v>12441</v>
      </c>
      <c r="Q123" s="3">
        <v>12289</v>
      </c>
      <c r="R123" s="3">
        <v>12168</v>
      </c>
      <c r="S123" s="3">
        <v>12007</v>
      </c>
      <c r="T123" s="3">
        <v>11831</v>
      </c>
      <c r="U123" s="3">
        <v>11689</v>
      </c>
      <c r="V123" s="3">
        <v>11560</v>
      </c>
      <c r="W123" s="3">
        <v>11450</v>
      </c>
      <c r="X123" s="3">
        <v>11335</v>
      </c>
      <c r="Y123" s="3">
        <v>11208</v>
      </c>
      <c r="Z123" s="3">
        <v>11124</v>
      </c>
      <c r="AA123" s="3">
        <v>11038</v>
      </c>
      <c r="AB123" s="3">
        <v>10988</v>
      </c>
      <c r="AC123" s="3">
        <v>10946</v>
      </c>
      <c r="AD123" s="3">
        <v>10970</v>
      </c>
      <c r="AE123" s="3">
        <v>11008</v>
      </c>
      <c r="AF123" s="3">
        <v>11067</v>
      </c>
      <c r="AG123" s="3">
        <v>11133</v>
      </c>
      <c r="AH123" s="3">
        <v>11193</v>
      </c>
      <c r="AI123" s="3">
        <v>11257</v>
      </c>
      <c r="AJ123" s="3">
        <v>11295</v>
      </c>
      <c r="AK123" s="3">
        <v>11317</v>
      </c>
      <c r="AL123" s="3">
        <v>11317</v>
      </c>
      <c r="AM123" s="3">
        <v>11293</v>
      </c>
      <c r="AN123" s="3">
        <v>11248</v>
      </c>
      <c r="AO123" s="3">
        <v>11175</v>
      </c>
    </row>
    <row r="124" spans="1:41" x14ac:dyDescent="0.2">
      <c r="A124" s="125"/>
      <c r="B124" s="9">
        <v>13</v>
      </c>
      <c r="C124" s="3">
        <v>15716</v>
      </c>
      <c r="D124" s="3">
        <v>15840</v>
      </c>
      <c r="E124" s="3">
        <v>14998</v>
      </c>
      <c r="F124" s="3">
        <v>14861</v>
      </c>
      <c r="G124" s="3">
        <v>14075</v>
      </c>
      <c r="H124" s="3">
        <v>14839</v>
      </c>
      <c r="I124" s="3">
        <v>14858</v>
      </c>
      <c r="J124" s="3">
        <v>15534</v>
      </c>
      <c r="K124" s="3">
        <v>15715</v>
      </c>
      <c r="L124" s="3">
        <v>15177</v>
      </c>
      <c r="M124" s="3">
        <v>14726</v>
      </c>
      <c r="N124" s="3">
        <v>13603</v>
      </c>
      <c r="O124" s="3">
        <v>13689</v>
      </c>
      <c r="P124" s="3">
        <v>12387</v>
      </c>
      <c r="Q124" s="3">
        <v>12442</v>
      </c>
      <c r="R124" s="3">
        <v>12291</v>
      </c>
      <c r="S124" s="3">
        <v>12172</v>
      </c>
      <c r="T124" s="3">
        <v>12007</v>
      </c>
      <c r="U124" s="3">
        <v>11831</v>
      </c>
      <c r="V124" s="3">
        <v>11688</v>
      </c>
      <c r="W124" s="3">
        <v>11560</v>
      </c>
      <c r="X124" s="3">
        <v>11449</v>
      </c>
      <c r="Y124" s="3">
        <v>11335</v>
      </c>
      <c r="Z124" s="3">
        <v>11209</v>
      </c>
      <c r="AA124" s="3">
        <v>11124</v>
      </c>
      <c r="AB124" s="3">
        <v>11037</v>
      </c>
      <c r="AC124" s="3">
        <v>10989</v>
      </c>
      <c r="AD124" s="3">
        <v>10947</v>
      </c>
      <c r="AE124" s="3">
        <v>10972</v>
      </c>
      <c r="AF124" s="3">
        <v>11011</v>
      </c>
      <c r="AG124" s="3">
        <v>11068</v>
      </c>
      <c r="AH124" s="3">
        <v>11135</v>
      </c>
      <c r="AI124" s="3">
        <v>11196</v>
      </c>
      <c r="AJ124" s="3">
        <v>11260</v>
      </c>
      <c r="AK124" s="3">
        <v>11298</v>
      </c>
      <c r="AL124" s="3">
        <v>11319</v>
      </c>
      <c r="AM124" s="3">
        <v>11319</v>
      </c>
      <c r="AN124" s="3">
        <v>11295</v>
      </c>
      <c r="AO124" s="3">
        <v>11250</v>
      </c>
    </row>
    <row r="125" spans="1:41" x14ac:dyDescent="0.2">
      <c r="A125" s="125"/>
      <c r="B125" s="9">
        <v>14</v>
      </c>
      <c r="C125" s="3">
        <v>15789</v>
      </c>
      <c r="D125" s="3">
        <v>15719</v>
      </c>
      <c r="E125" s="3">
        <v>15846</v>
      </c>
      <c r="F125" s="3">
        <v>15007</v>
      </c>
      <c r="G125" s="3">
        <v>14876</v>
      </c>
      <c r="H125" s="3">
        <v>14236</v>
      </c>
      <c r="I125" s="3">
        <v>15050</v>
      </c>
      <c r="J125" s="3">
        <v>14958</v>
      </c>
      <c r="K125" s="3">
        <v>15577</v>
      </c>
      <c r="L125" s="3">
        <v>15740</v>
      </c>
      <c r="M125" s="3">
        <v>15190</v>
      </c>
      <c r="N125" s="3">
        <v>14737</v>
      </c>
      <c r="O125" s="3">
        <v>13608</v>
      </c>
      <c r="P125" s="3">
        <v>13693</v>
      </c>
      <c r="Q125" s="3">
        <v>12388</v>
      </c>
      <c r="R125" s="3">
        <v>12440</v>
      </c>
      <c r="S125" s="3">
        <v>12287</v>
      </c>
      <c r="T125" s="3">
        <v>12171</v>
      </c>
      <c r="U125" s="3">
        <v>12007</v>
      </c>
      <c r="V125" s="3">
        <v>11831</v>
      </c>
      <c r="W125" s="3">
        <v>11688</v>
      </c>
      <c r="X125" s="3">
        <v>11562</v>
      </c>
      <c r="Y125" s="3">
        <v>11451</v>
      </c>
      <c r="Z125" s="3">
        <v>11339</v>
      </c>
      <c r="AA125" s="3">
        <v>11212</v>
      </c>
      <c r="AB125" s="3">
        <v>11129</v>
      </c>
      <c r="AC125" s="3">
        <v>11041</v>
      </c>
      <c r="AD125" s="3">
        <v>10995</v>
      </c>
      <c r="AE125" s="3">
        <v>10952</v>
      </c>
      <c r="AF125" s="3">
        <v>10977</v>
      </c>
      <c r="AG125" s="3">
        <v>11017</v>
      </c>
      <c r="AH125" s="3">
        <v>11073</v>
      </c>
      <c r="AI125" s="3">
        <v>11140</v>
      </c>
      <c r="AJ125" s="3">
        <v>11200</v>
      </c>
      <c r="AK125" s="3">
        <v>11264</v>
      </c>
      <c r="AL125" s="3">
        <v>11302</v>
      </c>
      <c r="AM125" s="3">
        <v>11323</v>
      </c>
      <c r="AN125" s="3">
        <v>11323</v>
      </c>
      <c r="AO125" s="3">
        <v>11299</v>
      </c>
    </row>
    <row r="126" spans="1:41" x14ac:dyDescent="0.2">
      <c r="A126" s="125"/>
      <c r="B126" s="9">
        <v>15</v>
      </c>
      <c r="C126" s="3">
        <v>14515</v>
      </c>
      <c r="D126" s="3">
        <v>15784</v>
      </c>
      <c r="E126" s="3">
        <v>15715</v>
      </c>
      <c r="F126" s="3">
        <v>15844</v>
      </c>
      <c r="G126" s="3">
        <v>15007</v>
      </c>
      <c r="H126" s="3">
        <v>15005</v>
      </c>
      <c r="I126" s="3">
        <v>14408</v>
      </c>
      <c r="J126" s="3">
        <v>15124</v>
      </c>
      <c r="K126" s="3">
        <v>14987</v>
      </c>
      <c r="L126" s="3">
        <v>15590</v>
      </c>
      <c r="M126" s="3">
        <v>15741</v>
      </c>
      <c r="N126" s="3">
        <v>15190</v>
      </c>
      <c r="O126" s="3">
        <v>14733</v>
      </c>
      <c r="P126" s="3">
        <v>13599</v>
      </c>
      <c r="Q126" s="3">
        <v>13682</v>
      </c>
      <c r="R126" s="3">
        <v>12382</v>
      </c>
      <c r="S126" s="3">
        <v>12434</v>
      </c>
      <c r="T126" s="3">
        <v>12280</v>
      </c>
      <c r="U126" s="3">
        <v>12166</v>
      </c>
      <c r="V126" s="3">
        <v>12002</v>
      </c>
      <c r="W126" s="3">
        <v>11827</v>
      </c>
      <c r="X126" s="3">
        <v>11683</v>
      </c>
      <c r="Y126" s="3">
        <v>11558</v>
      </c>
      <c r="Z126" s="3">
        <v>11447</v>
      </c>
      <c r="AA126" s="3">
        <v>11335</v>
      </c>
      <c r="AB126" s="3">
        <v>11206</v>
      </c>
      <c r="AC126" s="3">
        <v>11125</v>
      </c>
      <c r="AD126" s="3">
        <v>11037</v>
      </c>
      <c r="AE126" s="3">
        <v>10992</v>
      </c>
      <c r="AF126" s="3">
        <v>10948</v>
      </c>
      <c r="AG126" s="3">
        <v>10973</v>
      </c>
      <c r="AH126" s="3">
        <v>11014</v>
      </c>
      <c r="AI126" s="3">
        <v>11070</v>
      </c>
      <c r="AJ126" s="3">
        <v>11139</v>
      </c>
      <c r="AK126" s="3">
        <v>11199</v>
      </c>
      <c r="AL126" s="3">
        <v>11263</v>
      </c>
      <c r="AM126" s="3">
        <v>11302</v>
      </c>
      <c r="AN126" s="3">
        <v>11321</v>
      </c>
      <c r="AO126" s="3">
        <v>11322</v>
      </c>
    </row>
    <row r="127" spans="1:41" x14ac:dyDescent="0.2">
      <c r="A127" s="125"/>
      <c r="B127" s="9">
        <v>16</v>
      </c>
      <c r="C127" s="3">
        <v>13655</v>
      </c>
      <c r="D127" s="3">
        <v>14495</v>
      </c>
      <c r="E127" s="3">
        <v>15763</v>
      </c>
      <c r="F127" s="3">
        <v>15705</v>
      </c>
      <c r="G127" s="3">
        <v>15835</v>
      </c>
      <c r="H127" s="3">
        <v>15104</v>
      </c>
      <c r="I127" s="3">
        <v>15139</v>
      </c>
      <c r="J127" s="3">
        <v>14463</v>
      </c>
      <c r="K127" s="3">
        <v>15132</v>
      </c>
      <c r="L127" s="3">
        <v>14983</v>
      </c>
      <c r="M127" s="3">
        <v>15579</v>
      </c>
      <c r="N127" s="3">
        <v>15729</v>
      </c>
      <c r="O127" s="3">
        <v>15170</v>
      </c>
      <c r="P127" s="3">
        <v>14718</v>
      </c>
      <c r="Q127" s="3">
        <v>13585</v>
      </c>
      <c r="R127" s="3">
        <v>13665</v>
      </c>
      <c r="S127" s="3">
        <v>12368</v>
      </c>
      <c r="T127" s="3">
        <v>12421</v>
      </c>
      <c r="U127" s="3">
        <v>12266</v>
      </c>
      <c r="V127" s="3">
        <v>12153</v>
      </c>
      <c r="W127" s="3">
        <v>11989</v>
      </c>
      <c r="X127" s="3">
        <v>11815</v>
      </c>
      <c r="Y127" s="3">
        <v>11670</v>
      </c>
      <c r="Z127" s="3">
        <v>11545</v>
      </c>
      <c r="AA127" s="3">
        <v>11435</v>
      </c>
      <c r="AB127" s="3">
        <v>11324</v>
      </c>
      <c r="AC127" s="3">
        <v>11196</v>
      </c>
      <c r="AD127" s="3">
        <v>11117</v>
      </c>
      <c r="AE127" s="3">
        <v>11029</v>
      </c>
      <c r="AF127" s="3">
        <v>10985</v>
      </c>
      <c r="AG127" s="3">
        <v>10940</v>
      </c>
      <c r="AH127" s="3">
        <v>10966</v>
      </c>
      <c r="AI127" s="3">
        <v>11008</v>
      </c>
      <c r="AJ127" s="3">
        <v>11063</v>
      </c>
      <c r="AK127" s="3">
        <v>11130</v>
      </c>
      <c r="AL127" s="3">
        <v>11189</v>
      </c>
      <c r="AM127" s="3">
        <v>11256</v>
      </c>
      <c r="AN127" s="3">
        <v>11294</v>
      </c>
      <c r="AO127" s="3">
        <v>11314</v>
      </c>
    </row>
    <row r="128" spans="1:41" x14ac:dyDescent="0.2">
      <c r="A128" s="125"/>
      <c r="B128" s="9">
        <v>17</v>
      </c>
      <c r="C128" s="3">
        <v>12925</v>
      </c>
      <c r="D128" s="3">
        <v>13623</v>
      </c>
      <c r="E128" s="3">
        <v>14455</v>
      </c>
      <c r="F128" s="3">
        <v>15731</v>
      </c>
      <c r="G128" s="3">
        <v>15680</v>
      </c>
      <c r="H128" s="3">
        <v>15924</v>
      </c>
      <c r="I128" s="3">
        <v>15240</v>
      </c>
      <c r="J128" s="3">
        <v>15186</v>
      </c>
      <c r="K128" s="3">
        <v>14465</v>
      </c>
      <c r="L128" s="3">
        <v>15115</v>
      </c>
      <c r="M128" s="3">
        <v>14958</v>
      </c>
      <c r="N128" s="3">
        <v>15547</v>
      </c>
      <c r="O128" s="3">
        <v>15693</v>
      </c>
      <c r="P128" s="3">
        <v>15142</v>
      </c>
      <c r="Q128" s="3">
        <v>14685</v>
      </c>
      <c r="R128" s="3">
        <v>13557</v>
      </c>
      <c r="S128" s="3">
        <v>13631</v>
      </c>
      <c r="T128" s="3">
        <v>12337</v>
      </c>
      <c r="U128" s="3">
        <v>12392</v>
      </c>
      <c r="V128" s="3">
        <v>12241</v>
      </c>
      <c r="W128" s="3">
        <v>12126</v>
      </c>
      <c r="X128" s="3">
        <v>11960</v>
      </c>
      <c r="Y128" s="3">
        <v>11789</v>
      </c>
      <c r="Z128" s="3">
        <v>11647</v>
      </c>
      <c r="AA128" s="3">
        <v>11521</v>
      </c>
      <c r="AB128" s="3">
        <v>11412</v>
      </c>
      <c r="AC128" s="3">
        <v>11302</v>
      </c>
      <c r="AD128" s="3">
        <v>11174</v>
      </c>
      <c r="AE128" s="3">
        <v>11096</v>
      </c>
      <c r="AF128" s="3">
        <v>11008</v>
      </c>
      <c r="AG128" s="3">
        <v>10964</v>
      </c>
      <c r="AH128" s="3">
        <v>10919</v>
      </c>
      <c r="AI128" s="3">
        <v>10944</v>
      </c>
      <c r="AJ128" s="3">
        <v>10986</v>
      </c>
      <c r="AK128" s="3">
        <v>11041</v>
      </c>
      <c r="AL128" s="3">
        <v>11108</v>
      </c>
      <c r="AM128" s="3">
        <v>11167</v>
      </c>
      <c r="AN128" s="3">
        <v>11236</v>
      </c>
      <c r="AO128" s="3">
        <v>11273</v>
      </c>
    </row>
    <row r="129" spans="1:41" x14ac:dyDescent="0.2">
      <c r="A129" s="125"/>
      <c r="B129" s="9">
        <v>18</v>
      </c>
      <c r="C129" s="3">
        <v>12385</v>
      </c>
      <c r="D129" s="3">
        <v>12897</v>
      </c>
      <c r="E129" s="3">
        <v>13595</v>
      </c>
      <c r="F129" s="3">
        <v>14418</v>
      </c>
      <c r="G129" s="3">
        <v>15696</v>
      </c>
      <c r="H129" s="3">
        <v>15796</v>
      </c>
      <c r="I129" s="3">
        <v>16101</v>
      </c>
      <c r="J129" s="3">
        <v>15301</v>
      </c>
      <c r="K129" s="3">
        <v>15191</v>
      </c>
      <c r="L129" s="3">
        <v>14453</v>
      </c>
      <c r="M129" s="3">
        <v>15089</v>
      </c>
      <c r="N129" s="3">
        <v>14920</v>
      </c>
      <c r="O129" s="3">
        <v>15504</v>
      </c>
      <c r="P129" s="3">
        <v>15653</v>
      </c>
      <c r="Q129" s="3">
        <v>15104</v>
      </c>
      <c r="R129" s="3">
        <v>14648</v>
      </c>
      <c r="S129" s="3">
        <v>13527</v>
      </c>
      <c r="T129" s="3">
        <v>13601</v>
      </c>
      <c r="U129" s="3">
        <v>12307</v>
      </c>
      <c r="V129" s="3">
        <v>12362</v>
      </c>
      <c r="W129" s="3">
        <v>12207</v>
      </c>
      <c r="X129" s="3">
        <v>12095</v>
      </c>
      <c r="Y129" s="3">
        <v>11928</v>
      </c>
      <c r="Z129" s="3">
        <v>11756</v>
      </c>
      <c r="AA129" s="3">
        <v>11618</v>
      </c>
      <c r="AB129" s="3">
        <v>11491</v>
      </c>
      <c r="AC129" s="3">
        <v>11380</v>
      </c>
      <c r="AD129" s="3">
        <v>11272</v>
      </c>
      <c r="AE129" s="3">
        <v>11142</v>
      </c>
      <c r="AF129" s="3">
        <v>11064</v>
      </c>
      <c r="AG129" s="3">
        <v>10977</v>
      </c>
      <c r="AH129" s="3">
        <v>10932</v>
      </c>
      <c r="AI129" s="3">
        <v>10888</v>
      </c>
      <c r="AJ129" s="3">
        <v>10914</v>
      </c>
      <c r="AK129" s="3">
        <v>10957</v>
      </c>
      <c r="AL129" s="3">
        <v>11011</v>
      </c>
      <c r="AM129" s="3">
        <v>11079</v>
      </c>
      <c r="AN129" s="3">
        <v>11138</v>
      </c>
      <c r="AO129" s="3">
        <v>11208</v>
      </c>
    </row>
    <row r="130" spans="1:41" x14ac:dyDescent="0.2">
      <c r="A130" s="125"/>
      <c r="B130" s="9">
        <v>19</v>
      </c>
      <c r="C130" s="3">
        <v>11971</v>
      </c>
      <c r="D130" s="3">
        <v>12350</v>
      </c>
      <c r="E130" s="3">
        <v>12864</v>
      </c>
      <c r="F130" s="3">
        <v>13564</v>
      </c>
      <c r="G130" s="3">
        <v>14381</v>
      </c>
      <c r="H130" s="3">
        <v>15755</v>
      </c>
      <c r="I130" s="3">
        <v>15891</v>
      </c>
      <c r="J130" s="3">
        <v>16121</v>
      </c>
      <c r="K130" s="3">
        <v>15281</v>
      </c>
      <c r="L130" s="3">
        <v>15160</v>
      </c>
      <c r="M130" s="3">
        <v>14417</v>
      </c>
      <c r="N130" s="3">
        <v>15050</v>
      </c>
      <c r="O130" s="3">
        <v>14878</v>
      </c>
      <c r="P130" s="3">
        <v>15460</v>
      </c>
      <c r="Q130" s="3">
        <v>15612</v>
      </c>
      <c r="R130" s="3">
        <v>15061</v>
      </c>
      <c r="S130" s="3">
        <v>14607</v>
      </c>
      <c r="T130" s="3">
        <v>13485</v>
      </c>
      <c r="U130" s="3">
        <v>13567</v>
      </c>
      <c r="V130" s="3">
        <v>12271</v>
      </c>
      <c r="W130" s="3">
        <v>12326</v>
      </c>
      <c r="X130" s="3">
        <v>12172</v>
      </c>
      <c r="Y130" s="3">
        <v>12061</v>
      </c>
      <c r="Z130" s="3">
        <v>11893</v>
      </c>
      <c r="AA130" s="3">
        <v>11722</v>
      </c>
      <c r="AB130" s="3">
        <v>11585</v>
      </c>
      <c r="AC130" s="3">
        <v>11461</v>
      </c>
      <c r="AD130" s="3">
        <v>11350</v>
      </c>
      <c r="AE130" s="3">
        <v>11243</v>
      </c>
      <c r="AF130" s="3">
        <v>11114</v>
      </c>
      <c r="AG130" s="3">
        <v>11035</v>
      </c>
      <c r="AH130" s="3">
        <v>10948</v>
      </c>
      <c r="AI130" s="3">
        <v>10904</v>
      </c>
      <c r="AJ130" s="3">
        <v>10861</v>
      </c>
      <c r="AK130" s="3">
        <v>10887</v>
      </c>
      <c r="AL130" s="3">
        <v>10930</v>
      </c>
      <c r="AM130" s="3">
        <v>10984</v>
      </c>
      <c r="AN130" s="3">
        <v>11050</v>
      </c>
      <c r="AO130" s="3">
        <v>11108</v>
      </c>
    </row>
    <row r="131" spans="1:41" x14ac:dyDescent="0.2">
      <c r="A131" s="125"/>
      <c r="B131" s="9">
        <v>20</v>
      </c>
      <c r="C131" s="3">
        <v>12289</v>
      </c>
      <c r="D131" s="3">
        <v>11948</v>
      </c>
      <c r="E131" s="3">
        <v>12326</v>
      </c>
      <c r="F131" s="3">
        <v>12841</v>
      </c>
      <c r="G131" s="3">
        <v>13539</v>
      </c>
      <c r="H131" s="3">
        <v>14387</v>
      </c>
      <c r="I131" s="3">
        <v>15770</v>
      </c>
      <c r="J131" s="3">
        <v>15877</v>
      </c>
      <c r="K131" s="3">
        <v>16100</v>
      </c>
      <c r="L131" s="3">
        <v>15253</v>
      </c>
      <c r="M131" s="3">
        <v>15128</v>
      </c>
      <c r="N131" s="3">
        <v>14384</v>
      </c>
      <c r="O131" s="3">
        <v>15016</v>
      </c>
      <c r="P131" s="3">
        <v>14845</v>
      </c>
      <c r="Q131" s="3">
        <v>15428</v>
      </c>
      <c r="R131" s="3">
        <v>15584</v>
      </c>
      <c r="S131" s="3">
        <v>15028</v>
      </c>
      <c r="T131" s="3">
        <v>14579</v>
      </c>
      <c r="U131" s="3">
        <v>13455</v>
      </c>
      <c r="V131" s="3">
        <v>13538</v>
      </c>
      <c r="W131" s="3">
        <v>12243</v>
      </c>
      <c r="X131" s="3">
        <v>12300</v>
      </c>
      <c r="Y131" s="3">
        <v>12146</v>
      </c>
      <c r="Z131" s="3">
        <v>12034</v>
      </c>
      <c r="AA131" s="3">
        <v>11866</v>
      </c>
      <c r="AB131" s="3">
        <v>11696</v>
      </c>
      <c r="AC131" s="3">
        <v>11556</v>
      </c>
      <c r="AD131" s="3">
        <v>11433</v>
      </c>
      <c r="AE131" s="3">
        <v>11323</v>
      </c>
      <c r="AF131" s="3">
        <v>11218</v>
      </c>
      <c r="AG131" s="3">
        <v>11092</v>
      </c>
      <c r="AH131" s="3">
        <v>11014</v>
      </c>
      <c r="AI131" s="3">
        <v>10927</v>
      </c>
      <c r="AJ131" s="3">
        <v>10885</v>
      </c>
      <c r="AK131" s="3">
        <v>10838</v>
      </c>
      <c r="AL131" s="3">
        <v>10865</v>
      </c>
      <c r="AM131" s="3">
        <v>10907</v>
      </c>
      <c r="AN131" s="3">
        <v>10958</v>
      </c>
      <c r="AO131" s="3">
        <v>11023</v>
      </c>
    </row>
    <row r="132" spans="1:41" x14ac:dyDescent="0.2">
      <c r="A132" s="125"/>
      <c r="B132" s="9">
        <v>21</v>
      </c>
      <c r="C132" s="3">
        <v>12723</v>
      </c>
      <c r="D132" s="3">
        <v>12277</v>
      </c>
      <c r="E132" s="3">
        <v>11935</v>
      </c>
      <c r="F132" s="3">
        <v>12312</v>
      </c>
      <c r="G132" s="3">
        <v>12829</v>
      </c>
      <c r="H132" s="3">
        <v>13553</v>
      </c>
      <c r="I132" s="3">
        <v>14410</v>
      </c>
      <c r="J132" s="3">
        <v>15773</v>
      </c>
      <c r="K132" s="3">
        <v>15863</v>
      </c>
      <c r="L132" s="3">
        <v>16083</v>
      </c>
      <c r="M132" s="3">
        <v>15233</v>
      </c>
      <c r="N132" s="3">
        <v>15109</v>
      </c>
      <c r="O132" s="3">
        <v>14367</v>
      </c>
      <c r="P132" s="3">
        <v>14995</v>
      </c>
      <c r="Q132" s="3">
        <v>14824</v>
      </c>
      <c r="R132" s="3">
        <v>15410</v>
      </c>
      <c r="S132" s="3">
        <v>15564</v>
      </c>
      <c r="T132" s="3">
        <v>15009</v>
      </c>
      <c r="U132" s="3">
        <v>14562</v>
      </c>
      <c r="V132" s="3">
        <v>13436</v>
      </c>
      <c r="W132" s="3">
        <v>13519</v>
      </c>
      <c r="X132" s="3">
        <v>12224</v>
      </c>
      <c r="Y132" s="3">
        <v>12282</v>
      </c>
      <c r="Z132" s="3">
        <v>12127</v>
      </c>
      <c r="AA132" s="3">
        <v>12016</v>
      </c>
      <c r="AB132" s="3">
        <v>11849</v>
      </c>
      <c r="AC132" s="3">
        <v>11678</v>
      </c>
      <c r="AD132" s="3">
        <v>11538</v>
      </c>
      <c r="AE132" s="3">
        <v>11417</v>
      </c>
      <c r="AF132" s="3">
        <v>11306</v>
      </c>
      <c r="AG132" s="3">
        <v>11202</v>
      </c>
      <c r="AH132" s="3">
        <v>11077</v>
      </c>
      <c r="AI132" s="3">
        <v>10999</v>
      </c>
      <c r="AJ132" s="3">
        <v>10911</v>
      </c>
      <c r="AK132" s="3">
        <v>10870</v>
      </c>
      <c r="AL132" s="3">
        <v>10824</v>
      </c>
      <c r="AM132" s="3">
        <v>10851</v>
      </c>
      <c r="AN132" s="3">
        <v>10893</v>
      </c>
      <c r="AO132" s="3">
        <v>10947</v>
      </c>
    </row>
    <row r="133" spans="1:41" x14ac:dyDescent="0.2">
      <c r="A133" s="125"/>
      <c r="B133" s="9">
        <v>22</v>
      </c>
      <c r="C133" s="3">
        <v>13003</v>
      </c>
      <c r="D133" s="3">
        <v>12706</v>
      </c>
      <c r="E133" s="3">
        <v>12263</v>
      </c>
      <c r="F133" s="3">
        <v>11924</v>
      </c>
      <c r="G133" s="3">
        <v>12299</v>
      </c>
      <c r="H133" s="3">
        <v>12844</v>
      </c>
      <c r="I133" s="3">
        <v>13577</v>
      </c>
      <c r="J133" s="3">
        <v>14405</v>
      </c>
      <c r="K133" s="3">
        <v>15760</v>
      </c>
      <c r="L133" s="3">
        <v>15849</v>
      </c>
      <c r="M133" s="3">
        <v>16065</v>
      </c>
      <c r="N133" s="3">
        <v>15214</v>
      </c>
      <c r="O133" s="3">
        <v>15092</v>
      </c>
      <c r="P133" s="3">
        <v>14349</v>
      </c>
      <c r="Q133" s="3">
        <v>14976</v>
      </c>
      <c r="R133" s="3">
        <v>14804</v>
      </c>
      <c r="S133" s="3">
        <v>15388</v>
      </c>
      <c r="T133" s="3">
        <v>15549</v>
      </c>
      <c r="U133" s="3">
        <v>14993</v>
      </c>
      <c r="V133" s="3">
        <v>14545</v>
      </c>
      <c r="W133" s="3">
        <v>13419</v>
      </c>
      <c r="X133" s="3">
        <v>13501</v>
      </c>
      <c r="Y133" s="3">
        <v>12207</v>
      </c>
      <c r="Z133" s="3">
        <v>12265</v>
      </c>
      <c r="AA133" s="3">
        <v>12110</v>
      </c>
      <c r="AB133" s="3">
        <v>11997</v>
      </c>
      <c r="AC133" s="3">
        <v>11829</v>
      </c>
      <c r="AD133" s="3">
        <v>11656</v>
      </c>
      <c r="AE133" s="3">
        <v>11516</v>
      </c>
      <c r="AF133" s="3">
        <v>11397</v>
      </c>
      <c r="AG133" s="3">
        <v>11286</v>
      </c>
      <c r="AH133" s="3">
        <v>11184</v>
      </c>
      <c r="AI133" s="3">
        <v>11060</v>
      </c>
      <c r="AJ133" s="3">
        <v>10982</v>
      </c>
      <c r="AK133" s="3">
        <v>10894</v>
      </c>
      <c r="AL133" s="3">
        <v>10854</v>
      </c>
      <c r="AM133" s="3">
        <v>10808</v>
      </c>
      <c r="AN133" s="3">
        <v>10834</v>
      </c>
      <c r="AO133" s="3">
        <v>10878</v>
      </c>
    </row>
    <row r="134" spans="1:41" x14ac:dyDescent="0.2">
      <c r="A134" s="125"/>
      <c r="B134" s="9">
        <v>23</v>
      </c>
      <c r="C134" s="3">
        <v>13391</v>
      </c>
      <c r="D134" s="3">
        <v>13011</v>
      </c>
      <c r="E134" s="3">
        <v>12712</v>
      </c>
      <c r="F134" s="3">
        <v>12268</v>
      </c>
      <c r="G134" s="3">
        <v>11933</v>
      </c>
      <c r="H134" s="3">
        <v>12342</v>
      </c>
      <c r="I134" s="3">
        <v>12897</v>
      </c>
      <c r="J134" s="3">
        <v>13606</v>
      </c>
      <c r="K134" s="3">
        <v>14426</v>
      </c>
      <c r="L134" s="3">
        <v>15769</v>
      </c>
      <c r="M134" s="3">
        <v>15854</v>
      </c>
      <c r="N134" s="3">
        <v>16070</v>
      </c>
      <c r="O134" s="3">
        <v>15219</v>
      </c>
      <c r="P134" s="3">
        <v>15100</v>
      </c>
      <c r="Q134" s="3">
        <v>14355</v>
      </c>
      <c r="R134" s="3">
        <v>14985</v>
      </c>
      <c r="S134" s="3">
        <v>14809</v>
      </c>
      <c r="T134" s="3">
        <v>15395</v>
      </c>
      <c r="U134" s="3">
        <v>15557</v>
      </c>
      <c r="V134" s="3">
        <v>15002</v>
      </c>
      <c r="W134" s="3">
        <v>14553</v>
      </c>
      <c r="X134" s="3">
        <v>13429</v>
      </c>
      <c r="Y134" s="3">
        <v>13504</v>
      </c>
      <c r="Z134" s="3">
        <v>12209</v>
      </c>
      <c r="AA134" s="3">
        <v>12268</v>
      </c>
      <c r="AB134" s="3">
        <v>12114</v>
      </c>
      <c r="AC134" s="3">
        <v>12003</v>
      </c>
      <c r="AD134" s="3">
        <v>11833</v>
      </c>
      <c r="AE134" s="3">
        <v>11659</v>
      </c>
      <c r="AF134" s="3">
        <v>11521</v>
      </c>
      <c r="AG134" s="3">
        <v>11400</v>
      </c>
      <c r="AH134" s="3">
        <v>11290</v>
      </c>
      <c r="AI134" s="3">
        <v>11189</v>
      </c>
      <c r="AJ134" s="3">
        <v>11065</v>
      </c>
      <c r="AK134" s="3">
        <v>10986</v>
      </c>
      <c r="AL134" s="3">
        <v>10899</v>
      </c>
      <c r="AM134" s="3">
        <v>10858</v>
      </c>
      <c r="AN134" s="3">
        <v>10812</v>
      </c>
      <c r="AO134" s="3">
        <v>10838</v>
      </c>
    </row>
    <row r="135" spans="1:41" x14ac:dyDescent="0.2">
      <c r="A135" s="125"/>
      <c r="B135" s="9">
        <v>24</v>
      </c>
      <c r="C135" s="3">
        <v>14264</v>
      </c>
      <c r="D135" s="3">
        <v>13408</v>
      </c>
      <c r="E135" s="3">
        <v>13034</v>
      </c>
      <c r="F135" s="3">
        <v>12735</v>
      </c>
      <c r="G135" s="3">
        <v>12296</v>
      </c>
      <c r="H135" s="3">
        <v>11991</v>
      </c>
      <c r="I135" s="3">
        <v>12409</v>
      </c>
      <c r="J135" s="3">
        <v>12942</v>
      </c>
      <c r="K135" s="3">
        <v>13642</v>
      </c>
      <c r="L135" s="3">
        <v>14456</v>
      </c>
      <c r="M135" s="3">
        <v>15798</v>
      </c>
      <c r="N135" s="3">
        <v>15882</v>
      </c>
      <c r="O135" s="3">
        <v>16093</v>
      </c>
      <c r="P135" s="3">
        <v>15244</v>
      </c>
      <c r="Q135" s="3">
        <v>15129</v>
      </c>
      <c r="R135" s="3">
        <v>14381</v>
      </c>
      <c r="S135" s="3">
        <v>15012</v>
      </c>
      <c r="T135" s="3">
        <v>14834</v>
      </c>
      <c r="U135" s="3">
        <v>15418</v>
      </c>
      <c r="V135" s="3">
        <v>15586</v>
      </c>
      <c r="W135" s="3">
        <v>15032</v>
      </c>
      <c r="X135" s="3">
        <v>14578</v>
      </c>
      <c r="Y135" s="3">
        <v>13451</v>
      </c>
      <c r="Z135" s="3">
        <v>13526</v>
      </c>
      <c r="AA135" s="3">
        <v>12230</v>
      </c>
      <c r="AB135" s="3">
        <v>12290</v>
      </c>
      <c r="AC135" s="3">
        <v>12136</v>
      </c>
      <c r="AD135" s="3">
        <v>12028</v>
      </c>
      <c r="AE135" s="3">
        <v>11862</v>
      </c>
      <c r="AF135" s="3">
        <v>11686</v>
      </c>
      <c r="AG135" s="3">
        <v>11549</v>
      </c>
      <c r="AH135" s="3">
        <v>11428</v>
      </c>
      <c r="AI135" s="3">
        <v>11320</v>
      </c>
      <c r="AJ135" s="3">
        <v>11222</v>
      </c>
      <c r="AK135" s="3">
        <v>11097</v>
      </c>
      <c r="AL135" s="3">
        <v>11019</v>
      </c>
      <c r="AM135" s="3">
        <v>10931</v>
      </c>
      <c r="AN135" s="3">
        <v>10888</v>
      </c>
      <c r="AO135" s="3">
        <v>10843</v>
      </c>
    </row>
    <row r="136" spans="1:41" x14ac:dyDescent="0.2">
      <c r="A136" s="125"/>
      <c r="B136" s="9">
        <v>25</v>
      </c>
      <c r="C136" s="3">
        <v>15303</v>
      </c>
      <c r="D136" s="3">
        <v>14309</v>
      </c>
      <c r="E136" s="3">
        <v>13455</v>
      </c>
      <c r="F136" s="3">
        <v>13081</v>
      </c>
      <c r="G136" s="3">
        <v>12780</v>
      </c>
      <c r="H136" s="3">
        <v>12378</v>
      </c>
      <c r="I136" s="3">
        <v>12086</v>
      </c>
      <c r="J136" s="3">
        <v>12474</v>
      </c>
      <c r="K136" s="3">
        <v>12992</v>
      </c>
      <c r="L136" s="3">
        <v>13694</v>
      </c>
      <c r="M136" s="3">
        <v>14506</v>
      </c>
      <c r="N136" s="3">
        <v>15838</v>
      </c>
      <c r="O136" s="3">
        <v>15929</v>
      </c>
      <c r="P136" s="3">
        <v>16142</v>
      </c>
      <c r="Q136" s="3">
        <v>15297</v>
      </c>
      <c r="R136" s="3">
        <v>15177</v>
      </c>
      <c r="S136" s="3">
        <v>14431</v>
      </c>
      <c r="T136" s="3">
        <v>15060</v>
      </c>
      <c r="U136" s="3">
        <v>14880</v>
      </c>
      <c r="V136" s="3">
        <v>15462</v>
      </c>
      <c r="W136" s="3">
        <v>15631</v>
      </c>
      <c r="X136" s="3">
        <v>15082</v>
      </c>
      <c r="Y136" s="3">
        <v>14622</v>
      </c>
      <c r="Z136" s="3">
        <v>13491</v>
      </c>
      <c r="AA136" s="3">
        <v>13560</v>
      </c>
      <c r="AB136" s="3">
        <v>12265</v>
      </c>
      <c r="AC136" s="3">
        <v>12325</v>
      </c>
      <c r="AD136" s="3">
        <v>12173</v>
      </c>
      <c r="AE136" s="3">
        <v>12067</v>
      </c>
      <c r="AF136" s="3">
        <v>11897</v>
      </c>
      <c r="AG136" s="3">
        <v>11721</v>
      </c>
      <c r="AH136" s="3">
        <v>11582</v>
      </c>
      <c r="AI136" s="3">
        <v>11459</v>
      </c>
      <c r="AJ136" s="3">
        <v>11350</v>
      </c>
      <c r="AK136" s="3">
        <v>11252</v>
      </c>
      <c r="AL136" s="3">
        <v>11126</v>
      </c>
      <c r="AM136" s="3">
        <v>11048</v>
      </c>
      <c r="AN136" s="3">
        <v>10961</v>
      </c>
      <c r="AO136" s="3">
        <v>10917</v>
      </c>
    </row>
    <row r="137" spans="1:41" x14ac:dyDescent="0.2">
      <c r="A137" s="125"/>
      <c r="B137" s="9">
        <v>26</v>
      </c>
      <c r="C137" s="3">
        <v>16338</v>
      </c>
      <c r="D137" s="3">
        <v>15354</v>
      </c>
      <c r="E137" s="3">
        <v>14362</v>
      </c>
      <c r="F137" s="3">
        <v>13512</v>
      </c>
      <c r="G137" s="3">
        <v>13146</v>
      </c>
      <c r="H137" s="3">
        <v>12877</v>
      </c>
      <c r="I137" s="3">
        <v>12489</v>
      </c>
      <c r="J137" s="3">
        <v>12170</v>
      </c>
      <c r="K137" s="3">
        <v>12548</v>
      </c>
      <c r="L137" s="3">
        <v>13057</v>
      </c>
      <c r="M137" s="3">
        <v>13749</v>
      </c>
      <c r="N137" s="3">
        <v>14564</v>
      </c>
      <c r="O137" s="3">
        <v>15894</v>
      </c>
      <c r="P137" s="3">
        <v>15992</v>
      </c>
      <c r="Q137" s="3">
        <v>16200</v>
      </c>
      <c r="R137" s="3">
        <v>15356</v>
      </c>
      <c r="S137" s="3">
        <v>15239</v>
      </c>
      <c r="T137" s="3">
        <v>14494</v>
      </c>
      <c r="U137" s="3">
        <v>15117</v>
      </c>
      <c r="V137" s="3">
        <v>14931</v>
      </c>
      <c r="W137" s="3">
        <v>15517</v>
      </c>
      <c r="X137" s="3">
        <v>15688</v>
      </c>
      <c r="Y137" s="3">
        <v>15141</v>
      </c>
      <c r="Z137" s="3">
        <v>14680</v>
      </c>
      <c r="AA137" s="3">
        <v>13549</v>
      </c>
      <c r="AB137" s="3">
        <v>13609</v>
      </c>
      <c r="AC137" s="3">
        <v>12311</v>
      </c>
      <c r="AD137" s="3">
        <v>12377</v>
      </c>
      <c r="AE137" s="3">
        <v>12221</v>
      </c>
      <c r="AF137" s="3">
        <v>12115</v>
      </c>
      <c r="AG137" s="3">
        <v>11946</v>
      </c>
      <c r="AH137" s="3">
        <v>11769</v>
      </c>
      <c r="AI137" s="3">
        <v>11626</v>
      </c>
      <c r="AJ137" s="3">
        <v>11505</v>
      </c>
      <c r="AK137" s="3">
        <v>11392</v>
      </c>
      <c r="AL137" s="3">
        <v>11292</v>
      </c>
      <c r="AM137" s="3">
        <v>11164</v>
      </c>
      <c r="AN137" s="3">
        <v>11087</v>
      </c>
      <c r="AO137" s="3">
        <v>11001</v>
      </c>
    </row>
    <row r="138" spans="1:41" x14ac:dyDescent="0.2">
      <c r="A138" s="125"/>
      <c r="B138" s="9">
        <v>27</v>
      </c>
      <c r="C138" s="3">
        <v>17132</v>
      </c>
      <c r="D138" s="3">
        <v>16401</v>
      </c>
      <c r="E138" s="3">
        <v>15431</v>
      </c>
      <c r="F138" s="3">
        <v>14435</v>
      </c>
      <c r="G138" s="3">
        <v>13595</v>
      </c>
      <c r="H138" s="3">
        <v>13260</v>
      </c>
      <c r="I138" s="3">
        <v>12992</v>
      </c>
      <c r="J138" s="3">
        <v>12578</v>
      </c>
      <c r="K138" s="3">
        <v>12253</v>
      </c>
      <c r="L138" s="3">
        <v>12628</v>
      </c>
      <c r="M138" s="3">
        <v>13135</v>
      </c>
      <c r="N138" s="3">
        <v>13830</v>
      </c>
      <c r="O138" s="3">
        <v>14643</v>
      </c>
      <c r="P138" s="3">
        <v>15979</v>
      </c>
      <c r="Q138" s="3">
        <v>16074</v>
      </c>
      <c r="R138" s="3">
        <v>16279</v>
      </c>
      <c r="S138" s="3">
        <v>15439</v>
      </c>
      <c r="T138" s="3">
        <v>15324</v>
      </c>
      <c r="U138" s="3">
        <v>14581</v>
      </c>
      <c r="V138" s="3">
        <v>15199</v>
      </c>
      <c r="W138" s="3">
        <v>15010</v>
      </c>
      <c r="X138" s="3">
        <v>15597</v>
      </c>
      <c r="Y138" s="3">
        <v>15777</v>
      </c>
      <c r="Z138" s="3">
        <v>15229</v>
      </c>
      <c r="AA138" s="3">
        <v>14764</v>
      </c>
      <c r="AB138" s="3">
        <v>13619</v>
      </c>
      <c r="AC138" s="3">
        <v>13681</v>
      </c>
      <c r="AD138" s="3">
        <v>12383</v>
      </c>
      <c r="AE138" s="3">
        <v>12445</v>
      </c>
      <c r="AF138" s="3">
        <v>12288</v>
      </c>
      <c r="AG138" s="3">
        <v>12182</v>
      </c>
      <c r="AH138" s="3">
        <v>12015</v>
      </c>
      <c r="AI138" s="3">
        <v>11839</v>
      </c>
      <c r="AJ138" s="3">
        <v>11690</v>
      </c>
      <c r="AK138" s="3">
        <v>11571</v>
      </c>
      <c r="AL138" s="3">
        <v>11458</v>
      </c>
      <c r="AM138" s="3">
        <v>11358</v>
      </c>
      <c r="AN138" s="3">
        <v>11226</v>
      </c>
      <c r="AO138" s="3">
        <v>11150</v>
      </c>
    </row>
    <row r="139" spans="1:41" x14ac:dyDescent="0.2">
      <c r="A139" s="125"/>
      <c r="B139" s="9">
        <v>28</v>
      </c>
      <c r="C139" s="3">
        <v>17885</v>
      </c>
      <c r="D139" s="3">
        <v>17207</v>
      </c>
      <c r="E139" s="3">
        <v>16474</v>
      </c>
      <c r="F139" s="3">
        <v>15510</v>
      </c>
      <c r="G139" s="3">
        <v>14521</v>
      </c>
      <c r="H139" s="3">
        <v>13719</v>
      </c>
      <c r="I139" s="3">
        <v>13400</v>
      </c>
      <c r="J139" s="3">
        <v>13101</v>
      </c>
      <c r="K139" s="3">
        <v>12683</v>
      </c>
      <c r="L139" s="3">
        <v>12350</v>
      </c>
      <c r="M139" s="3">
        <v>12719</v>
      </c>
      <c r="N139" s="3">
        <v>13223</v>
      </c>
      <c r="O139" s="3">
        <v>13916</v>
      </c>
      <c r="P139" s="3">
        <v>14728</v>
      </c>
      <c r="Q139" s="3">
        <v>16068</v>
      </c>
      <c r="R139" s="3">
        <v>16165</v>
      </c>
      <c r="S139" s="3">
        <v>16366</v>
      </c>
      <c r="T139" s="3">
        <v>15529</v>
      </c>
      <c r="U139" s="3">
        <v>15411</v>
      </c>
      <c r="V139" s="3">
        <v>14671</v>
      </c>
      <c r="W139" s="3">
        <v>15279</v>
      </c>
      <c r="X139" s="3">
        <v>15091</v>
      </c>
      <c r="Y139" s="3">
        <v>15673</v>
      </c>
      <c r="Z139" s="3">
        <v>15864</v>
      </c>
      <c r="AA139" s="3">
        <v>15320</v>
      </c>
      <c r="AB139" s="3">
        <v>14852</v>
      </c>
      <c r="AC139" s="3">
        <v>13698</v>
      </c>
      <c r="AD139" s="3">
        <v>13756</v>
      </c>
      <c r="AE139" s="3">
        <v>12455</v>
      </c>
      <c r="AF139" s="3">
        <v>12511</v>
      </c>
      <c r="AG139" s="3">
        <v>12354</v>
      </c>
      <c r="AH139" s="3">
        <v>12247</v>
      </c>
      <c r="AI139" s="3">
        <v>12080</v>
      </c>
      <c r="AJ139" s="3">
        <v>11903</v>
      </c>
      <c r="AK139" s="3">
        <v>11754</v>
      </c>
      <c r="AL139" s="3">
        <v>11635</v>
      </c>
      <c r="AM139" s="3">
        <v>11521</v>
      </c>
      <c r="AN139" s="3">
        <v>11424</v>
      </c>
      <c r="AO139" s="3">
        <v>11291</v>
      </c>
    </row>
    <row r="140" spans="1:41" x14ac:dyDescent="0.2">
      <c r="A140" s="125"/>
      <c r="B140" s="9">
        <v>29</v>
      </c>
      <c r="C140" s="3">
        <v>18772</v>
      </c>
      <c r="D140" s="3">
        <v>17970</v>
      </c>
      <c r="E140" s="3">
        <v>17290</v>
      </c>
      <c r="F140" s="3">
        <v>16555</v>
      </c>
      <c r="G140" s="3">
        <v>15597</v>
      </c>
      <c r="H140" s="3">
        <v>14651</v>
      </c>
      <c r="I140" s="3">
        <v>13865</v>
      </c>
      <c r="J140" s="3">
        <v>13522</v>
      </c>
      <c r="K140" s="3">
        <v>13210</v>
      </c>
      <c r="L140" s="3">
        <v>12787</v>
      </c>
      <c r="M140" s="3">
        <v>12447</v>
      </c>
      <c r="N140" s="3">
        <v>12815</v>
      </c>
      <c r="O140" s="3">
        <v>13320</v>
      </c>
      <c r="P140" s="3">
        <v>14010</v>
      </c>
      <c r="Q140" s="3">
        <v>14823</v>
      </c>
      <c r="R140" s="3">
        <v>16165</v>
      </c>
      <c r="S140" s="3">
        <v>16269</v>
      </c>
      <c r="T140" s="3">
        <v>16466</v>
      </c>
      <c r="U140" s="3">
        <v>15625</v>
      </c>
      <c r="V140" s="3">
        <v>15509</v>
      </c>
      <c r="W140" s="3">
        <v>14770</v>
      </c>
      <c r="X140" s="3">
        <v>15372</v>
      </c>
      <c r="Y140" s="3">
        <v>15185</v>
      </c>
      <c r="Z140" s="3">
        <v>15773</v>
      </c>
      <c r="AA140" s="3">
        <v>15967</v>
      </c>
      <c r="AB140" s="3">
        <v>15420</v>
      </c>
      <c r="AC140" s="3">
        <v>14949</v>
      </c>
      <c r="AD140" s="3">
        <v>13789</v>
      </c>
      <c r="AE140" s="3">
        <v>13834</v>
      </c>
      <c r="AF140" s="3">
        <v>12531</v>
      </c>
      <c r="AG140" s="3">
        <v>12587</v>
      </c>
      <c r="AH140" s="3">
        <v>12429</v>
      </c>
      <c r="AI140" s="3">
        <v>12320</v>
      </c>
      <c r="AJ140" s="3">
        <v>12152</v>
      </c>
      <c r="AK140" s="3">
        <v>11976</v>
      </c>
      <c r="AL140" s="3">
        <v>11828</v>
      </c>
      <c r="AM140" s="3">
        <v>11706</v>
      </c>
      <c r="AN140" s="3">
        <v>11591</v>
      </c>
      <c r="AO140" s="3">
        <v>11494</v>
      </c>
    </row>
    <row r="141" spans="1:41" x14ac:dyDescent="0.2">
      <c r="A141" s="125"/>
      <c r="B141" s="9">
        <v>30</v>
      </c>
      <c r="C141" s="3">
        <v>19320</v>
      </c>
      <c r="D141" s="3">
        <v>18854</v>
      </c>
      <c r="E141" s="3">
        <v>18052</v>
      </c>
      <c r="F141" s="3">
        <v>17372</v>
      </c>
      <c r="G141" s="3">
        <v>16645</v>
      </c>
      <c r="H141" s="3">
        <v>15727</v>
      </c>
      <c r="I141" s="3">
        <v>14802</v>
      </c>
      <c r="J141" s="3">
        <v>13986</v>
      </c>
      <c r="K141" s="3">
        <v>13636</v>
      </c>
      <c r="L141" s="3">
        <v>13311</v>
      </c>
      <c r="M141" s="3">
        <v>12882</v>
      </c>
      <c r="N141" s="3">
        <v>12542</v>
      </c>
      <c r="O141" s="3">
        <v>12910</v>
      </c>
      <c r="P141" s="3">
        <v>13417</v>
      </c>
      <c r="Q141" s="3">
        <v>14110</v>
      </c>
      <c r="R141" s="3">
        <v>14920</v>
      </c>
      <c r="S141" s="3">
        <v>16263</v>
      </c>
      <c r="T141" s="3">
        <v>16371</v>
      </c>
      <c r="U141" s="3">
        <v>16567</v>
      </c>
      <c r="V141" s="3">
        <v>15724</v>
      </c>
      <c r="W141" s="3">
        <v>15608</v>
      </c>
      <c r="X141" s="3">
        <v>14872</v>
      </c>
      <c r="Y141" s="3">
        <v>15469</v>
      </c>
      <c r="Z141" s="3">
        <v>15284</v>
      </c>
      <c r="AA141" s="3">
        <v>15868</v>
      </c>
      <c r="AB141" s="3">
        <v>16071</v>
      </c>
      <c r="AC141" s="3">
        <v>15525</v>
      </c>
      <c r="AD141" s="3">
        <v>15044</v>
      </c>
      <c r="AE141" s="3">
        <v>13886</v>
      </c>
      <c r="AF141" s="3">
        <v>13921</v>
      </c>
      <c r="AG141" s="3">
        <v>12611</v>
      </c>
      <c r="AH141" s="3">
        <v>12666</v>
      </c>
      <c r="AI141" s="3">
        <v>12509</v>
      </c>
      <c r="AJ141" s="3">
        <v>12404</v>
      </c>
      <c r="AK141" s="3">
        <v>12236</v>
      </c>
      <c r="AL141" s="3">
        <v>12057</v>
      </c>
      <c r="AM141" s="3">
        <v>11909</v>
      </c>
      <c r="AN141" s="3">
        <v>11784</v>
      </c>
      <c r="AO141" s="3">
        <v>11671</v>
      </c>
    </row>
    <row r="142" spans="1:41" x14ac:dyDescent="0.2">
      <c r="A142" s="125"/>
      <c r="B142" s="9">
        <v>31</v>
      </c>
      <c r="C142" s="3">
        <v>20748</v>
      </c>
      <c r="D142" s="3">
        <v>19410</v>
      </c>
      <c r="E142" s="3">
        <v>18946</v>
      </c>
      <c r="F142" s="3">
        <v>18136</v>
      </c>
      <c r="G142" s="3">
        <v>17455</v>
      </c>
      <c r="H142" s="3">
        <v>16783</v>
      </c>
      <c r="I142" s="3">
        <v>15885</v>
      </c>
      <c r="J142" s="3">
        <v>14923</v>
      </c>
      <c r="K142" s="3">
        <v>14094</v>
      </c>
      <c r="L142" s="3">
        <v>13743</v>
      </c>
      <c r="M142" s="3">
        <v>13412</v>
      </c>
      <c r="N142" s="3">
        <v>12976</v>
      </c>
      <c r="O142" s="3">
        <v>12637</v>
      </c>
      <c r="P142" s="3">
        <v>13001</v>
      </c>
      <c r="Q142" s="3">
        <v>13511</v>
      </c>
      <c r="R142" s="3">
        <v>14211</v>
      </c>
      <c r="S142" s="3">
        <v>15016</v>
      </c>
      <c r="T142" s="3">
        <v>16366</v>
      </c>
      <c r="U142" s="3">
        <v>16475</v>
      </c>
      <c r="V142" s="3">
        <v>16669</v>
      </c>
      <c r="W142" s="3">
        <v>15820</v>
      </c>
      <c r="X142" s="3">
        <v>15709</v>
      </c>
      <c r="Y142" s="3">
        <v>14968</v>
      </c>
      <c r="Z142" s="3">
        <v>15563</v>
      </c>
      <c r="AA142" s="3">
        <v>15384</v>
      </c>
      <c r="AB142" s="3">
        <v>15966</v>
      </c>
      <c r="AC142" s="3">
        <v>16177</v>
      </c>
      <c r="AD142" s="3">
        <v>15630</v>
      </c>
      <c r="AE142" s="3">
        <v>15138</v>
      </c>
      <c r="AF142" s="3">
        <v>13977</v>
      </c>
      <c r="AG142" s="3">
        <v>14006</v>
      </c>
      <c r="AH142" s="3">
        <v>12691</v>
      </c>
      <c r="AI142" s="3">
        <v>12743</v>
      </c>
      <c r="AJ142" s="3">
        <v>12587</v>
      </c>
      <c r="AK142" s="3">
        <v>12483</v>
      </c>
      <c r="AL142" s="3">
        <v>12319</v>
      </c>
      <c r="AM142" s="3">
        <v>12138</v>
      </c>
      <c r="AN142" s="3">
        <v>11987</v>
      </c>
      <c r="AO142" s="3">
        <v>11859</v>
      </c>
    </row>
    <row r="143" spans="1:41" x14ac:dyDescent="0.2">
      <c r="A143" s="125"/>
      <c r="B143" s="9">
        <v>32</v>
      </c>
      <c r="C143" s="3">
        <v>21501</v>
      </c>
      <c r="D143" s="3">
        <v>20837</v>
      </c>
      <c r="E143" s="3">
        <v>19496</v>
      </c>
      <c r="F143" s="3">
        <v>19038</v>
      </c>
      <c r="G143" s="3">
        <v>18220</v>
      </c>
      <c r="H143" s="3">
        <v>17570</v>
      </c>
      <c r="I143" s="3">
        <v>16922</v>
      </c>
      <c r="J143" s="3">
        <v>15995</v>
      </c>
      <c r="K143" s="3">
        <v>15020</v>
      </c>
      <c r="L143" s="3">
        <v>14196</v>
      </c>
      <c r="M143" s="3">
        <v>13844</v>
      </c>
      <c r="N143" s="3">
        <v>13510</v>
      </c>
      <c r="O143" s="3">
        <v>13071</v>
      </c>
      <c r="P143" s="3">
        <v>12733</v>
      </c>
      <c r="Q143" s="3">
        <v>13100</v>
      </c>
      <c r="R143" s="3">
        <v>13607</v>
      </c>
      <c r="S143" s="3">
        <v>14307</v>
      </c>
      <c r="T143" s="3">
        <v>15111</v>
      </c>
      <c r="U143" s="3">
        <v>16462</v>
      </c>
      <c r="V143" s="3">
        <v>16575</v>
      </c>
      <c r="W143" s="3">
        <v>16767</v>
      </c>
      <c r="X143" s="3">
        <v>15921</v>
      </c>
      <c r="Y143" s="3">
        <v>15806</v>
      </c>
      <c r="Z143" s="3">
        <v>15062</v>
      </c>
      <c r="AA143" s="3">
        <v>15654</v>
      </c>
      <c r="AB143" s="3">
        <v>15478</v>
      </c>
      <c r="AC143" s="3">
        <v>16060</v>
      </c>
      <c r="AD143" s="3">
        <v>16276</v>
      </c>
      <c r="AE143" s="3">
        <v>15725</v>
      </c>
      <c r="AF143" s="3">
        <v>15238</v>
      </c>
      <c r="AG143" s="3">
        <v>14064</v>
      </c>
      <c r="AH143" s="3">
        <v>14086</v>
      </c>
      <c r="AI143" s="3">
        <v>12764</v>
      </c>
      <c r="AJ143" s="3">
        <v>12820</v>
      </c>
      <c r="AK143" s="3">
        <v>12663</v>
      </c>
      <c r="AL143" s="3">
        <v>12557</v>
      </c>
      <c r="AM143" s="3">
        <v>12394</v>
      </c>
      <c r="AN143" s="3">
        <v>12212</v>
      </c>
      <c r="AO143" s="3">
        <v>12063</v>
      </c>
    </row>
    <row r="144" spans="1:41" x14ac:dyDescent="0.2">
      <c r="A144" s="125"/>
      <c r="B144" s="9">
        <v>33</v>
      </c>
      <c r="C144" s="3">
        <v>21560</v>
      </c>
      <c r="D144" s="3">
        <v>21569</v>
      </c>
      <c r="E144" s="3">
        <v>20907</v>
      </c>
      <c r="F144" s="3">
        <v>19563</v>
      </c>
      <c r="G144" s="3">
        <v>19105</v>
      </c>
      <c r="H144" s="3">
        <v>18323</v>
      </c>
      <c r="I144" s="3">
        <v>17688</v>
      </c>
      <c r="J144" s="3">
        <v>17004</v>
      </c>
      <c r="K144" s="3">
        <v>16070</v>
      </c>
      <c r="L144" s="3">
        <v>15094</v>
      </c>
      <c r="M144" s="3">
        <v>14272</v>
      </c>
      <c r="N144" s="3">
        <v>13918</v>
      </c>
      <c r="O144" s="3">
        <v>13587</v>
      </c>
      <c r="P144" s="3">
        <v>13147</v>
      </c>
      <c r="Q144" s="3">
        <v>12809</v>
      </c>
      <c r="R144" s="3">
        <v>13175</v>
      </c>
      <c r="S144" s="3">
        <v>13679</v>
      </c>
      <c r="T144" s="3">
        <v>14381</v>
      </c>
      <c r="U144" s="3">
        <v>15187</v>
      </c>
      <c r="V144" s="3">
        <v>16536</v>
      </c>
      <c r="W144" s="3">
        <v>16651</v>
      </c>
      <c r="X144" s="3">
        <v>16838</v>
      </c>
      <c r="Y144" s="3">
        <v>15991</v>
      </c>
      <c r="Z144" s="3">
        <v>15881</v>
      </c>
      <c r="AA144" s="3">
        <v>15133</v>
      </c>
      <c r="AB144" s="3">
        <v>15724</v>
      </c>
      <c r="AC144" s="3">
        <v>15544</v>
      </c>
      <c r="AD144" s="3">
        <v>16128</v>
      </c>
      <c r="AE144" s="3">
        <v>16346</v>
      </c>
      <c r="AF144" s="3">
        <v>15797</v>
      </c>
      <c r="AG144" s="3">
        <v>15311</v>
      </c>
      <c r="AH144" s="3">
        <v>14132</v>
      </c>
      <c r="AI144" s="3">
        <v>14146</v>
      </c>
      <c r="AJ144" s="3">
        <v>12824</v>
      </c>
      <c r="AK144" s="3">
        <v>12876</v>
      </c>
      <c r="AL144" s="3">
        <v>12719</v>
      </c>
      <c r="AM144" s="3">
        <v>12616</v>
      </c>
      <c r="AN144" s="3">
        <v>12454</v>
      </c>
      <c r="AO144" s="3">
        <v>12276</v>
      </c>
    </row>
    <row r="145" spans="1:41" x14ac:dyDescent="0.2">
      <c r="A145" s="125"/>
      <c r="B145" s="9">
        <v>34</v>
      </c>
      <c r="C145" s="3">
        <v>22215</v>
      </c>
      <c r="D145" s="3">
        <v>21607</v>
      </c>
      <c r="E145" s="3">
        <v>21618</v>
      </c>
      <c r="F145" s="3">
        <v>20961</v>
      </c>
      <c r="G145" s="3">
        <v>19615</v>
      </c>
      <c r="H145" s="3">
        <v>19204</v>
      </c>
      <c r="I145" s="3">
        <v>18437</v>
      </c>
      <c r="J145" s="3">
        <v>17762</v>
      </c>
      <c r="K145" s="3">
        <v>17068</v>
      </c>
      <c r="L145" s="3">
        <v>16131</v>
      </c>
      <c r="M145" s="3">
        <v>15153</v>
      </c>
      <c r="N145" s="3">
        <v>14335</v>
      </c>
      <c r="O145" s="3">
        <v>13984</v>
      </c>
      <c r="P145" s="3">
        <v>13650</v>
      </c>
      <c r="Q145" s="3">
        <v>13210</v>
      </c>
      <c r="R145" s="3">
        <v>12874</v>
      </c>
      <c r="S145" s="3">
        <v>13241</v>
      </c>
      <c r="T145" s="3">
        <v>13742</v>
      </c>
      <c r="U145" s="3">
        <v>14441</v>
      </c>
      <c r="V145" s="3">
        <v>15252</v>
      </c>
      <c r="W145" s="3">
        <v>16604</v>
      </c>
      <c r="X145" s="3">
        <v>16725</v>
      </c>
      <c r="Y145" s="3">
        <v>16907</v>
      </c>
      <c r="Z145" s="3">
        <v>16059</v>
      </c>
      <c r="AA145" s="3">
        <v>15948</v>
      </c>
      <c r="AB145" s="3">
        <v>15202</v>
      </c>
      <c r="AC145" s="3">
        <v>15782</v>
      </c>
      <c r="AD145" s="3">
        <v>15605</v>
      </c>
      <c r="AE145" s="3">
        <v>16184</v>
      </c>
      <c r="AF145" s="3">
        <v>16415</v>
      </c>
      <c r="AG145" s="3">
        <v>15863</v>
      </c>
      <c r="AH145" s="3">
        <v>15366</v>
      </c>
      <c r="AI145" s="3">
        <v>14189</v>
      </c>
      <c r="AJ145" s="3">
        <v>14197</v>
      </c>
      <c r="AK145" s="3">
        <v>12868</v>
      </c>
      <c r="AL145" s="3">
        <v>12924</v>
      </c>
      <c r="AM145" s="3">
        <v>12764</v>
      </c>
      <c r="AN145" s="3">
        <v>12661</v>
      </c>
      <c r="AO145" s="3">
        <v>12496</v>
      </c>
    </row>
    <row r="146" spans="1:41" x14ac:dyDescent="0.2">
      <c r="A146" s="125"/>
      <c r="B146" s="9">
        <v>35</v>
      </c>
      <c r="C146" s="3">
        <v>22851</v>
      </c>
      <c r="D146" s="3">
        <v>22247</v>
      </c>
      <c r="E146" s="3">
        <v>21645</v>
      </c>
      <c r="F146" s="3">
        <v>21654</v>
      </c>
      <c r="G146" s="3">
        <v>20997</v>
      </c>
      <c r="H146" s="3">
        <v>19708</v>
      </c>
      <c r="I146" s="3">
        <v>19315</v>
      </c>
      <c r="J146" s="3">
        <v>18506</v>
      </c>
      <c r="K146" s="3">
        <v>17809</v>
      </c>
      <c r="L146" s="3">
        <v>17115</v>
      </c>
      <c r="M146" s="3">
        <v>16178</v>
      </c>
      <c r="N146" s="3">
        <v>15204</v>
      </c>
      <c r="O146" s="3">
        <v>14386</v>
      </c>
      <c r="P146" s="3">
        <v>14034</v>
      </c>
      <c r="Q146" s="3">
        <v>13702</v>
      </c>
      <c r="R146" s="3">
        <v>13262</v>
      </c>
      <c r="S146" s="3">
        <v>12931</v>
      </c>
      <c r="T146" s="3">
        <v>13296</v>
      </c>
      <c r="U146" s="3">
        <v>13801</v>
      </c>
      <c r="V146" s="3">
        <v>14499</v>
      </c>
      <c r="W146" s="3">
        <v>15309</v>
      </c>
      <c r="X146" s="3">
        <v>16661</v>
      </c>
      <c r="Y146" s="3">
        <v>16785</v>
      </c>
      <c r="Z146" s="3">
        <v>16965</v>
      </c>
      <c r="AA146" s="3">
        <v>16115</v>
      </c>
      <c r="AB146" s="3">
        <v>16003</v>
      </c>
      <c r="AC146" s="3">
        <v>15256</v>
      </c>
      <c r="AD146" s="3">
        <v>15832</v>
      </c>
      <c r="AE146" s="3">
        <v>15658</v>
      </c>
      <c r="AF146" s="3">
        <v>16232</v>
      </c>
      <c r="AG146" s="3">
        <v>16468</v>
      </c>
      <c r="AH146" s="3">
        <v>15914</v>
      </c>
      <c r="AI146" s="3">
        <v>15421</v>
      </c>
      <c r="AJ146" s="3">
        <v>14247</v>
      </c>
      <c r="AK146" s="3">
        <v>14246</v>
      </c>
      <c r="AL146" s="3">
        <v>12915</v>
      </c>
      <c r="AM146" s="3">
        <v>12974</v>
      </c>
      <c r="AN146" s="3">
        <v>12807</v>
      </c>
      <c r="AO146" s="3">
        <v>12706</v>
      </c>
    </row>
    <row r="147" spans="1:41" x14ac:dyDescent="0.2">
      <c r="A147" s="125"/>
      <c r="B147" s="9">
        <v>36</v>
      </c>
      <c r="C147" s="3">
        <v>23433</v>
      </c>
      <c r="D147" s="3">
        <v>22871</v>
      </c>
      <c r="E147" s="3">
        <v>22271</v>
      </c>
      <c r="F147" s="3">
        <v>21673</v>
      </c>
      <c r="G147" s="3">
        <v>21685</v>
      </c>
      <c r="H147" s="3">
        <v>21074</v>
      </c>
      <c r="I147" s="3">
        <v>19799</v>
      </c>
      <c r="J147" s="3">
        <v>19371</v>
      </c>
      <c r="K147" s="3">
        <v>18549</v>
      </c>
      <c r="L147" s="3">
        <v>17846</v>
      </c>
      <c r="M147" s="3">
        <v>17148</v>
      </c>
      <c r="N147" s="3">
        <v>16214</v>
      </c>
      <c r="O147" s="3">
        <v>15251</v>
      </c>
      <c r="P147" s="3">
        <v>14435</v>
      </c>
      <c r="Q147" s="3">
        <v>14087</v>
      </c>
      <c r="R147" s="3">
        <v>13757</v>
      </c>
      <c r="S147" s="3">
        <v>13316</v>
      </c>
      <c r="T147" s="3">
        <v>12982</v>
      </c>
      <c r="U147" s="3">
        <v>13353</v>
      </c>
      <c r="V147" s="3">
        <v>13857</v>
      </c>
      <c r="W147" s="3">
        <v>14545</v>
      </c>
      <c r="X147" s="3">
        <v>15350</v>
      </c>
      <c r="Y147" s="3">
        <v>16703</v>
      </c>
      <c r="Z147" s="3">
        <v>16833</v>
      </c>
      <c r="AA147" s="3">
        <v>17014</v>
      </c>
      <c r="AB147" s="3">
        <v>16157</v>
      </c>
      <c r="AC147" s="3">
        <v>16048</v>
      </c>
      <c r="AD147" s="3">
        <v>15307</v>
      </c>
      <c r="AE147" s="3">
        <v>15879</v>
      </c>
      <c r="AF147" s="3">
        <v>15706</v>
      </c>
      <c r="AG147" s="3">
        <v>16278</v>
      </c>
      <c r="AH147" s="3">
        <v>16517</v>
      </c>
      <c r="AI147" s="3">
        <v>15966</v>
      </c>
      <c r="AJ147" s="3">
        <v>15471</v>
      </c>
      <c r="AK147" s="3">
        <v>14291</v>
      </c>
      <c r="AL147" s="3">
        <v>14282</v>
      </c>
      <c r="AM147" s="3">
        <v>12953</v>
      </c>
      <c r="AN147" s="3">
        <v>13007</v>
      </c>
      <c r="AO147" s="3">
        <v>12844</v>
      </c>
    </row>
    <row r="148" spans="1:41" x14ac:dyDescent="0.2">
      <c r="A148" s="125"/>
      <c r="B148" s="9">
        <v>37</v>
      </c>
      <c r="C148" s="3">
        <v>25617</v>
      </c>
      <c r="D148" s="3">
        <v>23451</v>
      </c>
      <c r="E148" s="3">
        <v>22893</v>
      </c>
      <c r="F148" s="3">
        <v>22289</v>
      </c>
      <c r="G148" s="3">
        <v>21699</v>
      </c>
      <c r="H148" s="3">
        <v>21747</v>
      </c>
      <c r="I148" s="3">
        <v>21157</v>
      </c>
      <c r="J148" s="3">
        <v>19848</v>
      </c>
      <c r="K148" s="3">
        <v>19401</v>
      </c>
      <c r="L148" s="3">
        <v>18575</v>
      </c>
      <c r="M148" s="3">
        <v>17862</v>
      </c>
      <c r="N148" s="3">
        <v>17161</v>
      </c>
      <c r="O148" s="3">
        <v>16230</v>
      </c>
      <c r="P148" s="3">
        <v>15275</v>
      </c>
      <c r="Q148" s="3">
        <v>14471</v>
      </c>
      <c r="R148" s="3">
        <v>14123</v>
      </c>
      <c r="S148" s="3">
        <v>13798</v>
      </c>
      <c r="T148" s="3">
        <v>13354</v>
      </c>
      <c r="U148" s="3">
        <v>13026</v>
      </c>
      <c r="V148" s="3">
        <v>13395</v>
      </c>
      <c r="W148" s="3">
        <v>13893</v>
      </c>
      <c r="X148" s="3">
        <v>14583</v>
      </c>
      <c r="Y148" s="3">
        <v>15389</v>
      </c>
      <c r="Z148" s="3">
        <v>16736</v>
      </c>
      <c r="AA148" s="3">
        <v>16865</v>
      </c>
      <c r="AB148" s="3">
        <v>17049</v>
      </c>
      <c r="AC148" s="3">
        <v>16187</v>
      </c>
      <c r="AD148" s="3">
        <v>16082</v>
      </c>
      <c r="AE148" s="3">
        <v>15348</v>
      </c>
      <c r="AF148" s="3">
        <v>15916</v>
      </c>
      <c r="AG148" s="3">
        <v>15740</v>
      </c>
      <c r="AH148" s="3">
        <v>16313</v>
      </c>
      <c r="AI148" s="3">
        <v>16555</v>
      </c>
      <c r="AJ148" s="3">
        <v>16000</v>
      </c>
      <c r="AK148" s="3">
        <v>15511</v>
      </c>
      <c r="AL148" s="3">
        <v>14323</v>
      </c>
      <c r="AM148" s="3">
        <v>14311</v>
      </c>
      <c r="AN148" s="3">
        <v>12984</v>
      </c>
      <c r="AO148" s="3">
        <v>13039</v>
      </c>
    </row>
    <row r="149" spans="1:41" x14ac:dyDescent="0.2">
      <c r="A149" s="125"/>
      <c r="B149" s="9">
        <v>38</v>
      </c>
      <c r="C149" s="3">
        <v>26475</v>
      </c>
      <c r="D149" s="3">
        <v>25576</v>
      </c>
      <c r="E149" s="3">
        <v>23413</v>
      </c>
      <c r="F149" s="3">
        <v>22864</v>
      </c>
      <c r="G149" s="3">
        <v>22268</v>
      </c>
      <c r="H149" s="3">
        <v>21722</v>
      </c>
      <c r="I149" s="3">
        <v>21789</v>
      </c>
      <c r="J149" s="3">
        <v>21170</v>
      </c>
      <c r="K149" s="3">
        <v>19844</v>
      </c>
      <c r="L149" s="3">
        <v>19391</v>
      </c>
      <c r="M149" s="3">
        <v>18566</v>
      </c>
      <c r="N149" s="3">
        <v>17849</v>
      </c>
      <c r="O149" s="3">
        <v>17155</v>
      </c>
      <c r="P149" s="3">
        <v>16233</v>
      </c>
      <c r="Q149" s="3">
        <v>15281</v>
      </c>
      <c r="R149" s="3">
        <v>14480</v>
      </c>
      <c r="S149" s="3">
        <v>14139</v>
      </c>
      <c r="T149" s="3">
        <v>13814</v>
      </c>
      <c r="U149" s="3">
        <v>13371</v>
      </c>
      <c r="V149" s="3">
        <v>13046</v>
      </c>
      <c r="W149" s="3">
        <v>13412</v>
      </c>
      <c r="X149" s="3">
        <v>13905</v>
      </c>
      <c r="Y149" s="3">
        <v>14596</v>
      </c>
      <c r="Z149" s="3">
        <v>15399</v>
      </c>
      <c r="AA149" s="3">
        <v>16746</v>
      </c>
      <c r="AB149" s="3">
        <v>16873</v>
      </c>
      <c r="AC149" s="3">
        <v>17057</v>
      </c>
      <c r="AD149" s="3">
        <v>16194</v>
      </c>
      <c r="AE149" s="3">
        <v>16088</v>
      </c>
      <c r="AF149" s="3">
        <v>15363</v>
      </c>
      <c r="AG149" s="3">
        <v>15927</v>
      </c>
      <c r="AH149" s="3">
        <v>15750</v>
      </c>
      <c r="AI149" s="3">
        <v>16323</v>
      </c>
      <c r="AJ149" s="3">
        <v>16564</v>
      </c>
      <c r="AK149" s="3">
        <v>16014</v>
      </c>
      <c r="AL149" s="3">
        <v>15518</v>
      </c>
      <c r="AM149" s="3">
        <v>14332</v>
      </c>
      <c r="AN149" s="3">
        <v>14314</v>
      </c>
      <c r="AO149" s="3">
        <v>12999</v>
      </c>
    </row>
    <row r="150" spans="1:41" x14ac:dyDescent="0.2">
      <c r="A150" s="125"/>
      <c r="B150" s="9">
        <v>39</v>
      </c>
      <c r="C150" s="3">
        <v>27544</v>
      </c>
      <c r="D150" s="3">
        <v>26419</v>
      </c>
      <c r="E150" s="3">
        <v>25537</v>
      </c>
      <c r="F150" s="3">
        <v>23389</v>
      </c>
      <c r="G150" s="3">
        <v>22838</v>
      </c>
      <c r="H150" s="3">
        <v>22294</v>
      </c>
      <c r="I150" s="3">
        <v>21768</v>
      </c>
      <c r="J150" s="3">
        <v>21795</v>
      </c>
      <c r="K150" s="3">
        <v>21164</v>
      </c>
      <c r="L150" s="3">
        <v>19829</v>
      </c>
      <c r="M150" s="3">
        <v>19380</v>
      </c>
      <c r="N150" s="3">
        <v>18555</v>
      </c>
      <c r="O150" s="3">
        <v>17834</v>
      </c>
      <c r="P150" s="3">
        <v>17141</v>
      </c>
      <c r="Q150" s="3">
        <v>16224</v>
      </c>
      <c r="R150" s="3">
        <v>15279</v>
      </c>
      <c r="S150" s="3">
        <v>14486</v>
      </c>
      <c r="T150" s="3">
        <v>14149</v>
      </c>
      <c r="U150" s="3">
        <v>13825</v>
      </c>
      <c r="V150" s="3">
        <v>13379</v>
      </c>
      <c r="W150" s="3">
        <v>13056</v>
      </c>
      <c r="X150" s="3">
        <v>13421</v>
      </c>
      <c r="Y150" s="3">
        <v>13915</v>
      </c>
      <c r="Z150" s="3">
        <v>14606</v>
      </c>
      <c r="AA150" s="3">
        <v>15410</v>
      </c>
      <c r="AB150" s="3">
        <v>16760</v>
      </c>
      <c r="AC150" s="3">
        <v>16881</v>
      </c>
      <c r="AD150" s="3">
        <v>17065</v>
      </c>
      <c r="AE150" s="3">
        <v>16204</v>
      </c>
      <c r="AF150" s="3">
        <v>16095</v>
      </c>
      <c r="AG150" s="3">
        <v>15371</v>
      </c>
      <c r="AH150" s="3">
        <v>15930</v>
      </c>
      <c r="AI150" s="3">
        <v>15751</v>
      </c>
      <c r="AJ150" s="3">
        <v>16326</v>
      </c>
      <c r="AK150" s="3">
        <v>16572</v>
      </c>
      <c r="AL150" s="3">
        <v>16020</v>
      </c>
      <c r="AM150" s="3">
        <v>15522</v>
      </c>
      <c r="AN150" s="3">
        <v>14337</v>
      </c>
      <c r="AO150" s="3">
        <v>14319</v>
      </c>
    </row>
    <row r="151" spans="1:41" x14ac:dyDescent="0.2">
      <c r="A151" s="125"/>
      <c r="B151" s="9">
        <v>40</v>
      </c>
      <c r="C151" s="3">
        <v>26161</v>
      </c>
      <c r="D151" s="3">
        <v>27494</v>
      </c>
      <c r="E151" s="3">
        <v>26371</v>
      </c>
      <c r="F151" s="3">
        <v>25499</v>
      </c>
      <c r="G151" s="3">
        <v>23366</v>
      </c>
      <c r="H151" s="3">
        <v>22838</v>
      </c>
      <c r="I151" s="3">
        <v>22313</v>
      </c>
      <c r="J151" s="3">
        <v>21768</v>
      </c>
      <c r="K151" s="3">
        <v>21780</v>
      </c>
      <c r="L151" s="3">
        <v>21147</v>
      </c>
      <c r="M151" s="3">
        <v>19818</v>
      </c>
      <c r="N151" s="3">
        <v>19358</v>
      </c>
      <c r="O151" s="3">
        <v>18533</v>
      </c>
      <c r="P151" s="3">
        <v>17815</v>
      </c>
      <c r="Q151" s="3">
        <v>17122</v>
      </c>
      <c r="R151" s="3">
        <v>16212</v>
      </c>
      <c r="S151" s="3">
        <v>15278</v>
      </c>
      <c r="T151" s="3">
        <v>14491</v>
      </c>
      <c r="U151" s="3">
        <v>14158</v>
      </c>
      <c r="V151" s="3">
        <v>13833</v>
      </c>
      <c r="W151" s="3">
        <v>13392</v>
      </c>
      <c r="X151" s="3">
        <v>13069</v>
      </c>
      <c r="Y151" s="3">
        <v>13434</v>
      </c>
      <c r="Z151" s="3">
        <v>13924</v>
      </c>
      <c r="AA151" s="3">
        <v>14613</v>
      </c>
      <c r="AB151" s="3">
        <v>15416</v>
      </c>
      <c r="AC151" s="3">
        <v>16769</v>
      </c>
      <c r="AD151" s="3">
        <v>16886</v>
      </c>
      <c r="AE151" s="3">
        <v>17064</v>
      </c>
      <c r="AF151" s="3">
        <v>16208</v>
      </c>
      <c r="AG151" s="3">
        <v>16099</v>
      </c>
      <c r="AH151" s="3">
        <v>15378</v>
      </c>
      <c r="AI151" s="3">
        <v>15934</v>
      </c>
      <c r="AJ151" s="3">
        <v>15750</v>
      </c>
      <c r="AK151" s="3">
        <v>16331</v>
      </c>
      <c r="AL151" s="3">
        <v>16577</v>
      </c>
      <c r="AM151" s="3">
        <v>16028</v>
      </c>
      <c r="AN151" s="3">
        <v>15528</v>
      </c>
      <c r="AO151" s="3">
        <v>14346</v>
      </c>
    </row>
    <row r="152" spans="1:41" x14ac:dyDescent="0.2">
      <c r="A152" s="125"/>
      <c r="B152" s="9">
        <v>41</v>
      </c>
      <c r="C152" s="3">
        <v>25169</v>
      </c>
      <c r="D152" s="3">
        <v>26106</v>
      </c>
      <c r="E152" s="3">
        <v>27436</v>
      </c>
      <c r="F152" s="3">
        <v>26315</v>
      </c>
      <c r="G152" s="3">
        <v>25454</v>
      </c>
      <c r="H152" s="3">
        <v>23360</v>
      </c>
      <c r="I152" s="3">
        <v>22852</v>
      </c>
      <c r="J152" s="3">
        <v>22315</v>
      </c>
      <c r="K152" s="3">
        <v>21758</v>
      </c>
      <c r="L152" s="3">
        <v>21757</v>
      </c>
      <c r="M152" s="3">
        <v>21119</v>
      </c>
      <c r="N152" s="3">
        <v>19793</v>
      </c>
      <c r="O152" s="3">
        <v>19333</v>
      </c>
      <c r="P152" s="3">
        <v>18505</v>
      </c>
      <c r="Q152" s="3">
        <v>17784</v>
      </c>
      <c r="R152" s="3">
        <v>17094</v>
      </c>
      <c r="S152" s="3">
        <v>16192</v>
      </c>
      <c r="T152" s="3">
        <v>15266</v>
      </c>
      <c r="U152" s="3">
        <v>14484</v>
      </c>
      <c r="V152" s="3">
        <v>14154</v>
      </c>
      <c r="W152" s="3">
        <v>13829</v>
      </c>
      <c r="X152" s="3">
        <v>13393</v>
      </c>
      <c r="Y152" s="3">
        <v>13071</v>
      </c>
      <c r="Z152" s="3">
        <v>13441</v>
      </c>
      <c r="AA152" s="3">
        <v>13920</v>
      </c>
      <c r="AB152" s="3">
        <v>14610</v>
      </c>
      <c r="AC152" s="3">
        <v>15408</v>
      </c>
      <c r="AD152" s="3">
        <v>16761</v>
      </c>
      <c r="AE152" s="3">
        <v>16882</v>
      </c>
      <c r="AF152" s="3">
        <v>17062</v>
      </c>
      <c r="AG152" s="3">
        <v>16204</v>
      </c>
      <c r="AH152" s="3">
        <v>16097</v>
      </c>
      <c r="AI152" s="3">
        <v>15371</v>
      </c>
      <c r="AJ152" s="3">
        <v>15931</v>
      </c>
      <c r="AK152" s="3">
        <v>15746</v>
      </c>
      <c r="AL152" s="3">
        <v>16329</v>
      </c>
      <c r="AM152" s="3">
        <v>16572</v>
      </c>
      <c r="AN152" s="3">
        <v>16024</v>
      </c>
      <c r="AO152" s="3">
        <v>15526</v>
      </c>
    </row>
    <row r="153" spans="1:41" x14ac:dyDescent="0.2">
      <c r="A153" s="125"/>
      <c r="B153" s="9">
        <v>42</v>
      </c>
      <c r="C153" s="3">
        <v>25698</v>
      </c>
      <c r="D153" s="3">
        <v>25107</v>
      </c>
      <c r="E153" s="3">
        <v>26041</v>
      </c>
      <c r="F153" s="3">
        <v>27367</v>
      </c>
      <c r="G153" s="3">
        <v>26248</v>
      </c>
      <c r="H153" s="3">
        <v>25430</v>
      </c>
      <c r="I153" s="3">
        <v>23355</v>
      </c>
      <c r="J153" s="3">
        <v>22824</v>
      </c>
      <c r="K153" s="3">
        <v>22283</v>
      </c>
      <c r="L153" s="3">
        <v>21719</v>
      </c>
      <c r="M153" s="3">
        <v>21718</v>
      </c>
      <c r="N153" s="3">
        <v>21087</v>
      </c>
      <c r="O153" s="3">
        <v>19764</v>
      </c>
      <c r="P153" s="3">
        <v>19307</v>
      </c>
      <c r="Q153" s="3">
        <v>18477</v>
      </c>
      <c r="R153" s="3">
        <v>17760</v>
      </c>
      <c r="S153" s="3">
        <v>17070</v>
      </c>
      <c r="T153" s="3">
        <v>16178</v>
      </c>
      <c r="U153" s="3">
        <v>15257</v>
      </c>
      <c r="V153" s="3">
        <v>14482</v>
      </c>
      <c r="W153" s="3">
        <v>14152</v>
      </c>
      <c r="X153" s="3">
        <v>13833</v>
      </c>
      <c r="Y153" s="3">
        <v>13396</v>
      </c>
      <c r="Z153" s="3">
        <v>13081</v>
      </c>
      <c r="AA153" s="3">
        <v>13451</v>
      </c>
      <c r="AB153" s="3">
        <v>13923</v>
      </c>
      <c r="AC153" s="3">
        <v>14611</v>
      </c>
      <c r="AD153" s="3">
        <v>15401</v>
      </c>
      <c r="AE153" s="3">
        <v>16753</v>
      </c>
      <c r="AF153" s="3">
        <v>16873</v>
      </c>
      <c r="AG153" s="3">
        <v>17056</v>
      </c>
      <c r="AH153" s="3">
        <v>16199</v>
      </c>
      <c r="AI153" s="3">
        <v>16091</v>
      </c>
      <c r="AJ153" s="3">
        <v>15369</v>
      </c>
      <c r="AK153" s="3">
        <v>15927</v>
      </c>
      <c r="AL153" s="3">
        <v>15743</v>
      </c>
      <c r="AM153" s="3">
        <v>16329</v>
      </c>
      <c r="AN153" s="3">
        <v>16569</v>
      </c>
      <c r="AO153" s="3">
        <v>16023</v>
      </c>
    </row>
    <row r="154" spans="1:41" x14ac:dyDescent="0.2">
      <c r="A154" s="125"/>
      <c r="B154" s="9">
        <v>43</v>
      </c>
      <c r="C154" s="3">
        <v>24987</v>
      </c>
      <c r="D154" s="3">
        <v>25616</v>
      </c>
      <c r="E154" s="3">
        <v>25030</v>
      </c>
      <c r="F154" s="3">
        <v>25971</v>
      </c>
      <c r="G154" s="3">
        <v>27287</v>
      </c>
      <c r="H154" s="3">
        <v>26207</v>
      </c>
      <c r="I154" s="3">
        <v>25407</v>
      </c>
      <c r="J154" s="3">
        <v>23320</v>
      </c>
      <c r="K154" s="3">
        <v>22781</v>
      </c>
      <c r="L154" s="3">
        <v>22234</v>
      </c>
      <c r="M154" s="3">
        <v>21671</v>
      </c>
      <c r="N154" s="3">
        <v>21670</v>
      </c>
      <c r="O154" s="3">
        <v>21037</v>
      </c>
      <c r="P154" s="3">
        <v>19718</v>
      </c>
      <c r="Q154" s="3">
        <v>19264</v>
      </c>
      <c r="R154" s="3">
        <v>18435</v>
      </c>
      <c r="S154" s="3">
        <v>17712</v>
      </c>
      <c r="T154" s="3">
        <v>17022</v>
      </c>
      <c r="U154" s="3">
        <v>16141</v>
      </c>
      <c r="V154" s="3">
        <v>15230</v>
      </c>
      <c r="W154" s="3">
        <v>14462</v>
      </c>
      <c r="X154" s="3">
        <v>14133</v>
      </c>
      <c r="Y154" s="3">
        <v>13816</v>
      </c>
      <c r="Z154" s="3">
        <v>13378</v>
      </c>
      <c r="AA154" s="3">
        <v>13069</v>
      </c>
      <c r="AB154" s="3">
        <v>13440</v>
      </c>
      <c r="AC154" s="3">
        <v>13908</v>
      </c>
      <c r="AD154" s="3">
        <v>14596</v>
      </c>
      <c r="AE154" s="3">
        <v>15384</v>
      </c>
      <c r="AF154" s="3">
        <v>16730</v>
      </c>
      <c r="AG154" s="3">
        <v>16847</v>
      </c>
      <c r="AH154" s="3">
        <v>17027</v>
      </c>
      <c r="AI154" s="3">
        <v>16176</v>
      </c>
      <c r="AJ154" s="3">
        <v>16072</v>
      </c>
      <c r="AK154" s="3">
        <v>15353</v>
      </c>
      <c r="AL154" s="3">
        <v>15908</v>
      </c>
      <c r="AM154" s="3">
        <v>15726</v>
      </c>
      <c r="AN154" s="3">
        <v>16309</v>
      </c>
      <c r="AO154" s="3">
        <v>16546</v>
      </c>
    </row>
    <row r="155" spans="1:41" x14ac:dyDescent="0.2">
      <c r="A155" s="125"/>
      <c r="B155" s="9">
        <v>44</v>
      </c>
      <c r="C155" s="3">
        <v>24067</v>
      </c>
      <c r="D155" s="3">
        <v>24898</v>
      </c>
      <c r="E155" s="3">
        <v>25530</v>
      </c>
      <c r="F155" s="3">
        <v>24951</v>
      </c>
      <c r="G155" s="3">
        <v>25887</v>
      </c>
      <c r="H155" s="3">
        <v>27230</v>
      </c>
      <c r="I155" s="3">
        <v>26167</v>
      </c>
      <c r="J155" s="3">
        <v>25352</v>
      </c>
      <c r="K155" s="3">
        <v>23260</v>
      </c>
      <c r="L155" s="3">
        <v>22725</v>
      </c>
      <c r="M155" s="3">
        <v>22178</v>
      </c>
      <c r="N155" s="3">
        <v>21619</v>
      </c>
      <c r="O155" s="3">
        <v>21617</v>
      </c>
      <c r="P155" s="3">
        <v>20985</v>
      </c>
      <c r="Q155" s="3">
        <v>19668</v>
      </c>
      <c r="R155" s="3">
        <v>19219</v>
      </c>
      <c r="S155" s="3">
        <v>18392</v>
      </c>
      <c r="T155" s="3">
        <v>17668</v>
      </c>
      <c r="U155" s="3">
        <v>16980</v>
      </c>
      <c r="V155" s="3">
        <v>16106</v>
      </c>
      <c r="W155" s="3">
        <v>15203</v>
      </c>
      <c r="X155" s="3">
        <v>14437</v>
      </c>
      <c r="Y155" s="3">
        <v>14115</v>
      </c>
      <c r="Z155" s="3">
        <v>13797</v>
      </c>
      <c r="AA155" s="3">
        <v>13362</v>
      </c>
      <c r="AB155" s="3">
        <v>13055</v>
      </c>
      <c r="AC155" s="3">
        <v>13430</v>
      </c>
      <c r="AD155" s="3">
        <v>13889</v>
      </c>
      <c r="AE155" s="3">
        <v>14580</v>
      </c>
      <c r="AF155" s="3">
        <v>15364</v>
      </c>
      <c r="AG155" s="3">
        <v>16705</v>
      </c>
      <c r="AH155" s="3">
        <v>16821</v>
      </c>
      <c r="AI155" s="3">
        <v>17003</v>
      </c>
      <c r="AJ155" s="3">
        <v>16155</v>
      </c>
      <c r="AK155" s="3">
        <v>16049</v>
      </c>
      <c r="AL155" s="3">
        <v>15335</v>
      </c>
      <c r="AM155" s="3">
        <v>15885</v>
      </c>
      <c r="AN155" s="3">
        <v>15704</v>
      </c>
      <c r="AO155" s="3">
        <v>16289</v>
      </c>
    </row>
    <row r="156" spans="1:41" x14ac:dyDescent="0.2">
      <c r="A156" s="125"/>
      <c r="B156" s="9">
        <v>45</v>
      </c>
      <c r="C156" s="3">
        <v>23986</v>
      </c>
      <c r="D156" s="3">
        <v>23980</v>
      </c>
      <c r="E156" s="3">
        <v>24815</v>
      </c>
      <c r="F156" s="3">
        <v>25440</v>
      </c>
      <c r="G156" s="3">
        <v>24862</v>
      </c>
      <c r="H156" s="3">
        <v>25815</v>
      </c>
      <c r="I156" s="3">
        <v>27161</v>
      </c>
      <c r="J156" s="3">
        <v>26094</v>
      </c>
      <c r="K156" s="3">
        <v>25274</v>
      </c>
      <c r="L156" s="3">
        <v>23196</v>
      </c>
      <c r="M156" s="3">
        <v>22660</v>
      </c>
      <c r="N156" s="3">
        <v>22111</v>
      </c>
      <c r="O156" s="3">
        <v>21556</v>
      </c>
      <c r="P156" s="3">
        <v>21555</v>
      </c>
      <c r="Q156" s="3">
        <v>20922</v>
      </c>
      <c r="R156" s="3">
        <v>19612</v>
      </c>
      <c r="S156" s="3">
        <v>19165</v>
      </c>
      <c r="T156" s="3">
        <v>18341</v>
      </c>
      <c r="U156" s="3">
        <v>17615</v>
      </c>
      <c r="V156" s="3">
        <v>16928</v>
      </c>
      <c r="W156" s="3">
        <v>16063</v>
      </c>
      <c r="X156" s="3">
        <v>15166</v>
      </c>
      <c r="Y156" s="3">
        <v>14408</v>
      </c>
      <c r="Z156" s="3">
        <v>14090</v>
      </c>
      <c r="AA156" s="3">
        <v>13776</v>
      </c>
      <c r="AB156" s="3">
        <v>13341</v>
      </c>
      <c r="AC156" s="3">
        <v>13034</v>
      </c>
      <c r="AD156" s="3">
        <v>13410</v>
      </c>
      <c r="AE156" s="3">
        <v>13866</v>
      </c>
      <c r="AF156" s="3">
        <v>14551</v>
      </c>
      <c r="AG156" s="3">
        <v>15339</v>
      </c>
      <c r="AH156" s="3">
        <v>16677</v>
      </c>
      <c r="AI156" s="3">
        <v>16797</v>
      </c>
      <c r="AJ156" s="3">
        <v>16973</v>
      </c>
      <c r="AK156" s="3">
        <v>16128</v>
      </c>
      <c r="AL156" s="3">
        <v>16020</v>
      </c>
      <c r="AM156" s="3">
        <v>15312</v>
      </c>
      <c r="AN156" s="3">
        <v>15855</v>
      </c>
      <c r="AO156" s="3">
        <v>15678</v>
      </c>
    </row>
    <row r="157" spans="1:41" x14ac:dyDescent="0.2">
      <c r="A157" s="125"/>
      <c r="B157" s="9">
        <v>46</v>
      </c>
      <c r="C157" s="3">
        <v>23679</v>
      </c>
      <c r="D157" s="3">
        <v>23895</v>
      </c>
      <c r="E157" s="3">
        <v>23889</v>
      </c>
      <c r="F157" s="3">
        <v>24725</v>
      </c>
      <c r="G157" s="3">
        <v>25343</v>
      </c>
      <c r="H157" s="3">
        <v>24789</v>
      </c>
      <c r="I157" s="3">
        <v>25743</v>
      </c>
      <c r="J157" s="3">
        <v>27072</v>
      </c>
      <c r="K157" s="3">
        <v>26001</v>
      </c>
      <c r="L157" s="3">
        <v>25185</v>
      </c>
      <c r="M157" s="3">
        <v>23120</v>
      </c>
      <c r="N157" s="3">
        <v>22585</v>
      </c>
      <c r="O157" s="3">
        <v>22036</v>
      </c>
      <c r="P157" s="3">
        <v>21482</v>
      </c>
      <c r="Q157" s="3">
        <v>21482</v>
      </c>
      <c r="R157" s="3">
        <v>20853</v>
      </c>
      <c r="S157" s="3">
        <v>19547</v>
      </c>
      <c r="T157" s="3">
        <v>19099</v>
      </c>
      <c r="U157" s="3">
        <v>18279</v>
      </c>
      <c r="V157" s="3">
        <v>17566</v>
      </c>
      <c r="W157" s="3">
        <v>16884</v>
      </c>
      <c r="X157" s="3">
        <v>16026</v>
      </c>
      <c r="Y157" s="3">
        <v>15131</v>
      </c>
      <c r="Z157" s="3">
        <v>14381</v>
      </c>
      <c r="AA157" s="3">
        <v>14066</v>
      </c>
      <c r="AB157" s="3">
        <v>13757</v>
      </c>
      <c r="AC157" s="3">
        <v>13329</v>
      </c>
      <c r="AD157" s="3">
        <v>13019</v>
      </c>
      <c r="AE157" s="3">
        <v>13393</v>
      </c>
      <c r="AF157" s="3">
        <v>13848</v>
      </c>
      <c r="AG157" s="3">
        <v>14530</v>
      </c>
      <c r="AH157" s="3">
        <v>15311</v>
      </c>
      <c r="AI157" s="3">
        <v>16647</v>
      </c>
      <c r="AJ157" s="3">
        <v>16765</v>
      </c>
      <c r="AK157" s="3">
        <v>16943</v>
      </c>
      <c r="AL157" s="3">
        <v>16102</v>
      </c>
      <c r="AM157" s="3">
        <v>15999</v>
      </c>
      <c r="AN157" s="3">
        <v>15292</v>
      </c>
      <c r="AO157" s="3">
        <v>15834</v>
      </c>
    </row>
    <row r="158" spans="1:41" x14ac:dyDescent="0.2">
      <c r="A158" s="125"/>
      <c r="B158" s="9">
        <v>47</v>
      </c>
      <c r="C158" s="3">
        <v>22799</v>
      </c>
      <c r="D158" s="3">
        <v>23557</v>
      </c>
      <c r="E158" s="3">
        <v>23778</v>
      </c>
      <c r="F158" s="3">
        <v>23773</v>
      </c>
      <c r="G158" s="3">
        <v>24607</v>
      </c>
      <c r="H158" s="3">
        <v>25245</v>
      </c>
      <c r="I158" s="3">
        <v>24700</v>
      </c>
      <c r="J158" s="3">
        <v>25639</v>
      </c>
      <c r="K158" s="3">
        <v>26951</v>
      </c>
      <c r="L158" s="3">
        <v>25879</v>
      </c>
      <c r="M158" s="3">
        <v>25070</v>
      </c>
      <c r="N158" s="3">
        <v>23024</v>
      </c>
      <c r="O158" s="3">
        <v>22489</v>
      </c>
      <c r="P158" s="3">
        <v>21938</v>
      </c>
      <c r="Q158" s="3">
        <v>21393</v>
      </c>
      <c r="R158" s="3">
        <v>21390</v>
      </c>
      <c r="S158" s="3">
        <v>20767</v>
      </c>
      <c r="T158" s="3">
        <v>19466</v>
      </c>
      <c r="U158" s="3">
        <v>19017</v>
      </c>
      <c r="V158" s="3">
        <v>18198</v>
      </c>
      <c r="W158" s="3">
        <v>17490</v>
      </c>
      <c r="X158" s="3">
        <v>16818</v>
      </c>
      <c r="Y158" s="3">
        <v>15961</v>
      </c>
      <c r="Z158" s="3">
        <v>15075</v>
      </c>
      <c r="AA158" s="3">
        <v>14331</v>
      </c>
      <c r="AB158" s="3">
        <v>14016</v>
      </c>
      <c r="AC158" s="3">
        <v>13711</v>
      </c>
      <c r="AD158" s="3">
        <v>13288</v>
      </c>
      <c r="AE158" s="3">
        <v>12980</v>
      </c>
      <c r="AF158" s="3">
        <v>13348</v>
      </c>
      <c r="AG158" s="3">
        <v>13805</v>
      </c>
      <c r="AH158" s="3">
        <v>14486</v>
      </c>
      <c r="AI158" s="3">
        <v>15261</v>
      </c>
      <c r="AJ158" s="3">
        <v>16592</v>
      </c>
      <c r="AK158" s="3">
        <v>16708</v>
      </c>
      <c r="AL158" s="3">
        <v>16886</v>
      </c>
      <c r="AM158" s="3">
        <v>16053</v>
      </c>
      <c r="AN158" s="3">
        <v>15950</v>
      </c>
      <c r="AO158" s="3">
        <v>15248</v>
      </c>
    </row>
    <row r="159" spans="1:41" x14ac:dyDescent="0.2">
      <c r="A159" s="125"/>
      <c r="B159" s="9">
        <v>48</v>
      </c>
      <c r="C159" s="3">
        <v>21470</v>
      </c>
      <c r="D159" s="3">
        <v>22686</v>
      </c>
      <c r="E159" s="3">
        <v>23436</v>
      </c>
      <c r="F159" s="3">
        <v>23660</v>
      </c>
      <c r="G159" s="3">
        <v>23661</v>
      </c>
      <c r="H159" s="3">
        <v>24508</v>
      </c>
      <c r="I159" s="3">
        <v>25148</v>
      </c>
      <c r="J159" s="3">
        <v>24590</v>
      </c>
      <c r="K159" s="3">
        <v>25518</v>
      </c>
      <c r="L159" s="3">
        <v>26823</v>
      </c>
      <c r="M159" s="3">
        <v>25757</v>
      </c>
      <c r="N159" s="3">
        <v>24952</v>
      </c>
      <c r="O159" s="3">
        <v>22920</v>
      </c>
      <c r="P159" s="3">
        <v>22392</v>
      </c>
      <c r="Q159" s="3">
        <v>21845</v>
      </c>
      <c r="R159" s="3">
        <v>21303</v>
      </c>
      <c r="S159" s="3">
        <v>21305</v>
      </c>
      <c r="T159" s="3">
        <v>20682</v>
      </c>
      <c r="U159" s="3">
        <v>19391</v>
      </c>
      <c r="V159" s="3">
        <v>18936</v>
      </c>
      <c r="W159" s="3">
        <v>18119</v>
      </c>
      <c r="X159" s="3">
        <v>17423</v>
      </c>
      <c r="Y159" s="3">
        <v>16755</v>
      </c>
      <c r="Z159" s="3">
        <v>15906</v>
      </c>
      <c r="AA159" s="3">
        <v>15021</v>
      </c>
      <c r="AB159" s="3">
        <v>14284</v>
      </c>
      <c r="AC159" s="3">
        <v>13975</v>
      </c>
      <c r="AD159" s="3">
        <v>13670</v>
      </c>
      <c r="AE159" s="3">
        <v>13248</v>
      </c>
      <c r="AF159" s="3">
        <v>12941</v>
      </c>
      <c r="AG159" s="3">
        <v>13308</v>
      </c>
      <c r="AH159" s="3">
        <v>13764</v>
      </c>
      <c r="AI159" s="3">
        <v>14446</v>
      </c>
      <c r="AJ159" s="3">
        <v>15219</v>
      </c>
      <c r="AK159" s="3">
        <v>16543</v>
      </c>
      <c r="AL159" s="3">
        <v>16658</v>
      </c>
      <c r="AM159" s="3">
        <v>16834</v>
      </c>
      <c r="AN159" s="3">
        <v>16005</v>
      </c>
      <c r="AO159" s="3">
        <v>15901</v>
      </c>
    </row>
    <row r="160" spans="1:41" x14ac:dyDescent="0.2">
      <c r="A160" s="125"/>
      <c r="B160" s="9">
        <v>49</v>
      </c>
      <c r="C160" s="3">
        <v>20371</v>
      </c>
      <c r="D160" s="3">
        <v>21352</v>
      </c>
      <c r="E160" s="3">
        <v>22560</v>
      </c>
      <c r="F160" s="3">
        <v>23306</v>
      </c>
      <c r="G160" s="3">
        <v>23530</v>
      </c>
      <c r="H160" s="3">
        <v>23545</v>
      </c>
      <c r="I160" s="3">
        <v>24403</v>
      </c>
      <c r="J160" s="3">
        <v>25022</v>
      </c>
      <c r="K160" s="3">
        <v>24463</v>
      </c>
      <c r="L160" s="3">
        <v>25384</v>
      </c>
      <c r="M160" s="3">
        <v>26680</v>
      </c>
      <c r="N160" s="3">
        <v>25623</v>
      </c>
      <c r="O160" s="3">
        <v>24824</v>
      </c>
      <c r="P160" s="3">
        <v>22804</v>
      </c>
      <c r="Q160" s="3">
        <v>22277</v>
      </c>
      <c r="R160" s="3">
        <v>21739</v>
      </c>
      <c r="S160" s="3">
        <v>21197</v>
      </c>
      <c r="T160" s="3">
        <v>21200</v>
      </c>
      <c r="U160" s="3">
        <v>20582</v>
      </c>
      <c r="V160" s="3">
        <v>19296</v>
      </c>
      <c r="W160" s="3">
        <v>18846</v>
      </c>
      <c r="X160" s="3">
        <v>18033</v>
      </c>
      <c r="Y160" s="3">
        <v>17338</v>
      </c>
      <c r="Z160" s="3">
        <v>16676</v>
      </c>
      <c r="AA160" s="3">
        <v>15836</v>
      </c>
      <c r="AB160" s="3">
        <v>14960</v>
      </c>
      <c r="AC160" s="3">
        <v>14229</v>
      </c>
      <c r="AD160" s="3">
        <v>13925</v>
      </c>
      <c r="AE160" s="3">
        <v>13623</v>
      </c>
      <c r="AF160" s="3">
        <v>13202</v>
      </c>
      <c r="AG160" s="3">
        <v>12901</v>
      </c>
      <c r="AH160" s="3">
        <v>13268</v>
      </c>
      <c r="AI160" s="3">
        <v>13716</v>
      </c>
      <c r="AJ160" s="3">
        <v>14402</v>
      </c>
      <c r="AK160" s="3">
        <v>15168</v>
      </c>
      <c r="AL160" s="3">
        <v>16484</v>
      </c>
      <c r="AM160" s="3">
        <v>16604</v>
      </c>
      <c r="AN160" s="3">
        <v>16777</v>
      </c>
      <c r="AO160" s="3">
        <v>15946</v>
      </c>
    </row>
    <row r="161" spans="1:41" x14ac:dyDescent="0.2">
      <c r="A161" s="125"/>
      <c r="B161" s="9">
        <v>50</v>
      </c>
      <c r="C161" s="3">
        <v>19372</v>
      </c>
      <c r="D161" s="3">
        <v>20254</v>
      </c>
      <c r="E161" s="3">
        <v>21238</v>
      </c>
      <c r="F161" s="3">
        <v>22433</v>
      </c>
      <c r="G161" s="3">
        <v>23171</v>
      </c>
      <c r="H161" s="3">
        <v>23405</v>
      </c>
      <c r="I161" s="3">
        <v>23429</v>
      </c>
      <c r="J161" s="3">
        <v>24266</v>
      </c>
      <c r="K161" s="3">
        <v>24882</v>
      </c>
      <c r="L161" s="3">
        <v>24325</v>
      </c>
      <c r="M161" s="3">
        <v>25240</v>
      </c>
      <c r="N161" s="3">
        <v>26528</v>
      </c>
      <c r="O161" s="3">
        <v>25473</v>
      </c>
      <c r="P161" s="3">
        <v>24685</v>
      </c>
      <c r="Q161" s="3">
        <v>22678</v>
      </c>
      <c r="R161" s="3">
        <v>22165</v>
      </c>
      <c r="S161" s="3">
        <v>21628</v>
      </c>
      <c r="T161" s="3">
        <v>21087</v>
      </c>
      <c r="U161" s="3">
        <v>21090</v>
      </c>
      <c r="V161" s="3">
        <v>20477</v>
      </c>
      <c r="W161" s="3">
        <v>19208</v>
      </c>
      <c r="X161" s="3">
        <v>18757</v>
      </c>
      <c r="Y161" s="3">
        <v>17948</v>
      </c>
      <c r="Z161" s="3">
        <v>17258</v>
      </c>
      <c r="AA161" s="3">
        <v>16601</v>
      </c>
      <c r="AB161" s="3">
        <v>15768</v>
      </c>
      <c r="AC161" s="3">
        <v>14897</v>
      </c>
      <c r="AD161" s="3">
        <v>14173</v>
      </c>
      <c r="AE161" s="3">
        <v>13874</v>
      </c>
      <c r="AF161" s="3">
        <v>13575</v>
      </c>
      <c r="AG161" s="3">
        <v>13161</v>
      </c>
      <c r="AH161" s="3">
        <v>12860</v>
      </c>
      <c r="AI161" s="3">
        <v>13224</v>
      </c>
      <c r="AJ161" s="3">
        <v>13671</v>
      </c>
      <c r="AK161" s="3">
        <v>14350</v>
      </c>
      <c r="AL161" s="3">
        <v>15115</v>
      </c>
      <c r="AM161" s="3">
        <v>16424</v>
      </c>
      <c r="AN161" s="3">
        <v>16547</v>
      </c>
      <c r="AO161" s="3">
        <v>16721</v>
      </c>
    </row>
    <row r="162" spans="1:41" x14ac:dyDescent="0.2">
      <c r="A162" s="125"/>
      <c r="B162" s="9">
        <v>51</v>
      </c>
      <c r="C162" s="3">
        <v>18187</v>
      </c>
      <c r="D162" s="3">
        <v>19246</v>
      </c>
      <c r="E162" s="3">
        <v>20121</v>
      </c>
      <c r="F162" s="3">
        <v>21103</v>
      </c>
      <c r="G162" s="3">
        <v>22286</v>
      </c>
      <c r="H162" s="3">
        <v>23029</v>
      </c>
      <c r="I162" s="3">
        <v>23267</v>
      </c>
      <c r="J162" s="3">
        <v>23285</v>
      </c>
      <c r="K162" s="3">
        <v>24112</v>
      </c>
      <c r="L162" s="3">
        <v>24726</v>
      </c>
      <c r="M162" s="3">
        <v>24170</v>
      </c>
      <c r="N162" s="3">
        <v>25086</v>
      </c>
      <c r="O162" s="3">
        <v>26363</v>
      </c>
      <c r="P162" s="3">
        <v>25315</v>
      </c>
      <c r="Q162" s="3">
        <v>24535</v>
      </c>
      <c r="R162" s="3">
        <v>22533</v>
      </c>
      <c r="S162" s="3">
        <v>22031</v>
      </c>
      <c r="T162" s="3">
        <v>21495</v>
      </c>
      <c r="U162" s="3">
        <v>20958</v>
      </c>
      <c r="V162" s="3">
        <v>20965</v>
      </c>
      <c r="W162" s="3">
        <v>20361</v>
      </c>
      <c r="X162" s="3">
        <v>19099</v>
      </c>
      <c r="Y162" s="3">
        <v>18651</v>
      </c>
      <c r="Z162" s="3">
        <v>17845</v>
      </c>
      <c r="AA162" s="3">
        <v>17156</v>
      </c>
      <c r="AB162" s="3">
        <v>16500</v>
      </c>
      <c r="AC162" s="3">
        <v>15676</v>
      </c>
      <c r="AD162" s="3">
        <v>14816</v>
      </c>
      <c r="AE162" s="3">
        <v>14099</v>
      </c>
      <c r="AF162" s="3">
        <v>13811</v>
      </c>
      <c r="AG162" s="3">
        <v>13507</v>
      </c>
      <c r="AH162" s="3">
        <v>13100</v>
      </c>
      <c r="AI162" s="3">
        <v>12801</v>
      </c>
      <c r="AJ162" s="3">
        <v>13164</v>
      </c>
      <c r="AK162" s="3">
        <v>13607</v>
      </c>
      <c r="AL162" s="3">
        <v>14285</v>
      </c>
      <c r="AM162" s="3">
        <v>15040</v>
      </c>
      <c r="AN162" s="3">
        <v>16341</v>
      </c>
      <c r="AO162" s="3">
        <v>16466</v>
      </c>
    </row>
    <row r="163" spans="1:41" x14ac:dyDescent="0.2">
      <c r="A163" s="125"/>
      <c r="B163" s="9">
        <v>52</v>
      </c>
      <c r="C163" s="3">
        <v>17074</v>
      </c>
      <c r="D163" s="3">
        <v>18046</v>
      </c>
      <c r="E163" s="3">
        <v>19094</v>
      </c>
      <c r="F163" s="3">
        <v>19966</v>
      </c>
      <c r="G163" s="3">
        <v>20955</v>
      </c>
      <c r="H163" s="3">
        <v>22146</v>
      </c>
      <c r="I163" s="3">
        <v>22879</v>
      </c>
      <c r="J163" s="3">
        <v>23110</v>
      </c>
      <c r="K163" s="3">
        <v>23123</v>
      </c>
      <c r="L163" s="3">
        <v>23941</v>
      </c>
      <c r="M163" s="3">
        <v>24552</v>
      </c>
      <c r="N163" s="3">
        <v>24000</v>
      </c>
      <c r="O163" s="3">
        <v>24914</v>
      </c>
      <c r="P163" s="3">
        <v>26182</v>
      </c>
      <c r="Q163" s="3">
        <v>25141</v>
      </c>
      <c r="R163" s="3">
        <v>24372</v>
      </c>
      <c r="S163" s="3">
        <v>22389</v>
      </c>
      <c r="T163" s="3">
        <v>21887</v>
      </c>
      <c r="U163" s="3">
        <v>21356</v>
      </c>
      <c r="V163" s="3">
        <v>20822</v>
      </c>
      <c r="W163" s="3">
        <v>20829</v>
      </c>
      <c r="X163" s="3">
        <v>20225</v>
      </c>
      <c r="Y163" s="3">
        <v>18972</v>
      </c>
      <c r="Z163" s="3">
        <v>18528</v>
      </c>
      <c r="AA163" s="3">
        <v>17728</v>
      </c>
      <c r="AB163" s="3">
        <v>17043</v>
      </c>
      <c r="AC163" s="3">
        <v>16400</v>
      </c>
      <c r="AD163" s="3">
        <v>15580</v>
      </c>
      <c r="AE163" s="3">
        <v>14731</v>
      </c>
      <c r="AF163" s="3">
        <v>14019</v>
      </c>
      <c r="AG163" s="3">
        <v>13740</v>
      </c>
      <c r="AH163" s="3">
        <v>13435</v>
      </c>
      <c r="AI163" s="3">
        <v>13034</v>
      </c>
      <c r="AJ163" s="3">
        <v>12735</v>
      </c>
      <c r="AK163" s="3">
        <v>13101</v>
      </c>
      <c r="AL163" s="3">
        <v>13538</v>
      </c>
      <c r="AM163" s="3">
        <v>14217</v>
      </c>
      <c r="AN163" s="3">
        <v>14963</v>
      </c>
      <c r="AO163" s="3">
        <v>16255</v>
      </c>
    </row>
    <row r="164" spans="1:41" x14ac:dyDescent="0.2">
      <c r="A164" s="125"/>
      <c r="B164" s="9">
        <v>53</v>
      </c>
      <c r="C164" s="3">
        <v>16247</v>
      </c>
      <c r="D164" s="3">
        <v>16937</v>
      </c>
      <c r="E164" s="3">
        <v>17902</v>
      </c>
      <c r="F164" s="3">
        <v>18931</v>
      </c>
      <c r="G164" s="3">
        <v>19796</v>
      </c>
      <c r="H164" s="3">
        <v>20789</v>
      </c>
      <c r="I164" s="3">
        <v>21979</v>
      </c>
      <c r="J164" s="3">
        <v>22703</v>
      </c>
      <c r="K164" s="3">
        <v>22929</v>
      </c>
      <c r="L164" s="3">
        <v>22941</v>
      </c>
      <c r="M164" s="3">
        <v>23751</v>
      </c>
      <c r="N164" s="3">
        <v>24358</v>
      </c>
      <c r="O164" s="3">
        <v>23809</v>
      </c>
      <c r="P164" s="3">
        <v>24722</v>
      </c>
      <c r="Q164" s="3">
        <v>25981</v>
      </c>
      <c r="R164" s="3">
        <v>24942</v>
      </c>
      <c r="S164" s="3">
        <v>24187</v>
      </c>
      <c r="T164" s="3">
        <v>22229</v>
      </c>
      <c r="U164" s="3">
        <v>21727</v>
      </c>
      <c r="V164" s="3">
        <v>21206</v>
      </c>
      <c r="W164" s="3">
        <v>20678</v>
      </c>
      <c r="X164" s="3">
        <v>20680</v>
      </c>
      <c r="Y164" s="3">
        <v>20081</v>
      </c>
      <c r="Z164" s="3">
        <v>18836</v>
      </c>
      <c r="AA164" s="3">
        <v>18396</v>
      </c>
      <c r="AB164" s="3">
        <v>17606</v>
      </c>
      <c r="AC164" s="3">
        <v>16925</v>
      </c>
      <c r="AD164" s="3">
        <v>16290</v>
      </c>
      <c r="AE164" s="3">
        <v>15481</v>
      </c>
      <c r="AF164" s="3">
        <v>14637</v>
      </c>
      <c r="AG164" s="3">
        <v>13929</v>
      </c>
      <c r="AH164" s="3">
        <v>13655</v>
      </c>
      <c r="AI164" s="3">
        <v>13354</v>
      </c>
      <c r="AJ164" s="3">
        <v>12960</v>
      </c>
      <c r="AK164" s="3">
        <v>12663</v>
      </c>
      <c r="AL164" s="3">
        <v>13021</v>
      </c>
      <c r="AM164" s="3">
        <v>13457</v>
      </c>
      <c r="AN164" s="3">
        <v>14137</v>
      </c>
      <c r="AO164" s="3">
        <v>14878</v>
      </c>
    </row>
    <row r="165" spans="1:41" x14ac:dyDescent="0.2">
      <c r="A165" s="125"/>
      <c r="B165" s="9">
        <v>54</v>
      </c>
      <c r="C165" s="3">
        <v>15438</v>
      </c>
      <c r="D165" s="3">
        <v>16108</v>
      </c>
      <c r="E165" s="3">
        <v>16794</v>
      </c>
      <c r="F165" s="3">
        <v>17750</v>
      </c>
      <c r="G165" s="3">
        <v>18769</v>
      </c>
      <c r="H165" s="3">
        <v>19640</v>
      </c>
      <c r="I165" s="3">
        <v>20633</v>
      </c>
      <c r="J165" s="3">
        <v>21805</v>
      </c>
      <c r="K165" s="3">
        <v>22525</v>
      </c>
      <c r="L165" s="3">
        <v>22747</v>
      </c>
      <c r="M165" s="3">
        <v>22760</v>
      </c>
      <c r="N165" s="3">
        <v>23562</v>
      </c>
      <c r="O165" s="3">
        <v>24162</v>
      </c>
      <c r="P165" s="3">
        <v>23616</v>
      </c>
      <c r="Q165" s="3">
        <v>24522</v>
      </c>
      <c r="R165" s="3">
        <v>25777</v>
      </c>
      <c r="S165" s="3">
        <v>24744</v>
      </c>
      <c r="T165" s="3">
        <v>23998</v>
      </c>
      <c r="U165" s="3">
        <v>22057</v>
      </c>
      <c r="V165" s="3">
        <v>21559</v>
      </c>
      <c r="W165" s="3">
        <v>21042</v>
      </c>
      <c r="X165" s="3">
        <v>20524</v>
      </c>
      <c r="Y165" s="3">
        <v>20525</v>
      </c>
      <c r="Z165" s="3">
        <v>19935</v>
      </c>
      <c r="AA165" s="3">
        <v>18697</v>
      </c>
      <c r="AB165" s="3">
        <v>18260</v>
      </c>
      <c r="AC165" s="3">
        <v>17474</v>
      </c>
      <c r="AD165" s="3">
        <v>16792</v>
      </c>
      <c r="AE165" s="3">
        <v>16167</v>
      </c>
      <c r="AF165" s="3">
        <v>15367</v>
      </c>
      <c r="AG165" s="3">
        <v>14541</v>
      </c>
      <c r="AH165" s="3">
        <v>13835</v>
      </c>
      <c r="AI165" s="3">
        <v>13566</v>
      </c>
      <c r="AJ165" s="3">
        <v>13274</v>
      </c>
      <c r="AK165" s="3">
        <v>12879</v>
      </c>
      <c r="AL165" s="3">
        <v>12588</v>
      </c>
      <c r="AM165" s="3">
        <v>12944</v>
      </c>
      <c r="AN165" s="3">
        <v>13376</v>
      </c>
      <c r="AO165" s="3">
        <v>14051</v>
      </c>
    </row>
    <row r="166" spans="1:41" x14ac:dyDescent="0.2">
      <c r="A166" s="125"/>
      <c r="B166" s="9">
        <v>55</v>
      </c>
      <c r="C166" s="3">
        <v>15102</v>
      </c>
      <c r="D166" s="3">
        <v>15299</v>
      </c>
      <c r="E166" s="3">
        <v>15963</v>
      </c>
      <c r="F166" s="3">
        <v>16641</v>
      </c>
      <c r="G166" s="3">
        <v>17588</v>
      </c>
      <c r="H166" s="3">
        <v>18599</v>
      </c>
      <c r="I166" s="3">
        <v>19472</v>
      </c>
      <c r="J166" s="3">
        <v>20448</v>
      </c>
      <c r="K166" s="3">
        <v>21608</v>
      </c>
      <c r="L166" s="3">
        <v>22325</v>
      </c>
      <c r="M166" s="3">
        <v>22547</v>
      </c>
      <c r="N166" s="3">
        <v>22565</v>
      </c>
      <c r="O166" s="3">
        <v>23362</v>
      </c>
      <c r="P166" s="3">
        <v>23955</v>
      </c>
      <c r="Q166" s="3">
        <v>23415</v>
      </c>
      <c r="R166" s="3">
        <v>24323</v>
      </c>
      <c r="S166" s="3">
        <v>25569</v>
      </c>
      <c r="T166" s="3">
        <v>24541</v>
      </c>
      <c r="U166" s="3">
        <v>23801</v>
      </c>
      <c r="V166" s="3">
        <v>21881</v>
      </c>
      <c r="W166" s="3">
        <v>21389</v>
      </c>
      <c r="X166" s="3">
        <v>20880</v>
      </c>
      <c r="Y166" s="3">
        <v>20366</v>
      </c>
      <c r="Z166" s="3">
        <v>20365</v>
      </c>
      <c r="AA166" s="3">
        <v>19776</v>
      </c>
      <c r="AB166" s="3">
        <v>18552</v>
      </c>
      <c r="AC166" s="3">
        <v>18127</v>
      </c>
      <c r="AD166" s="3">
        <v>17350</v>
      </c>
      <c r="AE166" s="3">
        <v>16677</v>
      </c>
      <c r="AF166" s="3">
        <v>16052</v>
      </c>
      <c r="AG166" s="3">
        <v>15263</v>
      </c>
      <c r="AH166" s="3">
        <v>14447</v>
      </c>
      <c r="AI166" s="3">
        <v>13747</v>
      </c>
      <c r="AJ166" s="3">
        <v>13477</v>
      </c>
      <c r="AK166" s="3">
        <v>13191</v>
      </c>
      <c r="AL166" s="3">
        <v>12802</v>
      </c>
      <c r="AM166" s="3">
        <v>12515</v>
      </c>
      <c r="AN166" s="3">
        <v>12870</v>
      </c>
      <c r="AO166" s="3">
        <v>13297</v>
      </c>
    </row>
    <row r="167" spans="1:41" x14ac:dyDescent="0.2">
      <c r="A167" s="125"/>
      <c r="B167" s="9">
        <v>56</v>
      </c>
      <c r="C167" s="3">
        <v>15291</v>
      </c>
      <c r="D167" s="3">
        <v>14947</v>
      </c>
      <c r="E167" s="3">
        <v>15144</v>
      </c>
      <c r="F167" s="3">
        <v>15805</v>
      </c>
      <c r="G167" s="3">
        <v>16480</v>
      </c>
      <c r="H167" s="3">
        <v>17424</v>
      </c>
      <c r="I167" s="3">
        <v>18430</v>
      </c>
      <c r="J167" s="3">
        <v>19290</v>
      </c>
      <c r="K167" s="3">
        <v>20254</v>
      </c>
      <c r="L167" s="3">
        <v>21401</v>
      </c>
      <c r="M167" s="3">
        <v>22106</v>
      </c>
      <c r="N167" s="3">
        <v>22332</v>
      </c>
      <c r="O167" s="3">
        <v>22348</v>
      </c>
      <c r="P167" s="3">
        <v>23139</v>
      </c>
      <c r="Q167" s="3">
        <v>23727</v>
      </c>
      <c r="R167" s="3">
        <v>23198</v>
      </c>
      <c r="S167" s="3">
        <v>24106</v>
      </c>
      <c r="T167" s="3">
        <v>25344</v>
      </c>
      <c r="U167" s="3">
        <v>24326</v>
      </c>
      <c r="V167" s="3">
        <v>23590</v>
      </c>
      <c r="W167" s="3">
        <v>21686</v>
      </c>
      <c r="X167" s="3">
        <v>21205</v>
      </c>
      <c r="Y167" s="3">
        <v>20704</v>
      </c>
      <c r="Z167" s="3">
        <v>20195</v>
      </c>
      <c r="AA167" s="3">
        <v>20195</v>
      </c>
      <c r="AB167" s="3">
        <v>19617</v>
      </c>
      <c r="AC167" s="3">
        <v>18403</v>
      </c>
      <c r="AD167" s="3">
        <v>17982</v>
      </c>
      <c r="AE167" s="3">
        <v>17212</v>
      </c>
      <c r="AF167" s="3">
        <v>16545</v>
      </c>
      <c r="AG167" s="3">
        <v>15927</v>
      </c>
      <c r="AH167" s="3">
        <v>15148</v>
      </c>
      <c r="AI167" s="3">
        <v>14337</v>
      </c>
      <c r="AJ167" s="3">
        <v>13647</v>
      </c>
      <c r="AK167" s="3">
        <v>13379</v>
      </c>
      <c r="AL167" s="3">
        <v>13096</v>
      </c>
      <c r="AM167" s="3">
        <v>12709</v>
      </c>
      <c r="AN167" s="3">
        <v>12429</v>
      </c>
      <c r="AO167" s="3">
        <v>12782</v>
      </c>
    </row>
    <row r="168" spans="1:41" x14ac:dyDescent="0.2">
      <c r="A168" s="125"/>
      <c r="B168" s="9">
        <v>57</v>
      </c>
      <c r="C168" s="3">
        <v>15388</v>
      </c>
      <c r="D168" s="3">
        <v>15117</v>
      </c>
      <c r="E168" s="3">
        <v>14782</v>
      </c>
      <c r="F168" s="3">
        <v>14985</v>
      </c>
      <c r="G168" s="3">
        <v>15635</v>
      </c>
      <c r="H168" s="3">
        <v>16304</v>
      </c>
      <c r="I168" s="3">
        <v>17235</v>
      </c>
      <c r="J168" s="3">
        <v>18228</v>
      </c>
      <c r="K168" s="3">
        <v>19080</v>
      </c>
      <c r="L168" s="3">
        <v>20042</v>
      </c>
      <c r="M168" s="3">
        <v>21179</v>
      </c>
      <c r="N168" s="3">
        <v>21870</v>
      </c>
      <c r="O168" s="3">
        <v>22093</v>
      </c>
      <c r="P168" s="3">
        <v>22112</v>
      </c>
      <c r="Q168" s="3">
        <v>22891</v>
      </c>
      <c r="R168" s="3">
        <v>23474</v>
      </c>
      <c r="S168" s="3">
        <v>22953</v>
      </c>
      <c r="T168" s="3">
        <v>23856</v>
      </c>
      <c r="U168" s="3">
        <v>25084</v>
      </c>
      <c r="V168" s="3">
        <v>24079</v>
      </c>
      <c r="W168" s="3">
        <v>23353</v>
      </c>
      <c r="X168" s="3">
        <v>21476</v>
      </c>
      <c r="Y168" s="3">
        <v>21008</v>
      </c>
      <c r="Z168" s="3">
        <v>20510</v>
      </c>
      <c r="AA168" s="3">
        <v>20014</v>
      </c>
      <c r="AB168" s="3">
        <v>20012</v>
      </c>
      <c r="AC168" s="3">
        <v>19446</v>
      </c>
      <c r="AD168" s="3">
        <v>18243</v>
      </c>
      <c r="AE168" s="3">
        <v>17830</v>
      </c>
      <c r="AF168" s="3">
        <v>17062</v>
      </c>
      <c r="AG168" s="3">
        <v>16402</v>
      </c>
      <c r="AH168" s="3">
        <v>15790</v>
      </c>
      <c r="AI168" s="3">
        <v>15019</v>
      </c>
      <c r="AJ168" s="3">
        <v>14221</v>
      </c>
      <c r="AK168" s="3">
        <v>13537</v>
      </c>
      <c r="AL168" s="3">
        <v>13275</v>
      </c>
      <c r="AM168" s="3">
        <v>12994</v>
      </c>
      <c r="AN168" s="3">
        <v>12615</v>
      </c>
      <c r="AO168" s="3">
        <v>12337</v>
      </c>
    </row>
    <row r="169" spans="1:41" x14ac:dyDescent="0.2">
      <c r="A169" s="125"/>
      <c r="B169" s="9">
        <v>58</v>
      </c>
      <c r="C169" s="3">
        <v>15505</v>
      </c>
      <c r="D169" s="3">
        <v>15183</v>
      </c>
      <c r="E169" s="3">
        <v>14923</v>
      </c>
      <c r="F169" s="3">
        <v>14597</v>
      </c>
      <c r="G169" s="3">
        <v>14796</v>
      </c>
      <c r="H169" s="3">
        <v>15450</v>
      </c>
      <c r="I169" s="3">
        <v>16119</v>
      </c>
      <c r="J169" s="3">
        <v>17033</v>
      </c>
      <c r="K169" s="3">
        <v>18011</v>
      </c>
      <c r="L169" s="3">
        <v>18851</v>
      </c>
      <c r="M169" s="3">
        <v>19804</v>
      </c>
      <c r="N169" s="3">
        <v>20921</v>
      </c>
      <c r="O169" s="3">
        <v>21613</v>
      </c>
      <c r="P169" s="3">
        <v>21832</v>
      </c>
      <c r="Q169" s="3">
        <v>21855</v>
      </c>
      <c r="R169" s="3">
        <v>22630</v>
      </c>
      <c r="S169" s="3">
        <v>23210</v>
      </c>
      <c r="T169" s="3">
        <v>22693</v>
      </c>
      <c r="U169" s="3">
        <v>23584</v>
      </c>
      <c r="V169" s="3">
        <v>24800</v>
      </c>
      <c r="W169" s="3">
        <v>23812</v>
      </c>
      <c r="X169" s="3">
        <v>23097</v>
      </c>
      <c r="Y169" s="3">
        <v>21245</v>
      </c>
      <c r="Z169" s="3">
        <v>20783</v>
      </c>
      <c r="AA169" s="3">
        <v>20291</v>
      </c>
      <c r="AB169" s="3">
        <v>19804</v>
      </c>
      <c r="AC169" s="3">
        <v>19804</v>
      </c>
      <c r="AD169" s="3">
        <v>19246</v>
      </c>
      <c r="AE169" s="3">
        <v>18056</v>
      </c>
      <c r="AF169" s="3">
        <v>17646</v>
      </c>
      <c r="AG169" s="3">
        <v>16890</v>
      </c>
      <c r="AH169" s="3">
        <v>16240</v>
      </c>
      <c r="AI169" s="3">
        <v>15638</v>
      </c>
      <c r="AJ169" s="3">
        <v>14875</v>
      </c>
      <c r="AK169" s="3">
        <v>14086</v>
      </c>
      <c r="AL169" s="3">
        <v>13410</v>
      </c>
      <c r="AM169" s="3">
        <v>13155</v>
      </c>
      <c r="AN169" s="3">
        <v>12878</v>
      </c>
      <c r="AO169" s="3">
        <v>12506</v>
      </c>
    </row>
    <row r="170" spans="1:41" x14ac:dyDescent="0.2">
      <c r="A170" s="125"/>
      <c r="B170" s="9">
        <v>59</v>
      </c>
      <c r="C170" s="3">
        <v>15722</v>
      </c>
      <c r="D170" s="3">
        <v>15288</v>
      </c>
      <c r="E170" s="3">
        <v>14968</v>
      </c>
      <c r="F170" s="3">
        <v>14718</v>
      </c>
      <c r="G170" s="3">
        <v>14396</v>
      </c>
      <c r="H170" s="3">
        <v>14602</v>
      </c>
      <c r="I170" s="3">
        <v>15250</v>
      </c>
      <c r="J170" s="3">
        <v>15914</v>
      </c>
      <c r="K170" s="3">
        <v>16812</v>
      </c>
      <c r="L170" s="3">
        <v>17771</v>
      </c>
      <c r="M170" s="3">
        <v>18602</v>
      </c>
      <c r="N170" s="3">
        <v>19548</v>
      </c>
      <c r="O170" s="3">
        <v>20659</v>
      </c>
      <c r="P170" s="3">
        <v>21339</v>
      </c>
      <c r="Q170" s="3">
        <v>21554</v>
      </c>
      <c r="R170" s="3">
        <v>21586</v>
      </c>
      <c r="S170" s="3">
        <v>22356</v>
      </c>
      <c r="T170" s="3">
        <v>22926</v>
      </c>
      <c r="U170" s="3">
        <v>22422</v>
      </c>
      <c r="V170" s="3">
        <v>23299</v>
      </c>
      <c r="W170" s="3">
        <v>24501</v>
      </c>
      <c r="X170" s="3">
        <v>23528</v>
      </c>
      <c r="Y170" s="3">
        <v>22827</v>
      </c>
      <c r="Z170" s="3">
        <v>20993</v>
      </c>
      <c r="AA170" s="3">
        <v>20537</v>
      </c>
      <c r="AB170" s="3">
        <v>20058</v>
      </c>
      <c r="AC170" s="3">
        <v>19578</v>
      </c>
      <c r="AD170" s="3">
        <v>19581</v>
      </c>
      <c r="AE170" s="3">
        <v>19030</v>
      </c>
      <c r="AF170" s="3">
        <v>17862</v>
      </c>
      <c r="AG170" s="3">
        <v>17454</v>
      </c>
      <c r="AH170" s="3">
        <v>16705</v>
      </c>
      <c r="AI170" s="3">
        <v>16064</v>
      </c>
      <c r="AJ170" s="3">
        <v>15474</v>
      </c>
      <c r="AK170" s="3">
        <v>14720</v>
      </c>
      <c r="AL170" s="3">
        <v>13945</v>
      </c>
      <c r="AM170" s="3">
        <v>13283</v>
      </c>
      <c r="AN170" s="3">
        <v>13032</v>
      </c>
      <c r="AO170" s="3">
        <v>12757</v>
      </c>
    </row>
    <row r="171" spans="1:41" x14ac:dyDescent="0.2">
      <c r="A171" s="125"/>
      <c r="B171" s="9">
        <v>60</v>
      </c>
      <c r="C171" s="3">
        <v>15780</v>
      </c>
      <c r="D171" s="3">
        <v>15484</v>
      </c>
      <c r="E171" s="3">
        <v>15056</v>
      </c>
      <c r="F171" s="3">
        <v>14750</v>
      </c>
      <c r="G171" s="3">
        <v>14503</v>
      </c>
      <c r="H171" s="3">
        <v>14203</v>
      </c>
      <c r="I171" s="3">
        <v>14417</v>
      </c>
      <c r="J171" s="3">
        <v>15044</v>
      </c>
      <c r="K171" s="3">
        <v>15700</v>
      </c>
      <c r="L171" s="3">
        <v>16584</v>
      </c>
      <c r="M171" s="3">
        <v>17532</v>
      </c>
      <c r="N171" s="3">
        <v>18350</v>
      </c>
      <c r="O171" s="3">
        <v>19291</v>
      </c>
      <c r="P171" s="3">
        <v>20389</v>
      </c>
      <c r="Q171" s="3">
        <v>21063</v>
      </c>
      <c r="R171" s="3">
        <v>21279</v>
      </c>
      <c r="S171" s="3">
        <v>21307</v>
      </c>
      <c r="T171" s="3">
        <v>22072</v>
      </c>
      <c r="U171" s="3">
        <v>22635</v>
      </c>
      <c r="V171" s="3">
        <v>22145</v>
      </c>
      <c r="W171" s="3">
        <v>23007</v>
      </c>
      <c r="X171" s="3">
        <v>24205</v>
      </c>
      <c r="Y171" s="3">
        <v>23241</v>
      </c>
      <c r="Z171" s="3">
        <v>22551</v>
      </c>
      <c r="AA171" s="3">
        <v>20747</v>
      </c>
      <c r="AB171" s="3">
        <v>20299</v>
      </c>
      <c r="AC171" s="3">
        <v>19826</v>
      </c>
      <c r="AD171" s="3">
        <v>19358</v>
      </c>
      <c r="AE171" s="3">
        <v>19364</v>
      </c>
      <c r="AF171" s="3">
        <v>18820</v>
      </c>
      <c r="AG171" s="3">
        <v>17666</v>
      </c>
      <c r="AH171" s="3">
        <v>17259</v>
      </c>
      <c r="AI171" s="3">
        <v>16524</v>
      </c>
      <c r="AJ171" s="3">
        <v>15887</v>
      </c>
      <c r="AK171" s="3">
        <v>15312</v>
      </c>
      <c r="AL171" s="3">
        <v>14568</v>
      </c>
      <c r="AM171" s="3">
        <v>13800</v>
      </c>
      <c r="AN171" s="3">
        <v>13148</v>
      </c>
      <c r="AO171" s="3">
        <v>12900</v>
      </c>
    </row>
    <row r="172" spans="1:41" x14ac:dyDescent="0.2">
      <c r="A172" s="125"/>
      <c r="B172" s="9">
        <v>61</v>
      </c>
      <c r="C172" s="3">
        <v>16946</v>
      </c>
      <c r="D172" s="3">
        <v>15523</v>
      </c>
      <c r="E172" s="3">
        <v>15234</v>
      </c>
      <c r="F172" s="3">
        <v>14811</v>
      </c>
      <c r="G172" s="3">
        <v>14509</v>
      </c>
      <c r="H172" s="3">
        <v>14293</v>
      </c>
      <c r="I172" s="3">
        <v>14011</v>
      </c>
      <c r="J172" s="3">
        <v>14209</v>
      </c>
      <c r="K172" s="3">
        <v>14823</v>
      </c>
      <c r="L172" s="3">
        <v>15465</v>
      </c>
      <c r="M172" s="3">
        <v>16339</v>
      </c>
      <c r="N172" s="3">
        <v>17271</v>
      </c>
      <c r="O172" s="3">
        <v>18081</v>
      </c>
      <c r="P172" s="3">
        <v>19008</v>
      </c>
      <c r="Q172" s="3">
        <v>20090</v>
      </c>
      <c r="R172" s="3">
        <v>20761</v>
      </c>
      <c r="S172" s="3">
        <v>20976</v>
      </c>
      <c r="T172" s="3">
        <v>21006</v>
      </c>
      <c r="U172" s="3">
        <v>21760</v>
      </c>
      <c r="V172" s="3">
        <v>22317</v>
      </c>
      <c r="W172" s="3">
        <v>21835</v>
      </c>
      <c r="X172" s="3">
        <v>22691</v>
      </c>
      <c r="Y172" s="3">
        <v>23881</v>
      </c>
      <c r="Z172" s="3">
        <v>22930</v>
      </c>
      <c r="AA172" s="3">
        <v>22247</v>
      </c>
      <c r="AB172" s="3">
        <v>20475</v>
      </c>
      <c r="AC172" s="3">
        <v>20034</v>
      </c>
      <c r="AD172" s="3">
        <v>19575</v>
      </c>
      <c r="AE172" s="3">
        <v>19115</v>
      </c>
      <c r="AF172" s="3">
        <v>19120</v>
      </c>
      <c r="AG172" s="3">
        <v>18585</v>
      </c>
      <c r="AH172" s="3">
        <v>17443</v>
      </c>
      <c r="AI172" s="3">
        <v>17049</v>
      </c>
      <c r="AJ172" s="3">
        <v>16318</v>
      </c>
      <c r="AK172" s="3">
        <v>15691</v>
      </c>
      <c r="AL172" s="3">
        <v>15121</v>
      </c>
      <c r="AM172" s="3">
        <v>14392</v>
      </c>
      <c r="AN172" s="3">
        <v>13637</v>
      </c>
      <c r="AO172" s="3">
        <v>12998</v>
      </c>
    </row>
    <row r="173" spans="1:41" x14ac:dyDescent="0.2">
      <c r="A173" s="125"/>
      <c r="B173" s="9">
        <v>62</v>
      </c>
      <c r="C173" s="3">
        <v>17479</v>
      </c>
      <c r="D173" s="3">
        <v>16640</v>
      </c>
      <c r="E173" s="3">
        <v>15254</v>
      </c>
      <c r="F173" s="3">
        <v>14979</v>
      </c>
      <c r="G173" s="3">
        <v>14565</v>
      </c>
      <c r="H173" s="3">
        <v>14286</v>
      </c>
      <c r="I173" s="3">
        <v>14080</v>
      </c>
      <c r="J173" s="3">
        <v>13791</v>
      </c>
      <c r="K173" s="3">
        <v>13986</v>
      </c>
      <c r="L173" s="3">
        <v>14590</v>
      </c>
      <c r="M173" s="3">
        <v>15222</v>
      </c>
      <c r="N173" s="3">
        <v>16085</v>
      </c>
      <c r="O173" s="3">
        <v>17009</v>
      </c>
      <c r="P173" s="3">
        <v>17804</v>
      </c>
      <c r="Q173" s="3">
        <v>18716</v>
      </c>
      <c r="R173" s="3">
        <v>19786</v>
      </c>
      <c r="S173" s="3">
        <v>20450</v>
      </c>
      <c r="T173" s="3">
        <v>20658</v>
      </c>
      <c r="U173" s="3">
        <v>20695</v>
      </c>
      <c r="V173" s="3">
        <v>21437</v>
      </c>
      <c r="W173" s="3">
        <v>21990</v>
      </c>
      <c r="X173" s="3">
        <v>21518</v>
      </c>
      <c r="Y173" s="3">
        <v>22362</v>
      </c>
      <c r="Z173" s="3">
        <v>23536</v>
      </c>
      <c r="AA173" s="3">
        <v>22601</v>
      </c>
      <c r="AB173" s="3">
        <v>21936</v>
      </c>
      <c r="AC173" s="3">
        <v>20194</v>
      </c>
      <c r="AD173" s="3">
        <v>19764</v>
      </c>
      <c r="AE173" s="3">
        <v>19313</v>
      </c>
      <c r="AF173" s="3">
        <v>18861</v>
      </c>
      <c r="AG173" s="3">
        <v>18874</v>
      </c>
      <c r="AH173" s="3">
        <v>18346</v>
      </c>
      <c r="AI173" s="3">
        <v>17220</v>
      </c>
      <c r="AJ173" s="3">
        <v>16833</v>
      </c>
      <c r="AK173" s="3">
        <v>16113</v>
      </c>
      <c r="AL173" s="3">
        <v>15494</v>
      </c>
      <c r="AM173" s="3">
        <v>14932</v>
      </c>
      <c r="AN173" s="3">
        <v>14213</v>
      </c>
      <c r="AO173" s="3">
        <v>13475</v>
      </c>
    </row>
    <row r="174" spans="1:41" x14ac:dyDescent="0.2">
      <c r="A174" s="125"/>
      <c r="B174" s="9">
        <v>63</v>
      </c>
      <c r="C174" s="3">
        <v>18600</v>
      </c>
      <c r="D174" s="3">
        <v>17131</v>
      </c>
      <c r="E174" s="3">
        <v>16315</v>
      </c>
      <c r="F174" s="3">
        <v>14960</v>
      </c>
      <c r="G174" s="3">
        <v>14701</v>
      </c>
      <c r="H174" s="3">
        <v>14315</v>
      </c>
      <c r="I174" s="3">
        <v>14058</v>
      </c>
      <c r="J174" s="3">
        <v>13846</v>
      </c>
      <c r="K174" s="3">
        <v>13563</v>
      </c>
      <c r="L174" s="3">
        <v>13753</v>
      </c>
      <c r="M174" s="3">
        <v>14344</v>
      </c>
      <c r="N174" s="3">
        <v>14957</v>
      </c>
      <c r="O174" s="3">
        <v>15804</v>
      </c>
      <c r="P174" s="3">
        <v>16713</v>
      </c>
      <c r="Q174" s="3">
        <v>17501</v>
      </c>
      <c r="R174" s="3">
        <v>18397</v>
      </c>
      <c r="S174" s="3">
        <v>19455</v>
      </c>
      <c r="T174" s="3">
        <v>20110</v>
      </c>
      <c r="U174" s="3">
        <v>20317</v>
      </c>
      <c r="V174" s="3">
        <v>20359</v>
      </c>
      <c r="W174" s="3">
        <v>21093</v>
      </c>
      <c r="X174" s="3">
        <v>21644</v>
      </c>
      <c r="Y174" s="3">
        <v>21182</v>
      </c>
      <c r="Z174" s="3">
        <v>22014</v>
      </c>
      <c r="AA174" s="3">
        <v>23171</v>
      </c>
      <c r="AB174" s="3">
        <v>22256</v>
      </c>
      <c r="AC174" s="3">
        <v>21606</v>
      </c>
      <c r="AD174" s="3">
        <v>19895</v>
      </c>
      <c r="AE174" s="3">
        <v>19474</v>
      </c>
      <c r="AF174" s="3">
        <v>19032</v>
      </c>
      <c r="AG174" s="3">
        <v>18592</v>
      </c>
      <c r="AH174" s="3">
        <v>18606</v>
      </c>
      <c r="AI174" s="3">
        <v>18083</v>
      </c>
      <c r="AJ174" s="3">
        <v>16977</v>
      </c>
      <c r="AK174" s="3">
        <v>16597</v>
      </c>
      <c r="AL174" s="3">
        <v>15888</v>
      </c>
      <c r="AM174" s="3">
        <v>15283</v>
      </c>
      <c r="AN174" s="3">
        <v>14729</v>
      </c>
      <c r="AO174" s="3">
        <v>14029</v>
      </c>
    </row>
    <row r="175" spans="1:41" x14ac:dyDescent="0.2">
      <c r="A175" s="125"/>
      <c r="B175" s="9">
        <v>64</v>
      </c>
      <c r="C175" s="3">
        <v>19501</v>
      </c>
      <c r="D175" s="3">
        <v>18207</v>
      </c>
      <c r="E175" s="3">
        <v>16780</v>
      </c>
      <c r="F175" s="3">
        <v>15988</v>
      </c>
      <c r="G175" s="3">
        <v>14670</v>
      </c>
      <c r="H175" s="3">
        <v>14437</v>
      </c>
      <c r="I175" s="3">
        <v>14058</v>
      </c>
      <c r="J175" s="3">
        <v>13796</v>
      </c>
      <c r="K175" s="3">
        <v>13588</v>
      </c>
      <c r="L175" s="3">
        <v>13311</v>
      </c>
      <c r="M175" s="3">
        <v>13498</v>
      </c>
      <c r="N175" s="3">
        <v>14079</v>
      </c>
      <c r="O175" s="3">
        <v>14688</v>
      </c>
      <c r="P175" s="3">
        <v>15524</v>
      </c>
      <c r="Q175" s="3">
        <v>16420</v>
      </c>
      <c r="R175" s="3">
        <v>17196</v>
      </c>
      <c r="S175" s="3">
        <v>18075</v>
      </c>
      <c r="T175" s="3">
        <v>19112</v>
      </c>
      <c r="U175" s="3">
        <v>19761</v>
      </c>
      <c r="V175" s="3">
        <v>19965</v>
      </c>
      <c r="W175" s="3">
        <v>20007</v>
      </c>
      <c r="X175" s="3">
        <v>20740</v>
      </c>
      <c r="Y175" s="3">
        <v>21283</v>
      </c>
      <c r="Z175" s="3">
        <v>20835</v>
      </c>
      <c r="AA175" s="3">
        <v>21650</v>
      </c>
      <c r="AB175" s="3">
        <v>22794</v>
      </c>
      <c r="AC175" s="3">
        <v>21899</v>
      </c>
      <c r="AD175" s="3">
        <v>21268</v>
      </c>
      <c r="AE175" s="3">
        <v>19587</v>
      </c>
      <c r="AF175" s="3">
        <v>19176</v>
      </c>
      <c r="AG175" s="3">
        <v>18742</v>
      </c>
      <c r="AH175" s="3">
        <v>18318</v>
      </c>
      <c r="AI175" s="3">
        <v>18331</v>
      </c>
      <c r="AJ175" s="3">
        <v>17817</v>
      </c>
      <c r="AK175" s="3">
        <v>16735</v>
      </c>
      <c r="AL175" s="3">
        <v>16357</v>
      </c>
      <c r="AM175" s="3">
        <v>15660</v>
      </c>
      <c r="AN175" s="3">
        <v>15060</v>
      </c>
      <c r="AO175" s="3">
        <v>14517</v>
      </c>
    </row>
    <row r="176" spans="1:41" x14ac:dyDescent="0.2">
      <c r="A176" s="125"/>
      <c r="B176" s="9">
        <v>65</v>
      </c>
      <c r="C176" s="3">
        <v>19302</v>
      </c>
      <c r="D176" s="3">
        <v>19045</v>
      </c>
      <c r="E176" s="3">
        <v>17791</v>
      </c>
      <c r="F176" s="3">
        <v>16399</v>
      </c>
      <c r="G176" s="3">
        <v>15629</v>
      </c>
      <c r="H176" s="3">
        <v>14363</v>
      </c>
      <c r="I176" s="3">
        <v>14147</v>
      </c>
      <c r="J176" s="3">
        <v>13771</v>
      </c>
      <c r="K176" s="3">
        <v>13512</v>
      </c>
      <c r="L176" s="3">
        <v>13312</v>
      </c>
      <c r="M176" s="3">
        <v>13042</v>
      </c>
      <c r="N176" s="3">
        <v>13227</v>
      </c>
      <c r="O176" s="3">
        <v>13799</v>
      </c>
      <c r="P176" s="3">
        <v>14398</v>
      </c>
      <c r="Q176" s="3">
        <v>15214</v>
      </c>
      <c r="R176" s="3">
        <v>16100</v>
      </c>
      <c r="S176" s="3">
        <v>16859</v>
      </c>
      <c r="T176" s="3">
        <v>17721</v>
      </c>
      <c r="U176" s="3">
        <v>18741</v>
      </c>
      <c r="V176" s="3">
        <v>19387</v>
      </c>
      <c r="W176" s="3">
        <v>19592</v>
      </c>
      <c r="X176" s="3">
        <v>19639</v>
      </c>
      <c r="Y176" s="3">
        <v>20361</v>
      </c>
      <c r="Z176" s="3">
        <v>20897</v>
      </c>
      <c r="AA176" s="3">
        <v>20460</v>
      </c>
      <c r="AB176" s="3">
        <v>21272</v>
      </c>
      <c r="AC176" s="3">
        <v>22393</v>
      </c>
      <c r="AD176" s="3">
        <v>21519</v>
      </c>
      <c r="AE176" s="3">
        <v>20903</v>
      </c>
      <c r="AF176" s="3">
        <v>19252</v>
      </c>
      <c r="AG176" s="3">
        <v>18848</v>
      </c>
      <c r="AH176" s="3">
        <v>18420</v>
      </c>
      <c r="AI176" s="3">
        <v>18009</v>
      </c>
      <c r="AJ176" s="3">
        <v>18023</v>
      </c>
      <c r="AK176" s="3">
        <v>17523</v>
      </c>
      <c r="AL176" s="3">
        <v>16461</v>
      </c>
      <c r="AM176" s="3">
        <v>16091</v>
      </c>
      <c r="AN176" s="3">
        <v>15409</v>
      </c>
      <c r="AO176" s="3">
        <v>14819</v>
      </c>
    </row>
    <row r="177" spans="1:41" x14ac:dyDescent="0.2">
      <c r="A177" s="125"/>
      <c r="B177" s="9">
        <v>66</v>
      </c>
      <c r="C177" s="3">
        <v>18854</v>
      </c>
      <c r="D177" s="3">
        <v>18817</v>
      </c>
      <c r="E177" s="3">
        <v>18572</v>
      </c>
      <c r="F177" s="3">
        <v>17356</v>
      </c>
      <c r="G177" s="3">
        <v>16012</v>
      </c>
      <c r="H177" s="3">
        <v>15271</v>
      </c>
      <c r="I177" s="3">
        <v>14047</v>
      </c>
      <c r="J177" s="3">
        <v>13840</v>
      </c>
      <c r="K177" s="3">
        <v>13468</v>
      </c>
      <c r="L177" s="3">
        <v>13217</v>
      </c>
      <c r="M177" s="3">
        <v>13024</v>
      </c>
      <c r="N177" s="3">
        <v>12755</v>
      </c>
      <c r="O177" s="3">
        <v>12946</v>
      </c>
      <c r="P177" s="3">
        <v>13506</v>
      </c>
      <c r="Q177" s="3">
        <v>14098</v>
      </c>
      <c r="R177" s="3">
        <v>14900</v>
      </c>
      <c r="S177" s="3">
        <v>15765</v>
      </c>
      <c r="T177" s="3">
        <v>16510</v>
      </c>
      <c r="U177" s="3">
        <v>17358</v>
      </c>
      <c r="V177" s="3">
        <v>18360</v>
      </c>
      <c r="W177" s="3">
        <v>18997</v>
      </c>
      <c r="X177" s="3">
        <v>19199</v>
      </c>
      <c r="Y177" s="3">
        <v>19253</v>
      </c>
      <c r="Z177" s="3">
        <v>19956</v>
      </c>
      <c r="AA177" s="3">
        <v>20490</v>
      </c>
      <c r="AB177" s="3">
        <v>20062</v>
      </c>
      <c r="AC177" s="3">
        <v>20862</v>
      </c>
      <c r="AD177" s="3">
        <v>21970</v>
      </c>
      <c r="AE177" s="3">
        <v>21116</v>
      </c>
      <c r="AF177" s="3">
        <v>20519</v>
      </c>
      <c r="AG177" s="3">
        <v>18901</v>
      </c>
      <c r="AH177" s="3">
        <v>18509</v>
      </c>
      <c r="AI177" s="3">
        <v>18095</v>
      </c>
      <c r="AJ177" s="3">
        <v>17691</v>
      </c>
      <c r="AK177" s="3">
        <v>17703</v>
      </c>
      <c r="AL177" s="3">
        <v>17223</v>
      </c>
      <c r="AM177" s="3">
        <v>16187</v>
      </c>
      <c r="AN177" s="3">
        <v>15822</v>
      </c>
      <c r="AO177" s="3">
        <v>15146</v>
      </c>
    </row>
    <row r="178" spans="1:41" x14ac:dyDescent="0.2">
      <c r="A178" s="125"/>
      <c r="B178" s="9">
        <v>67</v>
      </c>
      <c r="C178" s="3">
        <v>18843</v>
      </c>
      <c r="D178" s="3">
        <v>18347</v>
      </c>
      <c r="E178" s="3">
        <v>18322</v>
      </c>
      <c r="F178" s="3">
        <v>18085</v>
      </c>
      <c r="G178" s="3">
        <v>16917</v>
      </c>
      <c r="H178" s="3">
        <v>15616</v>
      </c>
      <c r="I178" s="3">
        <v>14911</v>
      </c>
      <c r="J178" s="3">
        <v>13713</v>
      </c>
      <c r="K178" s="3">
        <v>13514</v>
      </c>
      <c r="L178" s="3">
        <v>13156</v>
      </c>
      <c r="M178" s="3">
        <v>12913</v>
      </c>
      <c r="N178" s="3">
        <v>12726</v>
      </c>
      <c r="O178" s="3">
        <v>12471</v>
      </c>
      <c r="P178" s="3">
        <v>12661</v>
      </c>
      <c r="Q178" s="3">
        <v>13212</v>
      </c>
      <c r="R178" s="3">
        <v>13796</v>
      </c>
      <c r="S178" s="3">
        <v>14572</v>
      </c>
      <c r="T178" s="3">
        <v>15422</v>
      </c>
      <c r="U178" s="3">
        <v>16151</v>
      </c>
      <c r="V178" s="3">
        <v>16983</v>
      </c>
      <c r="W178" s="3">
        <v>17970</v>
      </c>
      <c r="X178" s="3">
        <v>18597</v>
      </c>
      <c r="Y178" s="3">
        <v>18796</v>
      </c>
      <c r="Z178" s="3">
        <v>18853</v>
      </c>
      <c r="AA178" s="3">
        <v>19543</v>
      </c>
      <c r="AB178" s="3">
        <v>20068</v>
      </c>
      <c r="AC178" s="3">
        <v>19651</v>
      </c>
      <c r="AD178" s="3">
        <v>20443</v>
      </c>
      <c r="AE178" s="3">
        <v>21528</v>
      </c>
      <c r="AF178" s="3">
        <v>20702</v>
      </c>
      <c r="AG178" s="3">
        <v>20119</v>
      </c>
      <c r="AH178" s="3">
        <v>18536</v>
      </c>
      <c r="AI178" s="3">
        <v>18152</v>
      </c>
      <c r="AJ178" s="3">
        <v>17754</v>
      </c>
      <c r="AK178" s="3">
        <v>17355</v>
      </c>
      <c r="AL178" s="3">
        <v>17375</v>
      </c>
      <c r="AM178" s="3">
        <v>16905</v>
      </c>
      <c r="AN178" s="3">
        <v>15890</v>
      </c>
      <c r="AO178" s="3">
        <v>15539</v>
      </c>
    </row>
    <row r="179" spans="1:41" x14ac:dyDescent="0.2">
      <c r="A179" s="125"/>
      <c r="B179" s="9">
        <v>68</v>
      </c>
      <c r="C179" s="3">
        <v>17451</v>
      </c>
      <c r="D179" s="3">
        <v>18310</v>
      </c>
      <c r="E179" s="3">
        <v>17844</v>
      </c>
      <c r="F179" s="3">
        <v>17830</v>
      </c>
      <c r="G179" s="3">
        <v>17598</v>
      </c>
      <c r="H179" s="3">
        <v>16485</v>
      </c>
      <c r="I179" s="3">
        <v>15232</v>
      </c>
      <c r="J179" s="3">
        <v>14533</v>
      </c>
      <c r="K179" s="3">
        <v>13372</v>
      </c>
      <c r="L179" s="3">
        <v>13177</v>
      </c>
      <c r="M179" s="3">
        <v>12830</v>
      </c>
      <c r="N179" s="3">
        <v>12600</v>
      </c>
      <c r="O179" s="3">
        <v>12419</v>
      </c>
      <c r="P179" s="3">
        <v>12181</v>
      </c>
      <c r="Q179" s="3">
        <v>12366</v>
      </c>
      <c r="R179" s="3">
        <v>12910</v>
      </c>
      <c r="S179" s="3">
        <v>13482</v>
      </c>
      <c r="T179" s="3">
        <v>14242</v>
      </c>
      <c r="U179" s="3">
        <v>15073</v>
      </c>
      <c r="V179" s="3">
        <v>15790</v>
      </c>
      <c r="W179" s="3">
        <v>16608</v>
      </c>
      <c r="X179" s="3">
        <v>17574</v>
      </c>
      <c r="Y179" s="3">
        <v>18192</v>
      </c>
      <c r="Z179" s="3">
        <v>18384</v>
      </c>
      <c r="AA179" s="3">
        <v>18447</v>
      </c>
      <c r="AB179" s="3">
        <v>19127</v>
      </c>
      <c r="AC179" s="3">
        <v>19644</v>
      </c>
      <c r="AD179" s="3">
        <v>19240</v>
      </c>
      <c r="AE179" s="3">
        <v>20015</v>
      </c>
      <c r="AF179" s="3">
        <v>21083</v>
      </c>
      <c r="AG179" s="3">
        <v>20274</v>
      </c>
      <c r="AH179" s="3">
        <v>19707</v>
      </c>
      <c r="AI179" s="3">
        <v>18170</v>
      </c>
      <c r="AJ179" s="3">
        <v>17794</v>
      </c>
      <c r="AK179" s="3">
        <v>17412</v>
      </c>
      <c r="AL179" s="3">
        <v>17023</v>
      </c>
      <c r="AM179" s="3">
        <v>17046</v>
      </c>
      <c r="AN179" s="3">
        <v>16586</v>
      </c>
      <c r="AO179" s="3">
        <v>15594</v>
      </c>
    </row>
    <row r="180" spans="1:41" x14ac:dyDescent="0.2">
      <c r="A180" s="125"/>
      <c r="B180" s="9">
        <v>69</v>
      </c>
      <c r="C180" s="3">
        <v>17134</v>
      </c>
      <c r="D180" s="3">
        <v>16912</v>
      </c>
      <c r="E180" s="3">
        <v>17757</v>
      </c>
      <c r="F180" s="3">
        <v>17312</v>
      </c>
      <c r="G180" s="3">
        <v>17304</v>
      </c>
      <c r="H180" s="3">
        <v>17093</v>
      </c>
      <c r="I180" s="3">
        <v>16026</v>
      </c>
      <c r="J180" s="3">
        <v>14802</v>
      </c>
      <c r="K180" s="3">
        <v>14133</v>
      </c>
      <c r="L180" s="3">
        <v>13008</v>
      </c>
      <c r="M180" s="3">
        <v>12822</v>
      </c>
      <c r="N180" s="3">
        <v>12484</v>
      </c>
      <c r="O180" s="3">
        <v>12268</v>
      </c>
      <c r="P180" s="3">
        <v>12096</v>
      </c>
      <c r="Q180" s="3">
        <v>11867</v>
      </c>
      <c r="R180" s="3">
        <v>12053</v>
      </c>
      <c r="S180" s="3">
        <v>12584</v>
      </c>
      <c r="T180" s="3">
        <v>13141</v>
      </c>
      <c r="U180" s="3">
        <v>13883</v>
      </c>
      <c r="V180" s="3">
        <v>14696</v>
      </c>
      <c r="W180" s="3">
        <v>15396</v>
      </c>
      <c r="X180" s="3">
        <v>16201</v>
      </c>
      <c r="Y180" s="3">
        <v>17143</v>
      </c>
      <c r="Z180" s="3">
        <v>17754</v>
      </c>
      <c r="AA180" s="3">
        <v>17943</v>
      </c>
      <c r="AB180" s="3">
        <v>18017</v>
      </c>
      <c r="AC180" s="3">
        <v>18673</v>
      </c>
      <c r="AD180" s="3">
        <v>19190</v>
      </c>
      <c r="AE180" s="3">
        <v>18804</v>
      </c>
      <c r="AF180" s="3">
        <v>19563</v>
      </c>
      <c r="AG180" s="3">
        <v>20612</v>
      </c>
      <c r="AH180" s="3">
        <v>19827</v>
      </c>
      <c r="AI180" s="3">
        <v>19273</v>
      </c>
      <c r="AJ180" s="3">
        <v>17768</v>
      </c>
      <c r="AK180" s="3">
        <v>17407</v>
      </c>
      <c r="AL180" s="3">
        <v>17037</v>
      </c>
      <c r="AM180" s="3">
        <v>16660</v>
      </c>
      <c r="AN180" s="3">
        <v>16681</v>
      </c>
      <c r="AO180" s="3">
        <v>16239</v>
      </c>
    </row>
    <row r="181" spans="1:41" x14ac:dyDescent="0.2">
      <c r="A181" s="125"/>
      <c r="B181" s="9">
        <v>70</v>
      </c>
      <c r="C181" s="3">
        <v>16665</v>
      </c>
      <c r="D181" s="3">
        <v>16576</v>
      </c>
      <c r="E181" s="3">
        <v>16368</v>
      </c>
      <c r="F181" s="3">
        <v>17201</v>
      </c>
      <c r="G181" s="3">
        <v>16771</v>
      </c>
      <c r="H181" s="3">
        <v>16777</v>
      </c>
      <c r="I181" s="3">
        <v>16588</v>
      </c>
      <c r="J181" s="3">
        <v>15550</v>
      </c>
      <c r="K181" s="3">
        <v>14368</v>
      </c>
      <c r="L181" s="3">
        <v>13726</v>
      </c>
      <c r="M181" s="3">
        <v>12636</v>
      </c>
      <c r="N181" s="3">
        <v>12458</v>
      </c>
      <c r="O181" s="3">
        <v>12137</v>
      </c>
      <c r="P181" s="3">
        <v>11930</v>
      </c>
      <c r="Q181" s="3">
        <v>11764</v>
      </c>
      <c r="R181" s="3">
        <v>11545</v>
      </c>
      <c r="S181" s="3">
        <v>11730</v>
      </c>
      <c r="T181" s="3">
        <v>12253</v>
      </c>
      <c r="U181" s="3">
        <v>12792</v>
      </c>
      <c r="V181" s="3">
        <v>13520</v>
      </c>
      <c r="W181" s="3">
        <v>14307</v>
      </c>
      <c r="X181" s="3">
        <v>15001</v>
      </c>
      <c r="Y181" s="3">
        <v>15792</v>
      </c>
      <c r="Z181" s="3">
        <v>16710</v>
      </c>
      <c r="AA181" s="3">
        <v>17303</v>
      </c>
      <c r="AB181" s="3">
        <v>17491</v>
      </c>
      <c r="AC181" s="3">
        <v>17565</v>
      </c>
      <c r="AD181" s="3">
        <v>18214</v>
      </c>
      <c r="AE181" s="3">
        <v>18723</v>
      </c>
      <c r="AF181" s="3">
        <v>18350</v>
      </c>
      <c r="AG181" s="3">
        <v>19095</v>
      </c>
      <c r="AH181" s="3">
        <v>20125</v>
      </c>
      <c r="AI181" s="3">
        <v>19360</v>
      </c>
      <c r="AJ181" s="3">
        <v>18822</v>
      </c>
      <c r="AK181" s="3">
        <v>17355</v>
      </c>
      <c r="AL181" s="3">
        <v>17012</v>
      </c>
      <c r="AM181" s="3">
        <v>16655</v>
      </c>
      <c r="AN181" s="3">
        <v>16293</v>
      </c>
      <c r="AO181" s="3">
        <v>16316</v>
      </c>
    </row>
    <row r="182" spans="1:41" x14ac:dyDescent="0.2">
      <c r="A182" s="125"/>
      <c r="B182" s="9">
        <v>71</v>
      </c>
      <c r="C182" s="3">
        <v>15645</v>
      </c>
      <c r="D182" s="3">
        <v>16087</v>
      </c>
      <c r="E182" s="3">
        <v>16014</v>
      </c>
      <c r="F182" s="3">
        <v>15821</v>
      </c>
      <c r="G182" s="3">
        <v>16629</v>
      </c>
      <c r="H182" s="3">
        <v>16219</v>
      </c>
      <c r="I182" s="3">
        <v>16240</v>
      </c>
      <c r="J182" s="3">
        <v>16055</v>
      </c>
      <c r="K182" s="3">
        <v>15058</v>
      </c>
      <c r="L182" s="3">
        <v>13921</v>
      </c>
      <c r="M182" s="3">
        <v>13302</v>
      </c>
      <c r="N182" s="3">
        <v>12252</v>
      </c>
      <c r="O182" s="3">
        <v>12086</v>
      </c>
      <c r="P182" s="3">
        <v>11774</v>
      </c>
      <c r="Q182" s="3">
        <v>11586</v>
      </c>
      <c r="R182" s="3">
        <v>11428</v>
      </c>
      <c r="S182" s="3">
        <v>11218</v>
      </c>
      <c r="T182" s="3">
        <v>11402</v>
      </c>
      <c r="U182" s="3">
        <v>11910</v>
      </c>
      <c r="V182" s="3">
        <v>12433</v>
      </c>
      <c r="W182" s="3">
        <v>13143</v>
      </c>
      <c r="X182" s="3">
        <v>13919</v>
      </c>
      <c r="Y182" s="3">
        <v>14588</v>
      </c>
      <c r="Z182" s="3">
        <v>15365</v>
      </c>
      <c r="AA182" s="3">
        <v>16267</v>
      </c>
      <c r="AB182" s="3">
        <v>16843</v>
      </c>
      <c r="AC182" s="3">
        <v>17033</v>
      </c>
      <c r="AD182" s="3">
        <v>17116</v>
      </c>
      <c r="AE182" s="3">
        <v>17747</v>
      </c>
      <c r="AF182" s="3">
        <v>18245</v>
      </c>
      <c r="AG182" s="3">
        <v>17885</v>
      </c>
      <c r="AH182" s="3">
        <v>18615</v>
      </c>
      <c r="AI182" s="3">
        <v>19625</v>
      </c>
      <c r="AJ182" s="3">
        <v>18882</v>
      </c>
      <c r="AK182" s="3">
        <v>18364</v>
      </c>
      <c r="AL182" s="3">
        <v>16930</v>
      </c>
      <c r="AM182" s="3">
        <v>16599</v>
      </c>
      <c r="AN182" s="3">
        <v>16252</v>
      </c>
      <c r="AO182" s="3">
        <v>15912</v>
      </c>
    </row>
    <row r="183" spans="1:41" x14ac:dyDescent="0.2">
      <c r="A183" s="125"/>
      <c r="B183" s="9">
        <v>72</v>
      </c>
      <c r="C183" s="3">
        <v>14536</v>
      </c>
      <c r="D183" s="3">
        <v>15069</v>
      </c>
      <c r="E183" s="3">
        <v>15508</v>
      </c>
      <c r="F183" s="3">
        <v>15445</v>
      </c>
      <c r="G183" s="3">
        <v>15262</v>
      </c>
      <c r="H183" s="3">
        <v>16058</v>
      </c>
      <c r="I183" s="3">
        <v>15671</v>
      </c>
      <c r="J183" s="3">
        <v>15693</v>
      </c>
      <c r="K183" s="3">
        <v>15516</v>
      </c>
      <c r="L183" s="3">
        <v>14555</v>
      </c>
      <c r="M183" s="3">
        <v>13462</v>
      </c>
      <c r="N183" s="3">
        <v>12876</v>
      </c>
      <c r="O183" s="3">
        <v>11869</v>
      </c>
      <c r="P183" s="3">
        <v>11715</v>
      </c>
      <c r="Q183" s="3">
        <v>11415</v>
      </c>
      <c r="R183" s="3">
        <v>11240</v>
      </c>
      <c r="S183" s="3">
        <v>11093</v>
      </c>
      <c r="T183" s="3">
        <v>10886</v>
      </c>
      <c r="U183" s="3">
        <v>11069</v>
      </c>
      <c r="V183" s="3">
        <v>11564</v>
      </c>
      <c r="W183" s="3">
        <v>12073</v>
      </c>
      <c r="X183" s="3">
        <v>12767</v>
      </c>
      <c r="Y183" s="3">
        <v>13524</v>
      </c>
      <c r="Z183" s="3">
        <v>14177</v>
      </c>
      <c r="AA183" s="3">
        <v>14930</v>
      </c>
      <c r="AB183" s="3">
        <v>15813</v>
      </c>
      <c r="AC183" s="3">
        <v>16371</v>
      </c>
      <c r="AD183" s="3">
        <v>16564</v>
      </c>
      <c r="AE183" s="3">
        <v>16652</v>
      </c>
      <c r="AF183" s="3">
        <v>17265</v>
      </c>
      <c r="AG183" s="3">
        <v>17753</v>
      </c>
      <c r="AH183" s="3">
        <v>17407</v>
      </c>
      <c r="AI183" s="3">
        <v>18120</v>
      </c>
      <c r="AJ183" s="3">
        <v>19110</v>
      </c>
      <c r="AK183" s="3">
        <v>18392</v>
      </c>
      <c r="AL183" s="3">
        <v>17894</v>
      </c>
      <c r="AM183" s="3">
        <v>16498</v>
      </c>
      <c r="AN183" s="3">
        <v>16180</v>
      </c>
      <c r="AO183" s="3">
        <v>15850</v>
      </c>
    </row>
    <row r="184" spans="1:41" x14ac:dyDescent="0.2">
      <c r="A184" s="125"/>
      <c r="B184" s="9">
        <v>73</v>
      </c>
      <c r="C184" s="3">
        <v>13447</v>
      </c>
      <c r="D184" s="3">
        <v>13960</v>
      </c>
      <c r="E184" s="3">
        <v>14484</v>
      </c>
      <c r="F184" s="3">
        <v>14914</v>
      </c>
      <c r="G184" s="3">
        <v>14860</v>
      </c>
      <c r="H184" s="3">
        <v>14694</v>
      </c>
      <c r="I184" s="3">
        <v>15473</v>
      </c>
      <c r="J184" s="3">
        <v>15106</v>
      </c>
      <c r="K184" s="3">
        <v>15133</v>
      </c>
      <c r="L184" s="3">
        <v>14961</v>
      </c>
      <c r="M184" s="3">
        <v>14035</v>
      </c>
      <c r="N184" s="3">
        <v>12993</v>
      </c>
      <c r="O184" s="3">
        <v>12432</v>
      </c>
      <c r="P184" s="3">
        <v>11469</v>
      </c>
      <c r="Q184" s="3">
        <v>11323</v>
      </c>
      <c r="R184" s="3">
        <v>11038</v>
      </c>
      <c r="S184" s="3">
        <v>10869</v>
      </c>
      <c r="T184" s="3">
        <v>10731</v>
      </c>
      <c r="U184" s="3">
        <v>10534</v>
      </c>
      <c r="V184" s="3">
        <v>10717</v>
      </c>
      <c r="W184" s="3">
        <v>11198</v>
      </c>
      <c r="X184" s="3">
        <v>11698</v>
      </c>
      <c r="Y184" s="3">
        <v>12377</v>
      </c>
      <c r="Z184" s="3">
        <v>13103</v>
      </c>
      <c r="AA184" s="3">
        <v>13741</v>
      </c>
      <c r="AB184" s="3">
        <v>14478</v>
      </c>
      <c r="AC184" s="3">
        <v>15338</v>
      </c>
      <c r="AD184" s="3">
        <v>15884</v>
      </c>
      <c r="AE184" s="3">
        <v>16075</v>
      </c>
      <c r="AF184" s="3">
        <v>16168</v>
      </c>
      <c r="AG184" s="3">
        <v>16772</v>
      </c>
      <c r="AH184" s="3">
        <v>17245</v>
      </c>
      <c r="AI184" s="3">
        <v>16913</v>
      </c>
      <c r="AJ184" s="3">
        <v>17612</v>
      </c>
      <c r="AK184" s="3">
        <v>18575</v>
      </c>
      <c r="AL184" s="3">
        <v>17880</v>
      </c>
      <c r="AM184" s="3">
        <v>17402</v>
      </c>
      <c r="AN184" s="3">
        <v>16048</v>
      </c>
      <c r="AO184" s="3">
        <v>15744</v>
      </c>
    </row>
    <row r="185" spans="1:41" x14ac:dyDescent="0.2">
      <c r="A185" s="125"/>
      <c r="B185" s="9">
        <v>74</v>
      </c>
      <c r="C185" s="3">
        <v>12618</v>
      </c>
      <c r="D185" s="3">
        <v>12887</v>
      </c>
      <c r="E185" s="3">
        <v>13395</v>
      </c>
      <c r="F185" s="3">
        <v>13909</v>
      </c>
      <c r="G185" s="3">
        <v>14323</v>
      </c>
      <c r="H185" s="3">
        <v>14278</v>
      </c>
      <c r="I185" s="3">
        <v>14132</v>
      </c>
      <c r="J185" s="3">
        <v>14875</v>
      </c>
      <c r="K185" s="3">
        <v>14538</v>
      </c>
      <c r="L185" s="3">
        <v>14569</v>
      </c>
      <c r="M185" s="3">
        <v>14406</v>
      </c>
      <c r="N185" s="3">
        <v>13521</v>
      </c>
      <c r="O185" s="3">
        <v>12528</v>
      </c>
      <c r="P185" s="3">
        <v>11991</v>
      </c>
      <c r="Q185" s="3">
        <v>11062</v>
      </c>
      <c r="R185" s="3">
        <v>10934</v>
      </c>
      <c r="S185" s="3">
        <v>10663</v>
      </c>
      <c r="T185" s="3">
        <v>10501</v>
      </c>
      <c r="U185" s="3">
        <v>10371</v>
      </c>
      <c r="V185" s="3">
        <v>10185</v>
      </c>
      <c r="W185" s="3">
        <v>10362</v>
      </c>
      <c r="X185" s="3">
        <v>10830</v>
      </c>
      <c r="Y185" s="3">
        <v>11318</v>
      </c>
      <c r="Z185" s="3">
        <v>11976</v>
      </c>
      <c r="AA185" s="3">
        <v>12692</v>
      </c>
      <c r="AB185" s="3">
        <v>13303</v>
      </c>
      <c r="AC185" s="3">
        <v>14019</v>
      </c>
      <c r="AD185" s="3">
        <v>14858</v>
      </c>
      <c r="AE185" s="3">
        <v>15389</v>
      </c>
      <c r="AF185" s="3">
        <v>15577</v>
      </c>
      <c r="AG185" s="3">
        <v>15673</v>
      </c>
      <c r="AH185" s="3">
        <v>16262</v>
      </c>
      <c r="AI185" s="3">
        <v>16725</v>
      </c>
      <c r="AJ185" s="3">
        <v>16408</v>
      </c>
      <c r="AK185" s="3">
        <v>17088</v>
      </c>
      <c r="AL185" s="3">
        <v>18030</v>
      </c>
      <c r="AM185" s="3">
        <v>17360</v>
      </c>
      <c r="AN185" s="3">
        <v>16898</v>
      </c>
      <c r="AO185" s="3">
        <v>15589</v>
      </c>
    </row>
    <row r="186" spans="1:41" x14ac:dyDescent="0.2">
      <c r="A186" s="125"/>
      <c r="B186" s="9">
        <v>75</v>
      </c>
      <c r="C186" s="3">
        <v>10857</v>
      </c>
      <c r="D186" s="3">
        <v>12058</v>
      </c>
      <c r="E186" s="3">
        <v>12319</v>
      </c>
      <c r="F186" s="3">
        <v>12815</v>
      </c>
      <c r="G186" s="3">
        <v>13308</v>
      </c>
      <c r="H186" s="3">
        <v>13715</v>
      </c>
      <c r="I186" s="3">
        <v>13689</v>
      </c>
      <c r="J186" s="3">
        <v>13549</v>
      </c>
      <c r="K186" s="3">
        <v>14272</v>
      </c>
      <c r="L186" s="3">
        <v>13951</v>
      </c>
      <c r="M186" s="3">
        <v>13980</v>
      </c>
      <c r="N186" s="3">
        <v>13833</v>
      </c>
      <c r="O186" s="3">
        <v>12989</v>
      </c>
      <c r="P186" s="3">
        <v>12042</v>
      </c>
      <c r="Q186" s="3">
        <v>11538</v>
      </c>
      <c r="R186" s="3">
        <v>10649</v>
      </c>
      <c r="S186" s="3">
        <v>10532</v>
      </c>
      <c r="T186" s="3">
        <v>10279</v>
      </c>
      <c r="U186" s="3">
        <v>10126</v>
      </c>
      <c r="V186" s="3">
        <v>10002</v>
      </c>
      <c r="W186" s="3">
        <v>9822</v>
      </c>
      <c r="X186" s="3">
        <v>9999</v>
      </c>
      <c r="Y186" s="3">
        <v>10460</v>
      </c>
      <c r="Z186" s="3">
        <v>10935</v>
      </c>
      <c r="AA186" s="3">
        <v>11565</v>
      </c>
      <c r="AB186" s="3">
        <v>12257</v>
      </c>
      <c r="AC186" s="3">
        <v>12852</v>
      </c>
      <c r="AD186" s="3">
        <v>13548</v>
      </c>
      <c r="AE186" s="3">
        <v>14358</v>
      </c>
      <c r="AF186" s="3">
        <v>14880</v>
      </c>
      <c r="AG186" s="3">
        <v>15068</v>
      </c>
      <c r="AH186" s="3">
        <v>15168</v>
      </c>
      <c r="AI186" s="3">
        <v>15740</v>
      </c>
      <c r="AJ186" s="3">
        <v>16190</v>
      </c>
      <c r="AK186" s="3">
        <v>15889</v>
      </c>
      <c r="AL186" s="3">
        <v>16546</v>
      </c>
      <c r="AM186" s="3">
        <v>17464</v>
      </c>
      <c r="AN186" s="3">
        <v>16821</v>
      </c>
      <c r="AO186" s="3">
        <v>16386</v>
      </c>
    </row>
    <row r="187" spans="1:41" x14ac:dyDescent="0.2">
      <c r="A187" s="125"/>
      <c r="B187" s="9">
        <v>76</v>
      </c>
      <c r="C187" s="3">
        <v>8685</v>
      </c>
      <c r="D187" s="3">
        <v>10329</v>
      </c>
      <c r="E187" s="3">
        <v>11481</v>
      </c>
      <c r="F187" s="3">
        <v>11739</v>
      </c>
      <c r="G187" s="3">
        <v>12218</v>
      </c>
      <c r="H187" s="3">
        <v>12692</v>
      </c>
      <c r="I187" s="3">
        <v>13093</v>
      </c>
      <c r="J187" s="3">
        <v>13072</v>
      </c>
      <c r="K187" s="3">
        <v>12946</v>
      </c>
      <c r="L187" s="3">
        <v>13647</v>
      </c>
      <c r="M187" s="3">
        <v>13342</v>
      </c>
      <c r="N187" s="3">
        <v>13373</v>
      </c>
      <c r="O187" s="3">
        <v>13247</v>
      </c>
      <c r="P187" s="3">
        <v>12441</v>
      </c>
      <c r="Q187" s="3">
        <v>11538</v>
      </c>
      <c r="R187" s="3">
        <v>11064</v>
      </c>
      <c r="S187" s="3">
        <v>10214</v>
      </c>
      <c r="T187" s="3">
        <v>10105</v>
      </c>
      <c r="U187" s="3">
        <v>9866</v>
      </c>
      <c r="V187" s="3">
        <v>9720</v>
      </c>
      <c r="W187" s="3">
        <v>9607</v>
      </c>
      <c r="X187" s="3">
        <v>9437</v>
      </c>
      <c r="Y187" s="3">
        <v>9615</v>
      </c>
      <c r="Z187" s="3">
        <v>10058</v>
      </c>
      <c r="AA187" s="3">
        <v>10516</v>
      </c>
      <c r="AB187" s="3">
        <v>11134</v>
      </c>
      <c r="AC187" s="3">
        <v>11801</v>
      </c>
      <c r="AD187" s="3">
        <v>12382</v>
      </c>
      <c r="AE187" s="3">
        <v>13060</v>
      </c>
      <c r="AF187" s="3">
        <v>13839</v>
      </c>
      <c r="AG187" s="3">
        <v>14347</v>
      </c>
      <c r="AH187" s="3">
        <v>14531</v>
      </c>
      <c r="AI187" s="3">
        <v>14634</v>
      </c>
      <c r="AJ187" s="3">
        <v>15187</v>
      </c>
      <c r="AK187" s="3">
        <v>15632</v>
      </c>
      <c r="AL187" s="3">
        <v>15346</v>
      </c>
      <c r="AM187" s="3">
        <v>15982</v>
      </c>
      <c r="AN187" s="3">
        <v>16880</v>
      </c>
      <c r="AO187" s="3">
        <v>16263</v>
      </c>
    </row>
    <row r="188" spans="1:41" x14ac:dyDescent="0.2">
      <c r="A188" s="125"/>
      <c r="B188" s="9">
        <v>77</v>
      </c>
      <c r="C188" s="3">
        <v>5438</v>
      </c>
      <c r="D188" s="3">
        <v>8242</v>
      </c>
      <c r="E188" s="3">
        <v>9804</v>
      </c>
      <c r="F188" s="3">
        <v>10902</v>
      </c>
      <c r="G188" s="3">
        <v>11150</v>
      </c>
      <c r="H188" s="3">
        <v>11608</v>
      </c>
      <c r="I188" s="3">
        <v>12068</v>
      </c>
      <c r="J188" s="3">
        <v>12454</v>
      </c>
      <c r="K188" s="3">
        <v>12441</v>
      </c>
      <c r="L188" s="3">
        <v>12327</v>
      </c>
      <c r="M188" s="3">
        <v>12998</v>
      </c>
      <c r="N188" s="3">
        <v>12719</v>
      </c>
      <c r="O188" s="3">
        <v>12756</v>
      </c>
      <c r="P188" s="3">
        <v>12633</v>
      </c>
      <c r="Q188" s="3">
        <v>11876</v>
      </c>
      <c r="R188" s="3">
        <v>11024</v>
      </c>
      <c r="S188" s="3">
        <v>10581</v>
      </c>
      <c r="T188" s="3">
        <v>9777</v>
      </c>
      <c r="U188" s="3">
        <v>9677</v>
      </c>
      <c r="V188" s="3">
        <v>9455</v>
      </c>
      <c r="W188" s="3">
        <v>9314</v>
      </c>
      <c r="X188" s="3">
        <v>9218</v>
      </c>
      <c r="Y188" s="3">
        <v>9054</v>
      </c>
      <c r="Z188" s="3">
        <v>9229</v>
      </c>
      <c r="AA188" s="3">
        <v>9654</v>
      </c>
      <c r="AB188" s="3">
        <v>10093</v>
      </c>
      <c r="AC188" s="3">
        <v>10689</v>
      </c>
      <c r="AD188" s="3">
        <v>11330</v>
      </c>
      <c r="AE188" s="3">
        <v>11893</v>
      </c>
      <c r="AF188" s="3">
        <v>12557</v>
      </c>
      <c r="AG188" s="3">
        <v>13307</v>
      </c>
      <c r="AH188" s="3">
        <v>13792</v>
      </c>
      <c r="AI188" s="3">
        <v>13979</v>
      </c>
      <c r="AJ188" s="3">
        <v>14077</v>
      </c>
      <c r="AK188" s="3">
        <v>14611</v>
      </c>
      <c r="AL188" s="3">
        <v>15042</v>
      </c>
      <c r="AM188" s="3">
        <v>14774</v>
      </c>
      <c r="AN188" s="3">
        <v>15393</v>
      </c>
      <c r="AO188" s="3">
        <v>16264</v>
      </c>
    </row>
    <row r="189" spans="1:41" x14ac:dyDescent="0.2">
      <c r="A189" s="125"/>
      <c r="B189" s="9">
        <v>78</v>
      </c>
      <c r="C189" s="3">
        <v>5102</v>
      </c>
      <c r="D189" s="3">
        <v>5135</v>
      </c>
      <c r="E189" s="3">
        <v>7785</v>
      </c>
      <c r="F189" s="3">
        <v>9265</v>
      </c>
      <c r="G189" s="3">
        <v>10311</v>
      </c>
      <c r="H189" s="3">
        <v>10551</v>
      </c>
      <c r="I189" s="3">
        <v>10995</v>
      </c>
      <c r="J189" s="3">
        <v>11435</v>
      </c>
      <c r="K189" s="3">
        <v>11808</v>
      </c>
      <c r="L189" s="3">
        <v>11805</v>
      </c>
      <c r="M189" s="3">
        <v>11700</v>
      </c>
      <c r="N189" s="3">
        <v>12344</v>
      </c>
      <c r="O189" s="3">
        <v>12084</v>
      </c>
      <c r="P189" s="3">
        <v>12126</v>
      </c>
      <c r="Q189" s="3">
        <v>12014</v>
      </c>
      <c r="R189" s="3">
        <v>11308</v>
      </c>
      <c r="S189" s="3">
        <v>10502</v>
      </c>
      <c r="T189" s="3">
        <v>10082</v>
      </c>
      <c r="U189" s="3">
        <v>9320</v>
      </c>
      <c r="V189" s="3">
        <v>9228</v>
      </c>
      <c r="W189" s="3">
        <v>9022</v>
      </c>
      <c r="X189" s="3">
        <v>8894</v>
      </c>
      <c r="Y189" s="3">
        <v>8807</v>
      </c>
      <c r="Z189" s="3">
        <v>8653</v>
      </c>
      <c r="AA189" s="3">
        <v>8823</v>
      </c>
      <c r="AB189" s="3">
        <v>9235</v>
      </c>
      <c r="AC189" s="3">
        <v>9650</v>
      </c>
      <c r="AD189" s="3">
        <v>10233</v>
      </c>
      <c r="AE189" s="3">
        <v>10848</v>
      </c>
      <c r="AF189" s="3">
        <v>11390</v>
      </c>
      <c r="AG189" s="3">
        <v>12034</v>
      </c>
      <c r="AH189" s="3">
        <v>12759</v>
      </c>
      <c r="AI189" s="3">
        <v>13230</v>
      </c>
      <c r="AJ189" s="3">
        <v>13413</v>
      </c>
      <c r="AK189" s="3">
        <v>13506</v>
      </c>
      <c r="AL189" s="3">
        <v>14028</v>
      </c>
      <c r="AM189" s="3">
        <v>14446</v>
      </c>
      <c r="AN189" s="3">
        <v>14190</v>
      </c>
      <c r="AO189" s="3">
        <v>14793</v>
      </c>
    </row>
    <row r="190" spans="1:41" x14ac:dyDescent="0.2">
      <c r="A190" s="125"/>
      <c r="B190" s="9">
        <v>79</v>
      </c>
      <c r="C190" s="3">
        <v>4523</v>
      </c>
      <c r="D190" s="3">
        <v>4788</v>
      </c>
      <c r="E190" s="3">
        <v>4826</v>
      </c>
      <c r="F190" s="3">
        <v>7324</v>
      </c>
      <c r="G190" s="3">
        <v>8718</v>
      </c>
      <c r="H190" s="3">
        <v>9704</v>
      </c>
      <c r="I190" s="3">
        <v>9942</v>
      </c>
      <c r="J190" s="3">
        <v>10366</v>
      </c>
      <c r="K190" s="3">
        <v>10789</v>
      </c>
      <c r="L190" s="3">
        <v>11156</v>
      </c>
      <c r="M190" s="3">
        <v>11156</v>
      </c>
      <c r="N190" s="3">
        <v>11061</v>
      </c>
      <c r="O190" s="3">
        <v>11680</v>
      </c>
      <c r="P190" s="3">
        <v>11445</v>
      </c>
      <c r="Q190" s="3">
        <v>11486</v>
      </c>
      <c r="R190" s="3">
        <v>11387</v>
      </c>
      <c r="S190" s="3">
        <v>10725</v>
      </c>
      <c r="T190" s="3">
        <v>9957</v>
      </c>
      <c r="U190" s="3">
        <v>9567</v>
      </c>
      <c r="V190" s="3">
        <v>8850</v>
      </c>
      <c r="W190" s="3">
        <v>8764</v>
      </c>
      <c r="X190" s="3">
        <v>8581</v>
      </c>
      <c r="Y190" s="3">
        <v>8462</v>
      </c>
      <c r="Z190" s="3">
        <v>8384</v>
      </c>
      <c r="AA190" s="3">
        <v>8240</v>
      </c>
      <c r="AB190" s="3">
        <v>8406</v>
      </c>
      <c r="AC190" s="3">
        <v>8803</v>
      </c>
      <c r="AD190" s="3">
        <v>9203</v>
      </c>
      <c r="AE190" s="3">
        <v>9763</v>
      </c>
      <c r="AF190" s="3">
        <v>10355</v>
      </c>
      <c r="AG190" s="3">
        <v>10872</v>
      </c>
      <c r="AH190" s="3">
        <v>11487</v>
      </c>
      <c r="AI190" s="3">
        <v>12185</v>
      </c>
      <c r="AJ190" s="3">
        <v>12640</v>
      </c>
      <c r="AK190" s="3">
        <v>12824</v>
      </c>
      <c r="AL190" s="3">
        <v>12917</v>
      </c>
      <c r="AM190" s="3">
        <v>13418</v>
      </c>
      <c r="AN190" s="3">
        <v>13825</v>
      </c>
      <c r="AO190" s="3">
        <v>13590</v>
      </c>
    </row>
    <row r="191" spans="1:41" x14ac:dyDescent="0.2">
      <c r="A191" s="125"/>
      <c r="B191" s="9">
        <v>80</v>
      </c>
      <c r="C191" s="3">
        <v>4110</v>
      </c>
      <c r="D191" s="3">
        <v>4231</v>
      </c>
      <c r="E191" s="3">
        <v>4485</v>
      </c>
      <c r="F191" s="3">
        <v>4523</v>
      </c>
      <c r="G191" s="3">
        <v>6866</v>
      </c>
      <c r="H191" s="3">
        <v>8174</v>
      </c>
      <c r="I191" s="3">
        <v>9103</v>
      </c>
      <c r="J191" s="3">
        <v>9332</v>
      </c>
      <c r="K191" s="3">
        <v>9738</v>
      </c>
      <c r="L191" s="3">
        <v>10140</v>
      </c>
      <c r="M191" s="3">
        <v>10488</v>
      </c>
      <c r="N191" s="3">
        <v>10492</v>
      </c>
      <c r="O191" s="3">
        <v>10411</v>
      </c>
      <c r="P191" s="3">
        <v>10998</v>
      </c>
      <c r="Q191" s="3">
        <v>10792</v>
      </c>
      <c r="R191" s="3">
        <v>10837</v>
      </c>
      <c r="S191" s="3">
        <v>10749</v>
      </c>
      <c r="T191" s="3">
        <v>10128</v>
      </c>
      <c r="U191" s="3">
        <v>9410</v>
      </c>
      <c r="V191" s="3">
        <v>9048</v>
      </c>
      <c r="W191" s="3">
        <v>8377</v>
      </c>
      <c r="X191" s="3">
        <v>8303</v>
      </c>
      <c r="Y191" s="3">
        <v>8138</v>
      </c>
      <c r="Z191" s="3">
        <v>8023</v>
      </c>
      <c r="AA191" s="3">
        <v>7957</v>
      </c>
      <c r="AB191" s="3">
        <v>7823</v>
      </c>
      <c r="AC191" s="3">
        <v>7982</v>
      </c>
      <c r="AD191" s="3">
        <v>8362</v>
      </c>
      <c r="AE191" s="3">
        <v>8744</v>
      </c>
      <c r="AF191" s="3">
        <v>9281</v>
      </c>
      <c r="AG191" s="3">
        <v>9846</v>
      </c>
      <c r="AH191" s="3">
        <v>10345</v>
      </c>
      <c r="AI191" s="3">
        <v>10929</v>
      </c>
      <c r="AJ191" s="3">
        <v>11600</v>
      </c>
      <c r="AK191" s="3">
        <v>12036</v>
      </c>
      <c r="AL191" s="3">
        <v>12218</v>
      </c>
      <c r="AM191" s="3">
        <v>12311</v>
      </c>
      <c r="AN191" s="3">
        <v>12797</v>
      </c>
      <c r="AO191" s="3">
        <v>13195</v>
      </c>
    </row>
    <row r="192" spans="1:41" x14ac:dyDescent="0.2">
      <c r="A192" s="125"/>
      <c r="B192" s="9">
        <v>81</v>
      </c>
      <c r="C192" s="3">
        <v>4082</v>
      </c>
      <c r="D192" s="3">
        <v>3808</v>
      </c>
      <c r="E192" s="3">
        <v>3922</v>
      </c>
      <c r="F192" s="3">
        <v>4159</v>
      </c>
      <c r="G192" s="3">
        <v>4208</v>
      </c>
      <c r="H192" s="3">
        <v>6393</v>
      </c>
      <c r="I192" s="3">
        <v>7610</v>
      </c>
      <c r="J192" s="3">
        <v>8478</v>
      </c>
      <c r="K192" s="3">
        <v>8702</v>
      </c>
      <c r="L192" s="3">
        <v>9089</v>
      </c>
      <c r="M192" s="3">
        <v>9464</v>
      </c>
      <c r="N192" s="3">
        <v>9797</v>
      </c>
      <c r="O192" s="3">
        <v>9811</v>
      </c>
      <c r="P192" s="3">
        <v>9741</v>
      </c>
      <c r="Q192" s="3">
        <v>10297</v>
      </c>
      <c r="R192" s="3">
        <v>10112</v>
      </c>
      <c r="S192" s="3">
        <v>10159</v>
      </c>
      <c r="T192" s="3">
        <v>10088</v>
      </c>
      <c r="U192" s="3">
        <v>9507</v>
      </c>
      <c r="V192" s="3">
        <v>8843</v>
      </c>
      <c r="W192" s="3">
        <v>8503</v>
      </c>
      <c r="X192" s="3">
        <v>7884</v>
      </c>
      <c r="Y192" s="3">
        <v>7815</v>
      </c>
      <c r="Z192" s="3">
        <v>7663</v>
      </c>
      <c r="AA192" s="3">
        <v>7560</v>
      </c>
      <c r="AB192" s="3">
        <v>7505</v>
      </c>
      <c r="AC192" s="3">
        <v>7381</v>
      </c>
      <c r="AD192" s="3">
        <v>7536</v>
      </c>
      <c r="AE192" s="3">
        <v>7898</v>
      </c>
      <c r="AF192" s="3">
        <v>8264</v>
      </c>
      <c r="AG192" s="3">
        <v>8778</v>
      </c>
      <c r="AH192" s="3">
        <v>9311</v>
      </c>
      <c r="AI192" s="3">
        <v>9785</v>
      </c>
      <c r="AJ192" s="3">
        <v>10342</v>
      </c>
      <c r="AK192" s="3">
        <v>10979</v>
      </c>
      <c r="AL192" s="3">
        <v>11404</v>
      </c>
      <c r="AM192" s="3">
        <v>11581</v>
      </c>
      <c r="AN192" s="3">
        <v>11672</v>
      </c>
      <c r="AO192" s="3">
        <v>12141</v>
      </c>
    </row>
    <row r="193" spans="1:41" x14ac:dyDescent="0.2">
      <c r="A193" s="125"/>
      <c r="B193" s="9">
        <v>82</v>
      </c>
      <c r="C193" s="3">
        <v>4012</v>
      </c>
      <c r="D193" s="3">
        <v>3757</v>
      </c>
      <c r="E193" s="3">
        <v>3511</v>
      </c>
      <c r="F193" s="3">
        <v>3620</v>
      </c>
      <c r="G193" s="3">
        <v>3844</v>
      </c>
      <c r="H193" s="3">
        <v>3894</v>
      </c>
      <c r="I193" s="3">
        <v>5920</v>
      </c>
      <c r="J193" s="3">
        <v>7039</v>
      </c>
      <c r="K193" s="3">
        <v>7850</v>
      </c>
      <c r="L193" s="3">
        <v>8062</v>
      </c>
      <c r="M193" s="3">
        <v>8429</v>
      </c>
      <c r="N193" s="3">
        <v>8779</v>
      </c>
      <c r="O193" s="3">
        <v>9099</v>
      </c>
      <c r="P193" s="3">
        <v>9119</v>
      </c>
      <c r="Q193" s="3">
        <v>9058</v>
      </c>
      <c r="R193" s="3">
        <v>9588</v>
      </c>
      <c r="S193" s="3">
        <v>9421</v>
      </c>
      <c r="T193" s="3">
        <v>9469</v>
      </c>
      <c r="U193" s="3">
        <v>9407</v>
      </c>
      <c r="V193" s="3">
        <v>8872</v>
      </c>
      <c r="W193" s="3">
        <v>8257</v>
      </c>
      <c r="X193" s="3">
        <v>7951</v>
      </c>
      <c r="Y193" s="3">
        <v>7377</v>
      </c>
      <c r="Z193" s="3">
        <v>7317</v>
      </c>
      <c r="AA193" s="3">
        <v>7178</v>
      </c>
      <c r="AB193" s="3">
        <v>7086</v>
      </c>
      <c r="AC193" s="3">
        <v>7037</v>
      </c>
      <c r="AD193" s="3">
        <v>6934</v>
      </c>
      <c r="AE193" s="3">
        <v>7078</v>
      </c>
      <c r="AF193" s="3">
        <v>7418</v>
      </c>
      <c r="AG193" s="3">
        <v>7767</v>
      </c>
      <c r="AH193" s="3">
        <v>8255</v>
      </c>
      <c r="AI193" s="3">
        <v>8763</v>
      </c>
      <c r="AJ193" s="3">
        <v>9211</v>
      </c>
      <c r="AK193" s="3">
        <v>9737</v>
      </c>
      <c r="AL193" s="3">
        <v>10345</v>
      </c>
      <c r="AM193" s="3">
        <v>10746</v>
      </c>
      <c r="AN193" s="3">
        <v>10923</v>
      </c>
      <c r="AO193" s="3">
        <v>11015</v>
      </c>
    </row>
    <row r="194" spans="1:41" x14ac:dyDescent="0.2">
      <c r="A194" s="125"/>
      <c r="B194" s="9">
        <v>83</v>
      </c>
      <c r="C194" s="3">
        <v>3486</v>
      </c>
      <c r="D194" s="3">
        <v>3652</v>
      </c>
      <c r="E194" s="3">
        <v>3424</v>
      </c>
      <c r="F194" s="3">
        <v>3207</v>
      </c>
      <c r="G194" s="3">
        <v>3310</v>
      </c>
      <c r="H194" s="3">
        <v>3516</v>
      </c>
      <c r="I194" s="3">
        <v>3570</v>
      </c>
      <c r="J194" s="3">
        <v>5427</v>
      </c>
      <c r="K194" s="3">
        <v>6456</v>
      </c>
      <c r="L194" s="3">
        <v>7204</v>
      </c>
      <c r="M194" s="3">
        <v>7405</v>
      </c>
      <c r="N194" s="3">
        <v>7745</v>
      </c>
      <c r="O194" s="3">
        <v>8068</v>
      </c>
      <c r="P194" s="3">
        <v>8371</v>
      </c>
      <c r="Q194" s="3">
        <v>8393</v>
      </c>
      <c r="R194" s="3">
        <v>8349</v>
      </c>
      <c r="S194" s="3">
        <v>8846</v>
      </c>
      <c r="T194" s="3">
        <v>8700</v>
      </c>
      <c r="U194" s="3">
        <v>8747</v>
      </c>
      <c r="V194" s="3">
        <v>8695</v>
      </c>
      <c r="W194" s="3">
        <v>8208</v>
      </c>
      <c r="X194" s="3">
        <v>7651</v>
      </c>
      <c r="Y194" s="3">
        <v>7373</v>
      </c>
      <c r="Z194" s="3">
        <v>6848</v>
      </c>
      <c r="AA194" s="3">
        <v>6793</v>
      </c>
      <c r="AB194" s="3">
        <v>6669</v>
      </c>
      <c r="AC194" s="3">
        <v>6586</v>
      </c>
      <c r="AD194" s="3">
        <v>6552</v>
      </c>
      <c r="AE194" s="3">
        <v>6461</v>
      </c>
      <c r="AF194" s="3">
        <v>6596</v>
      </c>
      <c r="AG194" s="3">
        <v>6914</v>
      </c>
      <c r="AH194" s="3">
        <v>7242</v>
      </c>
      <c r="AI194" s="3">
        <v>7703</v>
      </c>
      <c r="AJ194" s="3">
        <v>8180</v>
      </c>
      <c r="AK194" s="3">
        <v>8602</v>
      </c>
      <c r="AL194" s="3">
        <v>9101</v>
      </c>
      <c r="AM194" s="3">
        <v>9670</v>
      </c>
      <c r="AN194" s="3">
        <v>10051</v>
      </c>
      <c r="AO194" s="3">
        <v>10231</v>
      </c>
    </row>
    <row r="195" spans="1:41" x14ac:dyDescent="0.2">
      <c r="A195" s="125"/>
      <c r="B195" s="9">
        <v>84</v>
      </c>
      <c r="C195" s="3">
        <v>3204</v>
      </c>
      <c r="D195" s="3">
        <v>3129</v>
      </c>
      <c r="E195" s="3">
        <v>3285</v>
      </c>
      <c r="F195" s="3">
        <v>3081</v>
      </c>
      <c r="G195" s="3">
        <v>2890</v>
      </c>
      <c r="H195" s="3">
        <v>2991</v>
      </c>
      <c r="I195" s="3">
        <v>3178</v>
      </c>
      <c r="J195" s="3">
        <v>3234</v>
      </c>
      <c r="K195" s="3">
        <v>4921</v>
      </c>
      <c r="L195" s="3">
        <v>5859</v>
      </c>
      <c r="M195" s="3">
        <v>6543</v>
      </c>
      <c r="N195" s="3">
        <v>6730</v>
      </c>
      <c r="O195" s="3">
        <v>7046</v>
      </c>
      <c r="P195" s="3">
        <v>7352</v>
      </c>
      <c r="Q195" s="3">
        <v>7630</v>
      </c>
      <c r="R195" s="3">
        <v>7662</v>
      </c>
      <c r="S195" s="3">
        <v>7632</v>
      </c>
      <c r="T195" s="3">
        <v>8091</v>
      </c>
      <c r="U195" s="3">
        <v>7964</v>
      </c>
      <c r="V195" s="3">
        <v>8013</v>
      </c>
      <c r="W195" s="3">
        <v>7962</v>
      </c>
      <c r="X195" s="3">
        <v>7538</v>
      </c>
      <c r="Y195" s="3">
        <v>7025</v>
      </c>
      <c r="Z195" s="3">
        <v>6779</v>
      </c>
      <c r="AA195" s="3">
        <v>6300</v>
      </c>
      <c r="AB195" s="3">
        <v>6253</v>
      </c>
      <c r="AC195" s="3">
        <v>6145</v>
      </c>
      <c r="AD195" s="3">
        <v>6073</v>
      </c>
      <c r="AE195" s="3">
        <v>6048</v>
      </c>
      <c r="AF195" s="3">
        <v>5966</v>
      </c>
      <c r="AG195" s="3">
        <v>6095</v>
      </c>
      <c r="AH195" s="3">
        <v>6392</v>
      </c>
      <c r="AI195" s="3">
        <v>6702</v>
      </c>
      <c r="AJ195" s="3">
        <v>7134</v>
      </c>
      <c r="AK195" s="3">
        <v>7574</v>
      </c>
      <c r="AL195" s="3">
        <v>7971</v>
      </c>
      <c r="AM195" s="3">
        <v>8444</v>
      </c>
      <c r="AN195" s="3">
        <v>8977</v>
      </c>
      <c r="AO195" s="3">
        <v>9340</v>
      </c>
    </row>
    <row r="196" spans="1:41" x14ac:dyDescent="0.2">
      <c r="A196" s="125"/>
      <c r="B196" s="9">
        <v>85</v>
      </c>
      <c r="C196" s="3">
        <v>2924</v>
      </c>
      <c r="D196" s="3">
        <v>2853</v>
      </c>
      <c r="E196" s="3">
        <v>2788</v>
      </c>
      <c r="F196" s="3">
        <v>2928</v>
      </c>
      <c r="G196" s="3">
        <v>2750</v>
      </c>
      <c r="H196" s="3">
        <v>2584</v>
      </c>
      <c r="I196" s="3">
        <v>2675</v>
      </c>
      <c r="J196" s="3">
        <v>2847</v>
      </c>
      <c r="K196" s="3">
        <v>2905</v>
      </c>
      <c r="L196" s="3">
        <v>4422</v>
      </c>
      <c r="M196" s="3">
        <v>5270</v>
      </c>
      <c r="N196" s="3">
        <v>5888</v>
      </c>
      <c r="O196" s="3">
        <v>6065</v>
      </c>
      <c r="P196" s="3">
        <v>6354</v>
      </c>
      <c r="Q196" s="3">
        <v>6633</v>
      </c>
      <c r="R196" s="3">
        <v>6896</v>
      </c>
      <c r="S196" s="3">
        <v>6930</v>
      </c>
      <c r="T196" s="3">
        <v>6908</v>
      </c>
      <c r="U196" s="3">
        <v>7336</v>
      </c>
      <c r="V196" s="3">
        <v>7226</v>
      </c>
      <c r="W196" s="3">
        <v>7278</v>
      </c>
      <c r="X196" s="3">
        <v>7237</v>
      </c>
      <c r="Y196" s="3">
        <v>6860</v>
      </c>
      <c r="Z196" s="3">
        <v>6401</v>
      </c>
      <c r="AA196" s="3">
        <v>6178</v>
      </c>
      <c r="AB196" s="3">
        <v>5748</v>
      </c>
      <c r="AC196" s="3">
        <v>5710</v>
      </c>
      <c r="AD196" s="3">
        <v>5623</v>
      </c>
      <c r="AE196" s="3">
        <v>5554</v>
      </c>
      <c r="AF196" s="3">
        <v>5536</v>
      </c>
      <c r="AG196" s="3">
        <v>5468</v>
      </c>
      <c r="AH196" s="3">
        <v>5591</v>
      </c>
      <c r="AI196" s="3">
        <v>5871</v>
      </c>
      <c r="AJ196" s="3">
        <v>6157</v>
      </c>
      <c r="AK196" s="3">
        <v>6553</v>
      </c>
      <c r="AL196" s="3">
        <v>6963</v>
      </c>
      <c r="AM196" s="3">
        <v>7336</v>
      </c>
      <c r="AN196" s="3">
        <v>7772</v>
      </c>
      <c r="AO196" s="3">
        <v>8281</v>
      </c>
    </row>
    <row r="197" spans="1:41" x14ac:dyDescent="0.2">
      <c r="A197" s="125"/>
      <c r="B197" s="9">
        <v>86</v>
      </c>
      <c r="C197" s="3">
        <v>2624</v>
      </c>
      <c r="D197" s="3">
        <v>2577</v>
      </c>
      <c r="E197" s="3">
        <v>2521</v>
      </c>
      <c r="F197" s="3">
        <v>2468</v>
      </c>
      <c r="G197" s="3">
        <v>2596</v>
      </c>
      <c r="H197" s="3">
        <v>2443</v>
      </c>
      <c r="I197" s="3">
        <v>2304</v>
      </c>
      <c r="J197" s="3">
        <v>2381</v>
      </c>
      <c r="K197" s="3">
        <v>2543</v>
      </c>
      <c r="L197" s="3">
        <v>2593</v>
      </c>
      <c r="M197" s="3">
        <v>3951</v>
      </c>
      <c r="N197" s="3">
        <v>4709</v>
      </c>
      <c r="O197" s="3">
        <v>5267</v>
      </c>
      <c r="P197" s="3">
        <v>5430</v>
      </c>
      <c r="Q197" s="3">
        <v>5694</v>
      </c>
      <c r="R197" s="3">
        <v>5960</v>
      </c>
      <c r="S197" s="3">
        <v>6197</v>
      </c>
      <c r="T197" s="3">
        <v>6233</v>
      </c>
      <c r="U197" s="3">
        <v>6219</v>
      </c>
      <c r="V197" s="3">
        <v>6610</v>
      </c>
      <c r="W197" s="3">
        <v>6515</v>
      </c>
      <c r="X197" s="3">
        <v>6581</v>
      </c>
      <c r="Y197" s="3">
        <v>6545</v>
      </c>
      <c r="Z197" s="3">
        <v>6205</v>
      </c>
      <c r="AA197" s="3">
        <v>5797</v>
      </c>
      <c r="AB197" s="3">
        <v>5598</v>
      </c>
      <c r="AC197" s="3">
        <v>5216</v>
      </c>
      <c r="AD197" s="3">
        <v>5190</v>
      </c>
      <c r="AE197" s="3">
        <v>5117</v>
      </c>
      <c r="AF197" s="3">
        <v>5054</v>
      </c>
      <c r="AG197" s="3">
        <v>5045</v>
      </c>
      <c r="AH197" s="3">
        <v>4988</v>
      </c>
      <c r="AI197" s="3">
        <v>5104</v>
      </c>
      <c r="AJ197" s="3">
        <v>5364</v>
      </c>
      <c r="AK197" s="3">
        <v>5627</v>
      </c>
      <c r="AL197" s="3">
        <v>5993</v>
      </c>
      <c r="AM197" s="3">
        <v>6373</v>
      </c>
      <c r="AN197" s="3">
        <v>6717</v>
      </c>
      <c r="AO197" s="3">
        <v>7125</v>
      </c>
    </row>
    <row r="198" spans="1:41" x14ac:dyDescent="0.2">
      <c r="A198" s="125"/>
      <c r="B198" s="9">
        <v>87</v>
      </c>
      <c r="C198" s="3">
        <v>2305</v>
      </c>
      <c r="D198" s="3">
        <v>2291</v>
      </c>
      <c r="E198" s="3">
        <v>2253</v>
      </c>
      <c r="F198" s="3">
        <v>2211</v>
      </c>
      <c r="G198" s="3">
        <v>2164</v>
      </c>
      <c r="H198" s="3">
        <v>2282</v>
      </c>
      <c r="I198" s="3">
        <v>2153</v>
      </c>
      <c r="J198" s="3">
        <v>2031</v>
      </c>
      <c r="K198" s="3">
        <v>2106</v>
      </c>
      <c r="L198" s="3">
        <v>2247</v>
      </c>
      <c r="M198" s="3">
        <v>2291</v>
      </c>
      <c r="N198" s="3">
        <v>3499</v>
      </c>
      <c r="O198" s="3">
        <v>4175</v>
      </c>
      <c r="P198" s="3">
        <v>4671</v>
      </c>
      <c r="Q198" s="3">
        <v>4820</v>
      </c>
      <c r="R198" s="3">
        <v>5065</v>
      </c>
      <c r="S198" s="3">
        <v>5310</v>
      </c>
      <c r="T198" s="3">
        <v>5521</v>
      </c>
      <c r="U198" s="3">
        <v>5560</v>
      </c>
      <c r="V198" s="3">
        <v>5553</v>
      </c>
      <c r="W198" s="3">
        <v>5905</v>
      </c>
      <c r="X198" s="3">
        <v>5829</v>
      </c>
      <c r="Y198" s="3">
        <v>5896</v>
      </c>
      <c r="Z198" s="3">
        <v>5865</v>
      </c>
      <c r="AA198" s="3">
        <v>5567</v>
      </c>
      <c r="AB198" s="3">
        <v>5209</v>
      </c>
      <c r="AC198" s="3">
        <v>5036</v>
      </c>
      <c r="AD198" s="3">
        <v>4702</v>
      </c>
      <c r="AE198" s="3">
        <v>4682</v>
      </c>
      <c r="AF198" s="3">
        <v>4624</v>
      </c>
      <c r="AG198" s="3">
        <v>4569</v>
      </c>
      <c r="AH198" s="3">
        <v>4563</v>
      </c>
      <c r="AI198" s="3">
        <v>4517</v>
      </c>
      <c r="AJ198" s="3">
        <v>4624</v>
      </c>
      <c r="AK198" s="3">
        <v>4861</v>
      </c>
      <c r="AL198" s="3">
        <v>5104</v>
      </c>
      <c r="AM198" s="3">
        <v>5441</v>
      </c>
      <c r="AN198" s="3">
        <v>5787</v>
      </c>
      <c r="AO198" s="3">
        <v>6108</v>
      </c>
    </row>
    <row r="199" spans="1:41" x14ac:dyDescent="0.2">
      <c r="A199" s="125"/>
      <c r="B199" s="9">
        <v>88</v>
      </c>
      <c r="C199" s="3">
        <v>1872</v>
      </c>
      <c r="D199" s="3">
        <v>1982</v>
      </c>
      <c r="E199" s="3">
        <v>1976</v>
      </c>
      <c r="F199" s="3">
        <v>1947</v>
      </c>
      <c r="G199" s="3">
        <v>1916</v>
      </c>
      <c r="H199" s="3">
        <v>1880</v>
      </c>
      <c r="I199" s="3">
        <v>1987</v>
      </c>
      <c r="J199" s="3">
        <v>1872</v>
      </c>
      <c r="K199" s="3">
        <v>1775</v>
      </c>
      <c r="L199" s="3">
        <v>1836</v>
      </c>
      <c r="M199" s="3">
        <v>1966</v>
      </c>
      <c r="N199" s="3">
        <v>2009</v>
      </c>
      <c r="O199" s="3">
        <v>3062</v>
      </c>
      <c r="P199" s="3">
        <v>3654</v>
      </c>
      <c r="Q199" s="3">
        <v>4092</v>
      </c>
      <c r="R199" s="3">
        <v>4237</v>
      </c>
      <c r="S199" s="3">
        <v>4462</v>
      </c>
      <c r="T199" s="3">
        <v>4679</v>
      </c>
      <c r="U199" s="3">
        <v>4866</v>
      </c>
      <c r="V199" s="3">
        <v>4908</v>
      </c>
      <c r="W199" s="3">
        <v>4910</v>
      </c>
      <c r="X199" s="3">
        <v>5229</v>
      </c>
      <c r="Y199" s="3">
        <v>5168</v>
      </c>
      <c r="Z199" s="3">
        <v>5228</v>
      </c>
      <c r="AA199" s="3">
        <v>5214</v>
      </c>
      <c r="AB199" s="3">
        <v>4953</v>
      </c>
      <c r="AC199" s="3">
        <v>4638</v>
      </c>
      <c r="AD199" s="3">
        <v>4489</v>
      </c>
      <c r="AE199" s="3">
        <v>4194</v>
      </c>
      <c r="AF199" s="3">
        <v>4179</v>
      </c>
      <c r="AG199" s="3">
        <v>4133</v>
      </c>
      <c r="AH199" s="3">
        <v>4086</v>
      </c>
      <c r="AI199" s="3">
        <v>4085</v>
      </c>
      <c r="AJ199" s="3">
        <v>4051</v>
      </c>
      <c r="AK199" s="3">
        <v>4149</v>
      </c>
      <c r="AL199" s="3">
        <v>4369</v>
      </c>
      <c r="AM199" s="3">
        <v>4591</v>
      </c>
      <c r="AN199" s="3">
        <v>4897</v>
      </c>
      <c r="AO199" s="3">
        <v>5216</v>
      </c>
    </row>
    <row r="200" spans="1:41" x14ac:dyDescent="0.2">
      <c r="A200" s="125"/>
      <c r="B200" s="9">
        <v>89</v>
      </c>
      <c r="C200" s="3">
        <v>1556</v>
      </c>
      <c r="D200" s="3">
        <v>1586</v>
      </c>
      <c r="E200" s="3">
        <v>1686</v>
      </c>
      <c r="F200" s="3">
        <v>1682</v>
      </c>
      <c r="G200" s="3">
        <v>1659</v>
      </c>
      <c r="H200" s="3">
        <v>1640</v>
      </c>
      <c r="I200" s="3">
        <v>1612</v>
      </c>
      <c r="J200" s="3">
        <v>1705</v>
      </c>
      <c r="K200" s="3">
        <v>1613</v>
      </c>
      <c r="L200" s="3">
        <v>1528</v>
      </c>
      <c r="M200" s="3">
        <v>1585</v>
      </c>
      <c r="N200" s="3">
        <v>1700</v>
      </c>
      <c r="O200" s="3">
        <v>1738</v>
      </c>
      <c r="P200" s="3">
        <v>2655</v>
      </c>
      <c r="Q200" s="3">
        <v>3171</v>
      </c>
      <c r="R200" s="3">
        <v>3558</v>
      </c>
      <c r="S200" s="3">
        <v>3685</v>
      </c>
      <c r="T200" s="3">
        <v>3886</v>
      </c>
      <c r="U200" s="3">
        <v>4081</v>
      </c>
      <c r="V200" s="3">
        <v>4252</v>
      </c>
      <c r="W200" s="3">
        <v>4295</v>
      </c>
      <c r="X200" s="3">
        <v>4303</v>
      </c>
      <c r="Y200" s="3">
        <v>4592</v>
      </c>
      <c r="Z200" s="3">
        <v>4539</v>
      </c>
      <c r="AA200" s="3">
        <v>4600</v>
      </c>
      <c r="AB200" s="3">
        <v>4592</v>
      </c>
      <c r="AC200" s="3">
        <v>4367</v>
      </c>
      <c r="AD200" s="3">
        <v>4092</v>
      </c>
      <c r="AE200" s="3">
        <v>3968</v>
      </c>
      <c r="AF200" s="3">
        <v>3712</v>
      </c>
      <c r="AG200" s="3">
        <v>3699</v>
      </c>
      <c r="AH200" s="3">
        <v>3662</v>
      </c>
      <c r="AI200" s="3">
        <v>3622</v>
      </c>
      <c r="AJ200" s="3">
        <v>3629</v>
      </c>
      <c r="AK200" s="3">
        <v>3601</v>
      </c>
      <c r="AL200" s="3">
        <v>3688</v>
      </c>
      <c r="AM200" s="3">
        <v>3889</v>
      </c>
      <c r="AN200" s="3">
        <v>4093</v>
      </c>
      <c r="AO200" s="3">
        <v>4376</v>
      </c>
    </row>
    <row r="201" spans="1:41" x14ac:dyDescent="0.2">
      <c r="A201" s="125"/>
      <c r="B201" s="9">
        <v>90</v>
      </c>
      <c r="C201" s="3">
        <v>1349</v>
      </c>
      <c r="D201" s="3">
        <v>1313</v>
      </c>
      <c r="E201" s="3">
        <v>1339</v>
      </c>
      <c r="F201" s="3">
        <v>1425</v>
      </c>
      <c r="G201" s="3">
        <v>1427</v>
      </c>
      <c r="H201" s="3">
        <v>1409</v>
      </c>
      <c r="I201" s="3">
        <v>1395</v>
      </c>
      <c r="J201" s="3">
        <v>1375</v>
      </c>
      <c r="K201" s="3">
        <v>1455</v>
      </c>
      <c r="L201" s="3">
        <v>1379</v>
      </c>
      <c r="M201" s="3">
        <v>1312</v>
      </c>
      <c r="N201" s="3">
        <v>1363</v>
      </c>
      <c r="O201" s="3">
        <v>1460</v>
      </c>
      <c r="P201" s="3">
        <v>1493</v>
      </c>
      <c r="Q201" s="3">
        <v>2286</v>
      </c>
      <c r="R201" s="3">
        <v>2733</v>
      </c>
      <c r="S201" s="3">
        <v>3068</v>
      </c>
      <c r="T201" s="3">
        <v>3181</v>
      </c>
      <c r="U201" s="3">
        <v>3357</v>
      </c>
      <c r="V201" s="3">
        <v>3534</v>
      </c>
      <c r="W201" s="3">
        <v>3684</v>
      </c>
      <c r="X201" s="3">
        <v>3729</v>
      </c>
      <c r="Y201" s="3">
        <v>3741</v>
      </c>
      <c r="Z201" s="3">
        <v>3994</v>
      </c>
      <c r="AA201" s="3">
        <v>3956</v>
      </c>
      <c r="AB201" s="3">
        <v>4011</v>
      </c>
      <c r="AC201" s="3">
        <v>4009</v>
      </c>
      <c r="AD201" s="3">
        <v>3823</v>
      </c>
      <c r="AE201" s="3">
        <v>3586</v>
      </c>
      <c r="AF201" s="3">
        <v>3481</v>
      </c>
      <c r="AG201" s="3">
        <v>3265</v>
      </c>
      <c r="AH201" s="3">
        <v>3255</v>
      </c>
      <c r="AI201" s="3">
        <v>3224</v>
      </c>
      <c r="AJ201" s="3">
        <v>3193</v>
      </c>
      <c r="AK201" s="3">
        <v>3200</v>
      </c>
      <c r="AL201" s="3">
        <v>3183</v>
      </c>
      <c r="AM201" s="3">
        <v>3262</v>
      </c>
      <c r="AN201" s="3">
        <v>3441</v>
      </c>
      <c r="AO201" s="3">
        <v>3627</v>
      </c>
    </row>
    <row r="202" spans="1:41" x14ac:dyDescent="0.2">
      <c r="A202" s="125"/>
      <c r="B202" s="9">
        <v>91</v>
      </c>
      <c r="C202" s="3">
        <v>1036</v>
      </c>
      <c r="D202" s="3">
        <v>1117</v>
      </c>
      <c r="E202" s="3">
        <v>1091</v>
      </c>
      <c r="F202" s="3">
        <v>1117</v>
      </c>
      <c r="G202" s="3">
        <v>1186</v>
      </c>
      <c r="H202" s="3">
        <v>1192</v>
      </c>
      <c r="I202" s="3">
        <v>1177</v>
      </c>
      <c r="J202" s="3">
        <v>1171</v>
      </c>
      <c r="K202" s="3">
        <v>1156</v>
      </c>
      <c r="L202" s="3">
        <v>1226</v>
      </c>
      <c r="M202" s="3">
        <v>1164</v>
      </c>
      <c r="N202" s="3">
        <v>1112</v>
      </c>
      <c r="O202" s="3">
        <v>1154</v>
      </c>
      <c r="P202" s="3">
        <v>1241</v>
      </c>
      <c r="Q202" s="3">
        <v>1264</v>
      </c>
      <c r="R202" s="3">
        <v>1947</v>
      </c>
      <c r="S202" s="3">
        <v>2331</v>
      </c>
      <c r="T202" s="3">
        <v>2619</v>
      </c>
      <c r="U202" s="3">
        <v>2715</v>
      </c>
      <c r="V202" s="3">
        <v>2869</v>
      </c>
      <c r="W202" s="3">
        <v>3026</v>
      </c>
      <c r="X202" s="3">
        <v>3159</v>
      </c>
      <c r="Y202" s="3">
        <v>3205</v>
      </c>
      <c r="Z202" s="3">
        <v>3222</v>
      </c>
      <c r="AA202" s="3">
        <v>3441</v>
      </c>
      <c r="AB202" s="3">
        <v>3408</v>
      </c>
      <c r="AC202" s="3">
        <v>3462</v>
      </c>
      <c r="AD202" s="3">
        <v>3466</v>
      </c>
      <c r="AE202" s="3">
        <v>3310</v>
      </c>
      <c r="AF202" s="3">
        <v>3113</v>
      </c>
      <c r="AG202" s="3">
        <v>3024</v>
      </c>
      <c r="AH202" s="3">
        <v>2842</v>
      </c>
      <c r="AI202" s="3">
        <v>2834</v>
      </c>
      <c r="AJ202" s="3">
        <v>2812</v>
      </c>
      <c r="AK202" s="3">
        <v>2783</v>
      </c>
      <c r="AL202" s="3">
        <v>2794</v>
      </c>
      <c r="AM202" s="3">
        <v>2784</v>
      </c>
      <c r="AN202" s="3">
        <v>2860</v>
      </c>
      <c r="AO202" s="3">
        <v>3019</v>
      </c>
    </row>
    <row r="203" spans="1:41" x14ac:dyDescent="0.2">
      <c r="A203" s="125"/>
      <c r="B203" s="9">
        <v>92</v>
      </c>
      <c r="C203" s="3">
        <v>808</v>
      </c>
      <c r="D203" s="3">
        <v>843</v>
      </c>
      <c r="E203" s="3">
        <v>907</v>
      </c>
      <c r="F203" s="3">
        <v>890</v>
      </c>
      <c r="G203" s="3">
        <v>918</v>
      </c>
      <c r="H203" s="3">
        <v>973</v>
      </c>
      <c r="I203" s="3">
        <v>982</v>
      </c>
      <c r="J203" s="3">
        <v>966</v>
      </c>
      <c r="K203" s="3">
        <v>964</v>
      </c>
      <c r="L203" s="3">
        <v>953</v>
      </c>
      <c r="M203" s="3">
        <v>1016</v>
      </c>
      <c r="N203" s="3">
        <v>971</v>
      </c>
      <c r="O203" s="3">
        <v>925</v>
      </c>
      <c r="P203" s="3">
        <v>965</v>
      </c>
      <c r="Q203" s="3">
        <v>1036</v>
      </c>
      <c r="R203" s="3">
        <v>1060</v>
      </c>
      <c r="S203" s="3">
        <v>1630</v>
      </c>
      <c r="T203" s="3">
        <v>1961</v>
      </c>
      <c r="U203" s="3">
        <v>2200</v>
      </c>
      <c r="V203" s="3">
        <v>2282</v>
      </c>
      <c r="W203" s="3">
        <v>2417</v>
      </c>
      <c r="X203" s="3">
        <v>2555</v>
      </c>
      <c r="Y203" s="3">
        <v>2668</v>
      </c>
      <c r="Z203" s="3">
        <v>2712</v>
      </c>
      <c r="AA203" s="3">
        <v>2733</v>
      </c>
      <c r="AB203" s="3">
        <v>2923</v>
      </c>
      <c r="AC203" s="3">
        <v>2893</v>
      </c>
      <c r="AD203" s="3">
        <v>2945</v>
      </c>
      <c r="AE203" s="3">
        <v>2953</v>
      </c>
      <c r="AF203" s="3">
        <v>2824</v>
      </c>
      <c r="AG203" s="3">
        <v>2659</v>
      </c>
      <c r="AH203" s="3">
        <v>2586</v>
      </c>
      <c r="AI203" s="3">
        <v>2432</v>
      </c>
      <c r="AJ203" s="3">
        <v>2428</v>
      </c>
      <c r="AK203" s="3">
        <v>2415</v>
      </c>
      <c r="AL203" s="3">
        <v>2392</v>
      </c>
      <c r="AM203" s="3">
        <v>2407</v>
      </c>
      <c r="AN203" s="3">
        <v>2401</v>
      </c>
      <c r="AO203" s="3">
        <v>2471</v>
      </c>
    </row>
    <row r="204" spans="1:41" x14ac:dyDescent="0.2">
      <c r="A204" s="125"/>
      <c r="B204" s="9">
        <v>93</v>
      </c>
      <c r="C204" s="3">
        <v>534</v>
      </c>
      <c r="D204" s="3">
        <v>637</v>
      </c>
      <c r="E204" s="3">
        <v>667</v>
      </c>
      <c r="F204" s="3">
        <v>722</v>
      </c>
      <c r="G204" s="3">
        <v>715</v>
      </c>
      <c r="H204" s="3">
        <v>734</v>
      </c>
      <c r="I204" s="3">
        <v>782</v>
      </c>
      <c r="J204" s="3">
        <v>791</v>
      </c>
      <c r="K204" s="3">
        <v>779</v>
      </c>
      <c r="L204" s="3">
        <v>780</v>
      </c>
      <c r="M204" s="3">
        <v>772</v>
      </c>
      <c r="N204" s="3">
        <v>827</v>
      </c>
      <c r="O204" s="3">
        <v>795</v>
      </c>
      <c r="P204" s="3">
        <v>765</v>
      </c>
      <c r="Q204" s="3">
        <v>793</v>
      </c>
      <c r="R204" s="3">
        <v>850</v>
      </c>
      <c r="S204" s="3">
        <v>873</v>
      </c>
      <c r="T204" s="3">
        <v>1345</v>
      </c>
      <c r="U204" s="3">
        <v>1619</v>
      </c>
      <c r="V204" s="3">
        <v>1818</v>
      </c>
      <c r="W204" s="3">
        <v>1890</v>
      </c>
      <c r="X204" s="3">
        <v>2006</v>
      </c>
      <c r="Y204" s="3">
        <v>2122</v>
      </c>
      <c r="Z204" s="3">
        <v>2222</v>
      </c>
      <c r="AA204" s="3">
        <v>2262</v>
      </c>
      <c r="AB204" s="3">
        <v>2280</v>
      </c>
      <c r="AC204" s="3">
        <v>2451</v>
      </c>
      <c r="AD204" s="3">
        <v>2427</v>
      </c>
      <c r="AE204" s="3">
        <v>2473</v>
      </c>
      <c r="AF204" s="3">
        <v>2482</v>
      </c>
      <c r="AG204" s="3">
        <v>2374</v>
      </c>
      <c r="AH204" s="3">
        <v>2244</v>
      </c>
      <c r="AI204" s="3">
        <v>2184</v>
      </c>
      <c r="AJ204" s="3">
        <v>2056</v>
      </c>
      <c r="AK204" s="3">
        <v>2053</v>
      </c>
      <c r="AL204" s="3">
        <v>2045</v>
      </c>
      <c r="AM204" s="3">
        <v>2030</v>
      </c>
      <c r="AN204" s="3">
        <v>2043</v>
      </c>
      <c r="AO204" s="3">
        <v>2050</v>
      </c>
    </row>
    <row r="205" spans="1:41" x14ac:dyDescent="0.2">
      <c r="A205" s="125"/>
      <c r="B205" s="9">
        <v>94</v>
      </c>
      <c r="C205" s="3">
        <v>422</v>
      </c>
      <c r="D205" s="3">
        <v>415</v>
      </c>
      <c r="E205" s="3">
        <v>498</v>
      </c>
      <c r="F205" s="3">
        <v>525</v>
      </c>
      <c r="G205" s="3">
        <v>573</v>
      </c>
      <c r="H205" s="3">
        <v>570</v>
      </c>
      <c r="I205" s="3">
        <v>581</v>
      </c>
      <c r="J205" s="3">
        <v>621</v>
      </c>
      <c r="K205" s="3">
        <v>631</v>
      </c>
      <c r="L205" s="3">
        <v>624</v>
      </c>
      <c r="M205" s="3">
        <v>627</v>
      </c>
      <c r="N205" s="3">
        <v>617</v>
      </c>
      <c r="O205" s="3">
        <v>666</v>
      </c>
      <c r="P205" s="3">
        <v>643</v>
      </c>
      <c r="Q205" s="3">
        <v>622</v>
      </c>
      <c r="R205" s="3">
        <v>643</v>
      </c>
      <c r="S205" s="3">
        <v>695</v>
      </c>
      <c r="T205" s="3">
        <v>712</v>
      </c>
      <c r="U205" s="3">
        <v>1094</v>
      </c>
      <c r="V205" s="3">
        <v>1319</v>
      </c>
      <c r="W205" s="3">
        <v>1485</v>
      </c>
      <c r="X205" s="3">
        <v>1548</v>
      </c>
      <c r="Y205" s="3">
        <v>1643</v>
      </c>
      <c r="Z205" s="3">
        <v>1742</v>
      </c>
      <c r="AA205" s="3">
        <v>1824</v>
      </c>
      <c r="AB205" s="3">
        <v>1859</v>
      </c>
      <c r="AC205" s="3">
        <v>1877</v>
      </c>
      <c r="AD205" s="3">
        <v>2026</v>
      </c>
      <c r="AE205" s="3">
        <v>2006</v>
      </c>
      <c r="AF205" s="3">
        <v>2048</v>
      </c>
      <c r="AG205" s="3">
        <v>2060</v>
      </c>
      <c r="AH205" s="3">
        <v>1973</v>
      </c>
      <c r="AI205" s="3">
        <v>1874</v>
      </c>
      <c r="AJ205" s="3">
        <v>1820</v>
      </c>
      <c r="AK205" s="3">
        <v>1716</v>
      </c>
      <c r="AL205" s="3">
        <v>1715</v>
      </c>
      <c r="AM205" s="3">
        <v>1707</v>
      </c>
      <c r="AN205" s="3">
        <v>1704</v>
      </c>
      <c r="AO205" s="3">
        <v>1719</v>
      </c>
    </row>
    <row r="206" spans="1:41" x14ac:dyDescent="0.2">
      <c r="A206" s="125"/>
      <c r="B206" s="9">
        <v>95</v>
      </c>
      <c r="C206" s="3">
        <v>311</v>
      </c>
      <c r="D206" s="3">
        <v>320</v>
      </c>
      <c r="E206" s="3">
        <v>314</v>
      </c>
      <c r="F206" s="3">
        <v>383</v>
      </c>
      <c r="G206" s="3">
        <v>402</v>
      </c>
      <c r="H206" s="3">
        <v>446</v>
      </c>
      <c r="I206" s="3">
        <v>444</v>
      </c>
      <c r="J206" s="3">
        <v>447</v>
      </c>
      <c r="K206" s="3">
        <v>482</v>
      </c>
      <c r="L206" s="3">
        <v>490</v>
      </c>
      <c r="M206" s="3">
        <v>488</v>
      </c>
      <c r="N206" s="3">
        <v>487</v>
      </c>
      <c r="O206" s="3">
        <v>489</v>
      </c>
      <c r="P206" s="3">
        <v>527</v>
      </c>
      <c r="Q206" s="3">
        <v>508</v>
      </c>
      <c r="R206" s="3">
        <v>497</v>
      </c>
      <c r="S206" s="3">
        <v>509</v>
      </c>
      <c r="T206" s="3">
        <v>550</v>
      </c>
      <c r="U206" s="3">
        <v>563</v>
      </c>
      <c r="V206" s="3">
        <v>870</v>
      </c>
      <c r="W206" s="3">
        <v>1051</v>
      </c>
      <c r="X206" s="3">
        <v>1190</v>
      </c>
      <c r="Y206" s="3">
        <v>1243</v>
      </c>
      <c r="Z206" s="3">
        <v>1324</v>
      </c>
      <c r="AA206" s="3">
        <v>1403</v>
      </c>
      <c r="AB206" s="3">
        <v>1477</v>
      </c>
      <c r="AC206" s="3">
        <v>1506</v>
      </c>
      <c r="AD206" s="3">
        <v>1529</v>
      </c>
      <c r="AE206" s="3">
        <v>1650</v>
      </c>
      <c r="AF206" s="3">
        <v>1635</v>
      </c>
      <c r="AG206" s="3">
        <v>1670</v>
      </c>
      <c r="AH206" s="3">
        <v>1684</v>
      </c>
      <c r="AI206" s="3">
        <v>1615</v>
      </c>
      <c r="AJ206" s="3">
        <v>1536</v>
      </c>
      <c r="AK206" s="3">
        <v>1493</v>
      </c>
      <c r="AL206" s="3">
        <v>1414</v>
      </c>
      <c r="AM206" s="3">
        <v>1418</v>
      </c>
      <c r="AN206" s="3">
        <v>1410</v>
      </c>
      <c r="AO206" s="3">
        <v>1412</v>
      </c>
    </row>
    <row r="207" spans="1:41" x14ac:dyDescent="0.2">
      <c r="A207" s="125"/>
      <c r="B207" s="9">
        <v>96</v>
      </c>
      <c r="C207" s="3">
        <v>178</v>
      </c>
      <c r="D207" s="3">
        <v>228</v>
      </c>
      <c r="E207" s="3">
        <v>244</v>
      </c>
      <c r="F207" s="3">
        <v>237</v>
      </c>
      <c r="G207" s="3">
        <v>287</v>
      </c>
      <c r="H207" s="3">
        <v>300</v>
      </c>
      <c r="I207" s="3">
        <v>342</v>
      </c>
      <c r="J207" s="3">
        <v>335</v>
      </c>
      <c r="K207" s="3">
        <v>338</v>
      </c>
      <c r="L207" s="3">
        <v>367</v>
      </c>
      <c r="M207" s="3">
        <v>376</v>
      </c>
      <c r="N207" s="3">
        <v>375</v>
      </c>
      <c r="O207" s="3">
        <v>377</v>
      </c>
      <c r="P207" s="3">
        <v>376</v>
      </c>
      <c r="Q207" s="3">
        <v>412</v>
      </c>
      <c r="R207" s="3">
        <v>396</v>
      </c>
      <c r="S207" s="3">
        <v>387</v>
      </c>
      <c r="T207" s="3">
        <v>399</v>
      </c>
      <c r="U207" s="3">
        <v>433</v>
      </c>
      <c r="V207" s="3">
        <v>444</v>
      </c>
      <c r="W207" s="3">
        <v>685</v>
      </c>
      <c r="X207" s="3">
        <v>827</v>
      </c>
      <c r="Y207" s="3">
        <v>941</v>
      </c>
      <c r="Z207" s="3">
        <v>981</v>
      </c>
      <c r="AA207" s="3">
        <v>1046</v>
      </c>
      <c r="AB207" s="3">
        <v>1114</v>
      </c>
      <c r="AC207" s="3">
        <v>1172</v>
      </c>
      <c r="AD207" s="3">
        <v>1199</v>
      </c>
      <c r="AE207" s="3">
        <v>1217</v>
      </c>
      <c r="AF207" s="3">
        <v>1322</v>
      </c>
      <c r="AG207" s="3">
        <v>1309</v>
      </c>
      <c r="AH207" s="3">
        <v>1342</v>
      </c>
      <c r="AI207" s="3">
        <v>1356</v>
      </c>
      <c r="AJ207" s="3">
        <v>1302</v>
      </c>
      <c r="AK207" s="3">
        <v>1239</v>
      </c>
      <c r="AL207" s="3">
        <v>1206</v>
      </c>
      <c r="AM207" s="3">
        <v>1143</v>
      </c>
      <c r="AN207" s="3">
        <v>1152</v>
      </c>
      <c r="AO207" s="3">
        <v>1147</v>
      </c>
    </row>
    <row r="208" spans="1:41" x14ac:dyDescent="0.2">
      <c r="A208" s="125"/>
      <c r="B208" s="9">
        <v>97</v>
      </c>
      <c r="C208" s="3">
        <v>134</v>
      </c>
      <c r="D208" s="3">
        <v>122</v>
      </c>
      <c r="E208" s="3">
        <v>161</v>
      </c>
      <c r="F208" s="3">
        <v>176</v>
      </c>
      <c r="G208" s="3">
        <v>168</v>
      </c>
      <c r="H208" s="3">
        <v>206</v>
      </c>
      <c r="I208" s="3">
        <v>217</v>
      </c>
      <c r="J208" s="3">
        <v>250</v>
      </c>
      <c r="K208" s="3">
        <v>247</v>
      </c>
      <c r="L208" s="3">
        <v>251</v>
      </c>
      <c r="M208" s="3">
        <v>272</v>
      </c>
      <c r="N208" s="3">
        <v>281</v>
      </c>
      <c r="O208" s="3">
        <v>281</v>
      </c>
      <c r="P208" s="3">
        <v>285</v>
      </c>
      <c r="Q208" s="3">
        <v>283</v>
      </c>
      <c r="R208" s="3">
        <v>312</v>
      </c>
      <c r="S208" s="3">
        <v>300</v>
      </c>
      <c r="T208" s="3">
        <v>288</v>
      </c>
      <c r="U208" s="3">
        <v>301</v>
      </c>
      <c r="V208" s="3">
        <v>330</v>
      </c>
      <c r="W208" s="3">
        <v>337</v>
      </c>
      <c r="X208" s="3">
        <v>528</v>
      </c>
      <c r="Y208" s="3">
        <v>632</v>
      </c>
      <c r="Z208" s="3">
        <v>727</v>
      </c>
      <c r="AA208" s="3">
        <v>758</v>
      </c>
      <c r="AB208" s="3">
        <v>811</v>
      </c>
      <c r="AC208" s="3">
        <v>864</v>
      </c>
      <c r="AD208" s="3">
        <v>909</v>
      </c>
      <c r="AE208" s="3">
        <v>930</v>
      </c>
      <c r="AF208" s="3">
        <v>950</v>
      </c>
      <c r="AG208" s="3">
        <v>1034</v>
      </c>
      <c r="AH208" s="3">
        <v>1026</v>
      </c>
      <c r="AI208" s="3">
        <v>1052</v>
      </c>
      <c r="AJ208" s="3">
        <v>1068</v>
      </c>
      <c r="AK208" s="3">
        <v>1028</v>
      </c>
      <c r="AL208" s="3">
        <v>981</v>
      </c>
      <c r="AM208" s="3">
        <v>953</v>
      </c>
      <c r="AN208" s="3">
        <v>902</v>
      </c>
      <c r="AO208" s="3">
        <v>915</v>
      </c>
    </row>
    <row r="209" spans="1:41" x14ac:dyDescent="0.2">
      <c r="A209" s="125"/>
      <c r="B209" s="9">
        <v>98</v>
      </c>
      <c r="C209" s="3">
        <v>88</v>
      </c>
      <c r="D209" s="3">
        <v>99</v>
      </c>
      <c r="E209" s="3">
        <v>87</v>
      </c>
      <c r="F209" s="3">
        <v>117</v>
      </c>
      <c r="G209" s="3">
        <v>129</v>
      </c>
      <c r="H209" s="3">
        <v>122</v>
      </c>
      <c r="I209" s="3">
        <v>151</v>
      </c>
      <c r="J209" s="3">
        <v>163</v>
      </c>
      <c r="K209" s="3">
        <v>187</v>
      </c>
      <c r="L209" s="3">
        <v>185</v>
      </c>
      <c r="M209" s="3">
        <v>188</v>
      </c>
      <c r="N209" s="3">
        <v>200</v>
      </c>
      <c r="O209" s="3">
        <v>211</v>
      </c>
      <c r="P209" s="3">
        <v>213</v>
      </c>
      <c r="Q209" s="3">
        <v>215</v>
      </c>
      <c r="R209" s="3">
        <v>213</v>
      </c>
      <c r="S209" s="3">
        <v>238</v>
      </c>
      <c r="T209" s="3">
        <v>226</v>
      </c>
      <c r="U209" s="3">
        <v>217</v>
      </c>
      <c r="V209" s="3">
        <v>228</v>
      </c>
      <c r="W209" s="3">
        <v>250</v>
      </c>
      <c r="X209" s="3">
        <v>256</v>
      </c>
      <c r="Y209" s="3">
        <v>401</v>
      </c>
      <c r="Z209" s="3">
        <v>484</v>
      </c>
      <c r="AA209" s="3">
        <v>558</v>
      </c>
      <c r="AB209" s="3">
        <v>582</v>
      </c>
      <c r="AC209" s="3">
        <v>620</v>
      </c>
      <c r="AD209" s="3">
        <v>663</v>
      </c>
      <c r="AE209" s="3">
        <v>694</v>
      </c>
      <c r="AF209" s="3">
        <v>712</v>
      </c>
      <c r="AG209" s="3">
        <v>728</v>
      </c>
      <c r="AH209" s="3">
        <v>797</v>
      </c>
      <c r="AI209" s="3">
        <v>792</v>
      </c>
      <c r="AJ209" s="3">
        <v>816</v>
      </c>
      <c r="AK209" s="3">
        <v>832</v>
      </c>
      <c r="AL209" s="3">
        <v>798</v>
      </c>
      <c r="AM209" s="3">
        <v>763</v>
      </c>
      <c r="AN209" s="3">
        <v>741</v>
      </c>
      <c r="AO209" s="3">
        <v>708</v>
      </c>
    </row>
    <row r="210" spans="1:41" x14ac:dyDescent="0.2">
      <c r="A210" s="125"/>
      <c r="B210" s="9">
        <v>99</v>
      </c>
      <c r="C210" s="3">
        <v>79</v>
      </c>
      <c r="D210" s="3">
        <v>64</v>
      </c>
      <c r="E210" s="3">
        <v>73</v>
      </c>
      <c r="F210" s="3">
        <v>66</v>
      </c>
      <c r="G210" s="3">
        <v>89</v>
      </c>
      <c r="H210" s="3">
        <v>95</v>
      </c>
      <c r="I210" s="3">
        <v>88</v>
      </c>
      <c r="J210" s="3">
        <v>112</v>
      </c>
      <c r="K210" s="3">
        <v>117</v>
      </c>
      <c r="L210" s="3">
        <v>139</v>
      </c>
      <c r="M210" s="3">
        <v>137</v>
      </c>
      <c r="N210" s="3">
        <v>138</v>
      </c>
      <c r="O210" s="3">
        <v>144</v>
      </c>
      <c r="P210" s="3">
        <v>156</v>
      </c>
      <c r="Q210" s="3">
        <v>159</v>
      </c>
      <c r="R210" s="3">
        <v>158</v>
      </c>
      <c r="S210" s="3">
        <v>158</v>
      </c>
      <c r="T210" s="3">
        <v>180</v>
      </c>
      <c r="U210" s="3">
        <v>172</v>
      </c>
      <c r="V210" s="3">
        <v>163</v>
      </c>
      <c r="W210" s="3">
        <v>172</v>
      </c>
      <c r="X210" s="3">
        <v>193</v>
      </c>
      <c r="Y210" s="3">
        <v>197</v>
      </c>
      <c r="Z210" s="3">
        <v>301</v>
      </c>
      <c r="AA210" s="3">
        <v>365</v>
      </c>
      <c r="AB210" s="3">
        <v>424</v>
      </c>
      <c r="AC210" s="3">
        <v>443</v>
      </c>
      <c r="AD210" s="3">
        <v>476</v>
      </c>
      <c r="AE210" s="3">
        <v>507</v>
      </c>
      <c r="AF210" s="3">
        <v>533</v>
      </c>
      <c r="AG210" s="3">
        <v>545</v>
      </c>
      <c r="AH210" s="3">
        <v>563</v>
      </c>
      <c r="AI210" s="3">
        <v>612</v>
      </c>
      <c r="AJ210" s="3">
        <v>611</v>
      </c>
      <c r="AK210" s="3">
        <v>626</v>
      </c>
      <c r="AL210" s="3">
        <v>641</v>
      </c>
      <c r="AM210" s="3">
        <v>618</v>
      </c>
      <c r="AN210" s="3">
        <v>590</v>
      </c>
      <c r="AO210" s="3">
        <v>573</v>
      </c>
    </row>
    <row r="211" spans="1:41" x14ac:dyDescent="0.2">
      <c r="A211" s="125"/>
      <c r="B211" s="9" t="s">
        <v>79</v>
      </c>
      <c r="C211" s="3">
        <v>78</v>
      </c>
      <c r="D211" s="3">
        <v>106</v>
      </c>
      <c r="E211" s="3">
        <v>109</v>
      </c>
      <c r="F211" s="3">
        <v>120</v>
      </c>
      <c r="G211" s="3">
        <v>119</v>
      </c>
      <c r="H211" s="3">
        <v>133</v>
      </c>
      <c r="I211" s="3">
        <v>150</v>
      </c>
      <c r="J211" s="3">
        <v>152</v>
      </c>
      <c r="K211" s="3">
        <v>175</v>
      </c>
      <c r="L211" s="3">
        <v>193</v>
      </c>
      <c r="M211" s="3">
        <v>219</v>
      </c>
      <c r="N211" s="3">
        <v>238</v>
      </c>
      <c r="O211" s="3">
        <v>245</v>
      </c>
      <c r="P211" s="3">
        <v>258</v>
      </c>
      <c r="Q211" s="3">
        <v>276</v>
      </c>
      <c r="R211" s="3">
        <v>289</v>
      </c>
      <c r="S211" s="3">
        <v>295</v>
      </c>
      <c r="T211" s="3">
        <v>305</v>
      </c>
      <c r="U211" s="3">
        <v>328</v>
      </c>
      <c r="V211" s="3">
        <v>339</v>
      </c>
      <c r="W211" s="3">
        <v>338</v>
      </c>
      <c r="X211" s="3">
        <v>347</v>
      </c>
      <c r="Y211" s="3">
        <v>369</v>
      </c>
      <c r="Z211" s="3">
        <v>389</v>
      </c>
      <c r="AA211" s="3">
        <v>478</v>
      </c>
      <c r="AB211" s="3">
        <v>589</v>
      </c>
      <c r="AC211" s="3">
        <v>712</v>
      </c>
      <c r="AD211" s="3">
        <v>816</v>
      </c>
      <c r="AE211" s="3">
        <v>914</v>
      </c>
      <c r="AF211" s="3">
        <v>1001</v>
      </c>
      <c r="AG211" s="3">
        <v>1088</v>
      </c>
      <c r="AH211" s="3">
        <v>1158</v>
      </c>
      <c r="AI211" s="3">
        <v>1224</v>
      </c>
      <c r="AJ211" s="3">
        <v>1305</v>
      </c>
      <c r="AK211" s="3">
        <v>1367</v>
      </c>
      <c r="AL211" s="3">
        <v>1420</v>
      </c>
      <c r="AM211" s="3">
        <v>1472</v>
      </c>
      <c r="AN211" s="3">
        <v>1497</v>
      </c>
      <c r="AO211" s="3">
        <v>1497</v>
      </c>
    </row>
    <row r="212" spans="1:41" x14ac:dyDescent="0.2">
      <c r="A212" s="125" t="s">
        <v>51</v>
      </c>
      <c r="B212" s="71" t="s">
        <v>52</v>
      </c>
      <c r="C212" s="70">
        <v>1499910</v>
      </c>
      <c r="D212" s="70">
        <v>1496205</v>
      </c>
      <c r="E212" s="70">
        <v>1492500</v>
      </c>
      <c r="F212" s="70">
        <v>1488769</v>
      </c>
      <c r="G212" s="70">
        <v>1485010</v>
      </c>
      <c r="H212" s="70">
        <v>1488027</v>
      </c>
      <c r="I212" s="70">
        <v>1493426</v>
      </c>
      <c r="J212" s="70">
        <v>1493169</v>
      </c>
      <c r="K212" s="70">
        <v>1489944</v>
      </c>
      <c r="L212" s="70">
        <v>1485463</v>
      </c>
      <c r="M212" s="70">
        <v>1480133</v>
      </c>
      <c r="N212" s="70">
        <v>1474097</v>
      </c>
      <c r="O212" s="70">
        <v>1467623</v>
      </c>
      <c r="P212" s="70">
        <v>1460805</v>
      </c>
      <c r="Q212" s="70">
        <v>1453714</v>
      </c>
      <c r="R212" s="70">
        <v>1446396</v>
      </c>
      <c r="S212" s="70">
        <v>1438907</v>
      </c>
      <c r="T212" s="70">
        <v>1431286</v>
      </c>
      <c r="U212" s="70">
        <v>1423461</v>
      </c>
      <c r="V212" s="70">
        <v>1415570</v>
      </c>
      <c r="W212" s="70">
        <v>1407603</v>
      </c>
      <c r="X212" s="70">
        <v>1399577</v>
      </c>
      <c r="Y212" s="70">
        <v>1391514</v>
      </c>
      <c r="Z212" s="70">
        <v>1383245</v>
      </c>
      <c r="AA212" s="70">
        <v>1374988</v>
      </c>
      <c r="AB212" s="70">
        <v>1366800</v>
      </c>
      <c r="AC212" s="70">
        <v>1358621</v>
      </c>
      <c r="AD212" s="70">
        <v>1350454</v>
      </c>
      <c r="AE212" s="70">
        <v>1342324</v>
      </c>
      <c r="AF212" s="70">
        <v>1334231</v>
      </c>
      <c r="AG212" s="70">
        <v>1325937</v>
      </c>
      <c r="AH212" s="70">
        <v>1317672</v>
      </c>
      <c r="AI212" s="70">
        <v>1309416</v>
      </c>
      <c r="AJ212" s="70">
        <v>1301069</v>
      </c>
      <c r="AK212" s="70">
        <v>1292679</v>
      </c>
      <c r="AL212" s="70">
        <v>1284230</v>
      </c>
      <c r="AM212" s="70">
        <v>1275541</v>
      </c>
      <c r="AN212" s="70">
        <v>1266712</v>
      </c>
      <c r="AO212" s="70">
        <v>1257757</v>
      </c>
    </row>
    <row r="213" spans="1:41" x14ac:dyDescent="0.2">
      <c r="A213" s="125"/>
      <c r="B213" s="9">
        <v>0</v>
      </c>
      <c r="C213" s="3">
        <v>10793</v>
      </c>
      <c r="D213" s="3">
        <v>10996</v>
      </c>
      <c r="E213" s="3">
        <v>10839</v>
      </c>
      <c r="F213" s="3">
        <v>10736</v>
      </c>
      <c r="G213" s="3">
        <v>10618</v>
      </c>
      <c r="H213" s="3">
        <v>10556</v>
      </c>
      <c r="I213" s="3">
        <v>10514</v>
      </c>
      <c r="J213" s="3">
        <v>10448</v>
      </c>
      <c r="K213" s="3">
        <v>10352</v>
      </c>
      <c r="L213" s="3">
        <v>10246</v>
      </c>
      <c r="M213" s="3">
        <v>10123</v>
      </c>
      <c r="N213" s="3">
        <v>10019</v>
      </c>
      <c r="O213" s="3">
        <v>9932</v>
      </c>
      <c r="P213" s="3">
        <v>9875</v>
      </c>
      <c r="Q213" s="3">
        <v>9830</v>
      </c>
      <c r="R213" s="3">
        <v>9837</v>
      </c>
      <c r="S213" s="3">
        <v>9866</v>
      </c>
      <c r="T213" s="3">
        <v>9911</v>
      </c>
      <c r="U213" s="3">
        <v>9978</v>
      </c>
      <c r="V213" s="3">
        <v>10033</v>
      </c>
      <c r="W213" s="3">
        <v>10096</v>
      </c>
      <c r="X213" s="3">
        <v>10137</v>
      </c>
      <c r="Y213" s="3">
        <v>10159</v>
      </c>
      <c r="Z213" s="3">
        <v>10164</v>
      </c>
      <c r="AA213" s="3">
        <v>10142</v>
      </c>
      <c r="AB213" s="3">
        <v>10095</v>
      </c>
      <c r="AC213" s="3">
        <v>10026</v>
      </c>
      <c r="AD213" s="3">
        <v>9940</v>
      </c>
      <c r="AE213" s="3">
        <v>9819</v>
      </c>
      <c r="AF213" s="3">
        <v>9692</v>
      </c>
      <c r="AG213" s="3">
        <v>9554</v>
      </c>
      <c r="AH213" s="3">
        <v>9397</v>
      </c>
      <c r="AI213" s="3">
        <v>9240</v>
      </c>
      <c r="AJ213" s="3">
        <v>9080</v>
      </c>
      <c r="AK213" s="3">
        <v>8924</v>
      </c>
      <c r="AL213" s="3">
        <v>8782</v>
      </c>
      <c r="AM213" s="3">
        <v>8641</v>
      </c>
      <c r="AN213" s="3">
        <v>8511</v>
      </c>
      <c r="AO213" s="3">
        <v>8403</v>
      </c>
    </row>
    <row r="214" spans="1:41" x14ac:dyDescent="0.2">
      <c r="A214" s="125"/>
      <c r="B214" s="9">
        <v>1</v>
      </c>
      <c r="C214" s="3">
        <v>11974</v>
      </c>
      <c r="D214" s="3">
        <v>10855</v>
      </c>
      <c r="E214" s="3">
        <v>11050</v>
      </c>
      <c r="F214" s="3">
        <v>10894</v>
      </c>
      <c r="G214" s="3">
        <v>10798</v>
      </c>
      <c r="H214" s="3">
        <v>10752</v>
      </c>
      <c r="I214" s="3">
        <v>10720</v>
      </c>
      <c r="J214" s="3">
        <v>10621</v>
      </c>
      <c r="K214" s="3">
        <v>10530</v>
      </c>
      <c r="L214" s="3">
        <v>10427</v>
      </c>
      <c r="M214" s="3">
        <v>10316</v>
      </c>
      <c r="N214" s="3">
        <v>10196</v>
      </c>
      <c r="O214" s="3">
        <v>10087</v>
      </c>
      <c r="P214" s="3">
        <v>10003</v>
      </c>
      <c r="Q214" s="3">
        <v>9945</v>
      </c>
      <c r="R214" s="3">
        <v>9902</v>
      </c>
      <c r="S214" s="3">
        <v>9910</v>
      </c>
      <c r="T214" s="3">
        <v>9942</v>
      </c>
      <c r="U214" s="3">
        <v>9986</v>
      </c>
      <c r="V214" s="3">
        <v>10054</v>
      </c>
      <c r="W214" s="3">
        <v>10114</v>
      </c>
      <c r="X214" s="3">
        <v>10178</v>
      </c>
      <c r="Y214" s="3">
        <v>10216</v>
      </c>
      <c r="Z214" s="3">
        <v>10238</v>
      </c>
      <c r="AA214" s="3">
        <v>10244</v>
      </c>
      <c r="AB214" s="3">
        <v>10220</v>
      </c>
      <c r="AC214" s="3">
        <v>10173</v>
      </c>
      <c r="AD214" s="3">
        <v>10105</v>
      </c>
      <c r="AE214" s="3">
        <v>10019</v>
      </c>
      <c r="AF214" s="3">
        <v>9899</v>
      </c>
      <c r="AG214" s="3">
        <v>9771</v>
      </c>
      <c r="AH214" s="3">
        <v>9635</v>
      </c>
      <c r="AI214" s="3">
        <v>9470</v>
      </c>
      <c r="AJ214" s="3">
        <v>9314</v>
      </c>
      <c r="AK214" s="3">
        <v>9152</v>
      </c>
      <c r="AL214" s="3">
        <v>8989</v>
      </c>
      <c r="AM214" s="3">
        <v>8850</v>
      </c>
      <c r="AN214" s="3">
        <v>8708</v>
      </c>
      <c r="AO214" s="3">
        <v>8579</v>
      </c>
    </row>
    <row r="215" spans="1:41" x14ac:dyDescent="0.2">
      <c r="A215" s="125"/>
      <c r="B215" s="9">
        <v>2</v>
      </c>
      <c r="C215" s="3">
        <v>12333</v>
      </c>
      <c r="D215" s="3">
        <v>12025</v>
      </c>
      <c r="E215" s="3">
        <v>10915</v>
      </c>
      <c r="F215" s="3">
        <v>11110</v>
      </c>
      <c r="G215" s="3">
        <v>10954</v>
      </c>
      <c r="H215" s="3">
        <v>10967</v>
      </c>
      <c r="I215" s="3">
        <v>10959</v>
      </c>
      <c r="J215" s="3">
        <v>10850</v>
      </c>
      <c r="K215" s="3">
        <v>10710</v>
      </c>
      <c r="L215" s="3">
        <v>10606</v>
      </c>
      <c r="M215" s="3">
        <v>10493</v>
      </c>
      <c r="N215" s="3">
        <v>10381</v>
      </c>
      <c r="O215" s="3">
        <v>10259</v>
      </c>
      <c r="P215" s="3">
        <v>10154</v>
      </c>
      <c r="Q215" s="3">
        <v>10074</v>
      </c>
      <c r="R215" s="3">
        <v>10019</v>
      </c>
      <c r="S215" s="3">
        <v>9977</v>
      </c>
      <c r="T215" s="3">
        <v>9985</v>
      </c>
      <c r="U215" s="3">
        <v>10018</v>
      </c>
      <c r="V215" s="3">
        <v>10062</v>
      </c>
      <c r="W215" s="3">
        <v>10131</v>
      </c>
      <c r="X215" s="3">
        <v>10187</v>
      </c>
      <c r="Y215" s="3">
        <v>10254</v>
      </c>
      <c r="Z215" s="3">
        <v>10293</v>
      </c>
      <c r="AA215" s="3">
        <v>10312</v>
      </c>
      <c r="AB215" s="3">
        <v>10317</v>
      </c>
      <c r="AC215" s="3">
        <v>10292</v>
      </c>
      <c r="AD215" s="3">
        <v>10245</v>
      </c>
      <c r="AE215" s="3">
        <v>10174</v>
      </c>
      <c r="AF215" s="3">
        <v>10090</v>
      </c>
      <c r="AG215" s="3">
        <v>9972</v>
      </c>
      <c r="AH215" s="3">
        <v>9844</v>
      </c>
      <c r="AI215" s="3">
        <v>9709</v>
      </c>
      <c r="AJ215" s="3">
        <v>9549</v>
      </c>
      <c r="AK215" s="3">
        <v>9392</v>
      </c>
      <c r="AL215" s="3">
        <v>9233</v>
      </c>
      <c r="AM215" s="3">
        <v>9069</v>
      </c>
      <c r="AN215" s="3">
        <v>8930</v>
      </c>
      <c r="AO215" s="3">
        <v>8790</v>
      </c>
    </row>
    <row r="216" spans="1:41" x14ac:dyDescent="0.2">
      <c r="A216" s="125"/>
      <c r="B216" s="9">
        <v>3</v>
      </c>
      <c r="C216" s="3">
        <v>12989</v>
      </c>
      <c r="D216" s="3">
        <v>12392</v>
      </c>
      <c r="E216" s="3">
        <v>12078</v>
      </c>
      <c r="F216" s="3">
        <v>10967</v>
      </c>
      <c r="G216" s="3">
        <v>11163</v>
      </c>
      <c r="H216" s="3">
        <v>11120</v>
      </c>
      <c r="I216" s="3">
        <v>11175</v>
      </c>
      <c r="J216" s="3">
        <v>11081</v>
      </c>
      <c r="K216" s="3">
        <v>10935</v>
      </c>
      <c r="L216" s="3">
        <v>10776</v>
      </c>
      <c r="M216" s="3">
        <v>10667</v>
      </c>
      <c r="N216" s="3">
        <v>10552</v>
      </c>
      <c r="O216" s="3">
        <v>10442</v>
      </c>
      <c r="P216" s="3">
        <v>10324</v>
      </c>
      <c r="Q216" s="3">
        <v>10219</v>
      </c>
      <c r="R216" s="3">
        <v>10138</v>
      </c>
      <c r="S216" s="3">
        <v>10086</v>
      </c>
      <c r="T216" s="3">
        <v>10048</v>
      </c>
      <c r="U216" s="3">
        <v>10056</v>
      </c>
      <c r="V216" s="3">
        <v>10090</v>
      </c>
      <c r="W216" s="3">
        <v>10134</v>
      </c>
      <c r="X216" s="3">
        <v>10203</v>
      </c>
      <c r="Y216" s="3">
        <v>10261</v>
      </c>
      <c r="Z216" s="3">
        <v>10326</v>
      </c>
      <c r="AA216" s="3">
        <v>10364</v>
      </c>
      <c r="AB216" s="3">
        <v>10383</v>
      </c>
      <c r="AC216" s="3">
        <v>10388</v>
      </c>
      <c r="AD216" s="3">
        <v>10366</v>
      </c>
      <c r="AE216" s="3">
        <v>10319</v>
      </c>
      <c r="AF216" s="3">
        <v>10246</v>
      </c>
      <c r="AG216" s="3">
        <v>10165</v>
      </c>
      <c r="AH216" s="3">
        <v>10048</v>
      </c>
      <c r="AI216" s="3">
        <v>9920</v>
      </c>
      <c r="AJ216" s="3">
        <v>9787</v>
      </c>
      <c r="AK216" s="3">
        <v>9628</v>
      </c>
      <c r="AL216" s="3">
        <v>9473</v>
      </c>
      <c r="AM216" s="3">
        <v>9312</v>
      </c>
      <c r="AN216" s="3">
        <v>9146</v>
      </c>
      <c r="AO216" s="3">
        <v>9006</v>
      </c>
    </row>
    <row r="217" spans="1:41" x14ac:dyDescent="0.2">
      <c r="A217" s="125"/>
      <c r="B217" s="9">
        <v>4</v>
      </c>
      <c r="C217" s="3">
        <v>13742</v>
      </c>
      <c r="D217" s="3">
        <v>13032</v>
      </c>
      <c r="E217" s="3">
        <v>12442</v>
      </c>
      <c r="F217" s="3">
        <v>12126</v>
      </c>
      <c r="G217" s="3">
        <v>11024</v>
      </c>
      <c r="H217" s="3">
        <v>11329</v>
      </c>
      <c r="I217" s="3">
        <v>11325</v>
      </c>
      <c r="J217" s="3">
        <v>11298</v>
      </c>
      <c r="K217" s="3">
        <v>11162</v>
      </c>
      <c r="L217" s="3">
        <v>11008</v>
      </c>
      <c r="M217" s="3">
        <v>10843</v>
      </c>
      <c r="N217" s="3">
        <v>10727</v>
      </c>
      <c r="O217" s="3">
        <v>10612</v>
      </c>
      <c r="P217" s="3">
        <v>10503</v>
      </c>
      <c r="Q217" s="3">
        <v>10386</v>
      </c>
      <c r="R217" s="3">
        <v>10280</v>
      </c>
      <c r="S217" s="3">
        <v>10198</v>
      </c>
      <c r="T217" s="3">
        <v>10150</v>
      </c>
      <c r="U217" s="3">
        <v>10112</v>
      </c>
      <c r="V217" s="3">
        <v>10120</v>
      </c>
      <c r="W217" s="3">
        <v>10159</v>
      </c>
      <c r="X217" s="3">
        <v>10206</v>
      </c>
      <c r="Y217" s="3">
        <v>10272</v>
      </c>
      <c r="Z217" s="3">
        <v>10328</v>
      </c>
      <c r="AA217" s="3">
        <v>10393</v>
      </c>
      <c r="AB217" s="3">
        <v>10432</v>
      </c>
      <c r="AC217" s="3">
        <v>10451</v>
      </c>
      <c r="AD217" s="3">
        <v>10456</v>
      </c>
      <c r="AE217" s="3">
        <v>10435</v>
      </c>
      <c r="AF217" s="3">
        <v>10387</v>
      </c>
      <c r="AG217" s="3">
        <v>10311</v>
      </c>
      <c r="AH217" s="3">
        <v>10230</v>
      </c>
      <c r="AI217" s="3">
        <v>10112</v>
      </c>
      <c r="AJ217" s="3">
        <v>9983</v>
      </c>
      <c r="AK217" s="3">
        <v>9851</v>
      </c>
      <c r="AL217" s="3">
        <v>9695</v>
      </c>
      <c r="AM217" s="3">
        <v>9539</v>
      </c>
      <c r="AN217" s="3">
        <v>9377</v>
      </c>
      <c r="AO217" s="3">
        <v>9209</v>
      </c>
    </row>
    <row r="218" spans="1:41" x14ac:dyDescent="0.2">
      <c r="A218" s="125"/>
      <c r="B218" s="9">
        <v>5</v>
      </c>
      <c r="C218" s="3">
        <v>14520</v>
      </c>
      <c r="D218" s="3">
        <v>13784</v>
      </c>
      <c r="E218" s="3">
        <v>13075</v>
      </c>
      <c r="F218" s="3">
        <v>12483</v>
      </c>
      <c r="G218" s="3">
        <v>12173</v>
      </c>
      <c r="H218" s="3">
        <v>11194</v>
      </c>
      <c r="I218" s="3">
        <v>11543</v>
      </c>
      <c r="J218" s="3">
        <v>11445</v>
      </c>
      <c r="K218" s="3">
        <v>11367</v>
      </c>
      <c r="L218" s="3">
        <v>11210</v>
      </c>
      <c r="M218" s="3">
        <v>11052</v>
      </c>
      <c r="N218" s="3">
        <v>10877</v>
      </c>
      <c r="O218" s="3">
        <v>10765</v>
      </c>
      <c r="P218" s="3">
        <v>10653</v>
      </c>
      <c r="Q218" s="3">
        <v>10547</v>
      </c>
      <c r="R218" s="3">
        <v>10429</v>
      </c>
      <c r="S218" s="3">
        <v>10324</v>
      </c>
      <c r="T218" s="3">
        <v>10245</v>
      </c>
      <c r="U218" s="3">
        <v>10195</v>
      </c>
      <c r="V218" s="3">
        <v>10158</v>
      </c>
      <c r="W218" s="3">
        <v>10166</v>
      </c>
      <c r="X218" s="3">
        <v>10203</v>
      </c>
      <c r="Y218" s="3">
        <v>10251</v>
      </c>
      <c r="Z218" s="3">
        <v>10319</v>
      </c>
      <c r="AA218" s="3">
        <v>10374</v>
      </c>
      <c r="AB218" s="3">
        <v>10442</v>
      </c>
      <c r="AC218" s="3">
        <v>10480</v>
      </c>
      <c r="AD218" s="3">
        <v>10500</v>
      </c>
      <c r="AE218" s="3">
        <v>10510</v>
      </c>
      <c r="AF218" s="3">
        <v>10491</v>
      </c>
      <c r="AG218" s="3">
        <v>10442</v>
      </c>
      <c r="AH218" s="3">
        <v>10367</v>
      </c>
      <c r="AI218" s="3">
        <v>10287</v>
      </c>
      <c r="AJ218" s="3">
        <v>10169</v>
      </c>
      <c r="AK218" s="3">
        <v>10041</v>
      </c>
      <c r="AL218" s="3">
        <v>9912</v>
      </c>
      <c r="AM218" s="3">
        <v>9753</v>
      </c>
      <c r="AN218" s="3">
        <v>9600</v>
      </c>
      <c r="AO218" s="3">
        <v>9436</v>
      </c>
    </row>
    <row r="219" spans="1:41" x14ac:dyDescent="0.2">
      <c r="A219" s="125"/>
      <c r="B219" s="9">
        <v>6</v>
      </c>
      <c r="C219" s="3">
        <v>14084</v>
      </c>
      <c r="D219" s="3">
        <v>14558</v>
      </c>
      <c r="E219" s="3">
        <v>13833</v>
      </c>
      <c r="F219" s="3">
        <v>13127</v>
      </c>
      <c r="G219" s="3">
        <v>12534</v>
      </c>
      <c r="H219" s="3">
        <v>12351</v>
      </c>
      <c r="I219" s="3">
        <v>11416</v>
      </c>
      <c r="J219" s="3">
        <v>11665</v>
      </c>
      <c r="K219" s="3">
        <v>11522</v>
      </c>
      <c r="L219" s="3">
        <v>11426</v>
      </c>
      <c r="M219" s="3">
        <v>11260</v>
      </c>
      <c r="N219" s="3">
        <v>11099</v>
      </c>
      <c r="O219" s="3">
        <v>10924</v>
      </c>
      <c r="P219" s="3">
        <v>10811</v>
      </c>
      <c r="Q219" s="3">
        <v>10699</v>
      </c>
      <c r="R219" s="3">
        <v>10596</v>
      </c>
      <c r="S219" s="3">
        <v>10478</v>
      </c>
      <c r="T219" s="3">
        <v>10373</v>
      </c>
      <c r="U219" s="3">
        <v>10294</v>
      </c>
      <c r="V219" s="3">
        <v>10245</v>
      </c>
      <c r="W219" s="3">
        <v>10208</v>
      </c>
      <c r="X219" s="3">
        <v>10218</v>
      </c>
      <c r="Y219" s="3">
        <v>10254</v>
      </c>
      <c r="Z219" s="3">
        <v>10306</v>
      </c>
      <c r="AA219" s="3">
        <v>10372</v>
      </c>
      <c r="AB219" s="3">
        <v>10428</v>
      </c>
      <c r="AC219" s="3">
        <v>10495</v>
      </c>
      <c r="AD219" s="3">
        <v>10532</v>
      </c>
      <c r="AE219" s="3">
        <v>10552</v>
      </c>
      <c r="AF219" s="3">
        <v>10563</v>
      </c>
      <c r="AG219" s="3">
        <v>10548</v>
      </c>
      <c r="AH219" s="3">
        <v>10495</v>
      </c>
      <c r="AI219" s="3">
        <v>10417</v>
      </c>
      <c r="AJ219" s="3">
        <v>10340</v>
      </c>
      <c r="AK219" s="3">
        <v>10221</v>
      </c>
      <c r="AL219" s="3">
        <v>10091</v>
      </c>
      <c r="AM219" s="3">
        <v>9962</v>
      </c>
      <c r="AN219" s="3">
        <v>9806</v>
      </c>
      <c r="AO219" s="3">
        <v>9651</v>
      </c>
    </row>
    <row r="220" spans="1:41" x14ac:dyDescent="0.2">
      <c r="A220" s="125"/>
      <c r="B220" s="9">
        <v>7</v>
      </c>
      <c r="C220" s="3">
        <v>13795</v>
      </c>
      <c r="D220" s="3">
        <v>14121</v>
      </c>
      <c r="E220" s="3">
        <v>14599</v>
      </c>
      <c r="F220" s="3">
        <v>13873</v>
      </c>
      <c r="G220" s="3">
        <v>13180</v>
      </c>
      <c r="H220" s="3">
        <v>12698</v>
      </c>
      <c r="I220" s="3">
        <v>12568</v>
      </c>
      <c r="J220" s="3">
        <v>11531</v>
      </c>
      <c r="K220" s="3">
        <v>11729</v>
      </c>
      <c r="L220" s="3">
        <v>11570</v>
      </c>
      <c r="M220" s="3">
        <v>11467</v>
      </c>
      <c r="N220" s="3">
        <v>11292</v>
      </c>
      <c r="O220" s="3">
        <v>11131</v>
      </c>
      <c r="P220" s="3">
        <v>10960</v>
      </c>
      <c r="Q220" s="3">
        <v>10848</v>
      </c>
      <c r="R220" s="3">
        <v>10737</v>
      </c>
      <c r="S220" s="3">
        <v>10632</v>
      </c>
      <c r="T220" s="3">
        <v>10514</v>
      </c>
      <c r="U220" s="3">
        <v>10409</v>
      </c>
      <c r="V220" s="3">
        <v>10328</v>
      </c>
      <c r="W220" s="3">
        <v>10282</v>
      </c>
      <c r="X220" s="3">
        <v>10246</v>
      </c>
      <c r="Y220" s="3">
        <v>10257</v>
      </c>
      <c r="Z220" s="3">
        <v>10292</v>
      </c>
      <c r="AA220" s="3">
        <v>10347</v>
      </c>
      <c r="AB220" s="3">
        <v>10414</v>
      </c>
      <c r="AC220" s="3">
        <v>10471</v>
      </c>
      <c r="AD220" s="3">
        <v>10537</v>
      </c>
      <c r="AE220" s="3">
        <v>10572</v>
      </c>
      <c r="AF220" s="3">
        <v>10592</v>
      </c>
      <c r="AG220" s="3">
        <v>10604</v>
      </c>
      <c r="AH220" s="3">
        <v>10586</v>
      </c>
      <c r="AI220" s="3">
        <v>10533</v>
      </c>
      <c r="AJ220" s="3">
        <v>10452</v>
      </c>
      <c r="AK220" s="3">
        <v>10378</v>
      </c>
      <c r="AL220" s="3">
        <v>10259</v>
      </c>
      <c r="AM220" s="3">
        <v>10131</v>
      </c>
      <c r="AN220" s="3">
        <v>10001</v>
      </c>
      <c r="AO220" s="3">
        <v>9848</v>
      </c>
    </row>
    <row r="221" spans="1:41" x14ac:dyDescent="0.2">
      <c r="A221" s="125"/>
      <c r="B221" s="9">
        <v>8</v>
      </c>
      <c r="C221" s="3">
        <v>14109</v>
      </c>
      <c r="D221" s="3">
        <v>13812</v>
      </c>
      <c r="E221" s="3">
        <v>14145</v>
      </c>
      <c r="F221" s="3">
        <v>14624</v>
      </c>
      <c r="G221" s="3">
        <v>13898</v>
      </c>
      <c r="H221" s="3">
        <v>13351</v>
      </c>
      <c r="I221" s="3">
        <v>12913</v>
      </c>
      <c r="J221" s="3">
        <v>12676</v>
      </c>
      <c r="K221" s="3">
        <v>11585</v>
      </c>
      <c r="L221" s="3">
        <v>11765</v>
      </c>
      <c r="M221" s="3">
        <v>11599</v>
      </c>
      <c r="N221" s="3">
        <v>11488</v>
      </c>
      <c r="O221" s="3">
        <v>11311</v>
      </c>
      <c r="P221" s="3">
        <v>11152</v>
      </c>
      <c r="Q221" s="3">
        <v>10981</v>
      </c>
      <c r="R221" s="3">
        <v>10871</v>
      </c>
      <c r="S221" s="3">
        <v>10764</v>
      </c>
      <c r="T221" s="3">
        <v>10661</v>
      </c>
      <c r="U221" s="3">
        <v>10540</v>
      </c>
      <c r="V221" s="3">
        <v>10435</v>
      </c>
      <c r="W221" s="3">
        <v>10355</v>
      </c>
      <c r="X221" s="3">
        <v>10309</v>
      </c>
      <c r="Y221" s="3">
        <v>10273</v>
      </c>
      <c r="Z221" s="3">
        <v>10288</v>
      </c>
      <c r="AA221" s="3">
        <v>10322</v>
      </c>
      <c r="AB221" s="3">
        <v>10377</v>
      </c>
      <c r="AC221" s="3">
        <v>10442</v>
      </c>
      <c r="AD221" s="3">
        <v>10501</v>
      </c>
      <c r="AE221" s="3">
        <v>10568</v>
      </c>
      <c r="AF221" s="3">
        <v>10604</v>
      </c>
      <c r="AG221" s="3">
        <v>10625</v>
      </c>
      <c r="AH221" s="3">
        <v>10637</v>
      </c>
      <c r="AI221" s="3">
        <v>10618</v>
      </c>
      <c r="AJ221" s="3">
        <v>10565</v>
      </c>
      <c r="AK221" s="3">
        <v>10486</v>
      </c>
      <c r="AL221" s="3">
        <v>10411</v>
      </c>
      <c r="AM221" s="3">
        <v>10293</v>
      </c>
      <c r="AN221" s="3">
        <v>10166</v>
      </c>
      <c r="AO221" s="3">
        <v>10035</v>
      </c>
    </row>
    <row r="222" spans="1:41" x14ac:dyDescent="0.2">
      <c r="A222" s="125"/>
      <c r="B222" s="9">
        <v>9</v>
      </c>
      <c r="C222" s="3">
        <v>13333</v>
      </c>
      <c r="D222" s="3">
        <v>14118</v>
      </c>
      <c r="E222" s="3">
        <v>13823</v>
      </c>
      <c r="F222" s="3">
        <v>14162</v>
      </c>
      <c r="G222" s="3">
        <v>14643</v>
      </c>
      <c r="H222" s="3">
        <v>14065</v>
      </c>
      <c r="I222" s="3">
        <v>13572</v>
      </c>
      <c r="J222" s="3">
        <v>13017</v>
      </c>
      <c r="K222" s="3">
        <v>12723</v>
      </c>
      <c r="L222" s="3">
        <v>11613</v>
      </c>
      <c r="M222" s="3">
        <v>11779</v>
      </c>
      <c r="N222" s="3">
        <v>11607</v>
      </c>
      <c r="O222" s="3">
        <v>11499</v>
      </c>
      <c r="P222" s="3">
        <v>11323</v>
      </c>
      <c r="Q222" s="3">
        <v>11164</v>
      </c>
      <c r="R222" s="3">
        <v>10995</v>
      </c>
      <c r="S222" s="3">
        <v>10886</v>
      </c>
      <c r="T222" s="3">
        <v>10779</v>
      </c>
      <c r="U222" s="3">
        <v>10674</v>
      </c>
      <c r="V222" s="3">
        <v>10552</v>
      </c>
      <c r="W222" s="3">
        <v>10448</v>
      </c>
      <c r="X222" s="3">
        <v>10369</v>
      </c>
      <c r="Y222" s="3">
        <v>10324</v>
      </c>
      <c r="Z222" s="3">
        <v>10287</v>
      </c>
      <c r="AA222" s="3">
        <v>10301</v>
      </c>
      <c r="AB222" s="3">
        <v>10335</v>
      </c>
      <c r="AC222" s="3">
        <v>10389</v>
      </c>
      <c r="AD222" s="3">
        <v>10453</v>
      </c>
      <c r="AE222" s="3">
        <v>10513</v>
      </c>
      <c r="AF222" s="3">
        <v>10581</v>
      </c>
      <c r="AG222" s="3">
        <v>10616</v>
      </c>
      <c r="AH222" s="3">
        <v>10640</v>
      </c>
      <c r="AI222" s="3">
        <v>10650</v>
      </c>
      <c r="AJ222" s="3">
        <v>10626</v>
      </c>
      <c r="AK222" s="3">
        <v>10572</v>
      </c>
      <c r="AL222" s="3">
        <v>10495</v>
      </c>
      <c r="AM222" s="3">
        <v>10420</v>
      </c>
      <c r="AN222" s="3">
        <v>10301</v>
      </c>
      <c r="AO222" s="3">
        <v>10174</v>
      </c>
    </row>
    <row r="223" spans="1:41" x14ac:dyDescent="0.2">
      <c r="A223" s="125"/>
      <c r="B223" s="9">
        <v>10</v>
      </c>
      <c r="C223" s="3">
        <v>13987</v>
      </c>
      <c r="D223" s="3">
        <v>13348</v>
      </c>
      <c r="E223" s="3">
        <v>14131</v>
      </c>
      <c r="F223" s="3">
        <v>13837</v>
      </c>
      <c r="G223" s="3">
        <v>14182</v>
      </c>
      <c r="H223" s="3">
        <v>14807</v>
      </c>
      <c r="I223" s="3">
        <v>14278</v>
      </c>
      <c r="J223" s="3">
        <v>13682</v>
      </c>
      <c r="K223" s="3">
        <v>13069</v>
      </c>
      <c r="L223" s="3">
        <v>12759</v>
      </c>
      <c r="M223" s="3">
        <v>11635</v>
      </c>
      <c r="N223" s="3">
        <v>11793</v>
      </c>
      <c r="O223" s="3">
        <v>11617</v>
      </c>
      <c r="P223" s="3">
        <v>11507</v>
      </c>
      <c r="Q223" s="3">
        <v>11331</v>
      </c>
      <c r="R223" s="3">
        <v>11171</v>
      </c>
      <c r="S223" s="3">
        <v>11007</v>
      </c>
      <c r="T223" s="3">
        <v>10901</v>
      </c>
      <c r="U223" s="3">
        <v>10795</v>
      </c>
      <c r="V223" s="3">
        <v>10693</v>
      </c>
      <c r="W223" s="3">
        <v>10575</v>
      </c>
      <c r="X223" s="3">
        <v>10469</v>
      </c>
      <c r="Y223" s="3">
        <v>10389</v>
      </c>
      <c r="Z223" s="3">
        <v>10342</v>
      </c>
      <c r="AA223" s="3">
        <v>10306</v>
      </c>
      <c r="AB223" s="3">
        <v>10320</v>
      </c>
      <c r="AC223" s="3">
        <v>10355</v>
      </c>
      <c r="AD223" s="3">
        <v>10406</v>
      </c>
      <c r="AE223" s="3">
        <v>10470</v>
      </c>
      <c r="AF223" s="3">
        <v>10529</v>
      </c>
      <c r="AG223" s="3">
        <v>10597</v>
      </c>
      <c r="AH223" s="3">
        <v>10630</v>
      </c>
      <c r="AI223" s="3">
        <v>10656</v>
      </c>
      <c r="AJ223" s="3">
        <v>10667</v>
      </c>
      <c r="AK223" s="3">
        <v>10644</v>
      </c>
      <c r="AL223" s="3">
        <v>10591</v>
      </c>
      <c r="AM223" s="3">
        <v>10513</v>
      </c>
      <c r="AN223" s="3">
        <v>10437</v>
      </c>
      <c r="AO223" s="3">
        <v>10318</v>
      </c>
    </row>
    <row r="224" spans="1:41" x14ac:dyDescent="0.2">
      <c r="A224" s="125"/>
      <c r="B224" s="9">
        <v>11</v>
      </c>
      <c r="C224" s="3">
        <v>14059</v>
      </c>
      <c r="D224" s="3">
        <v>14001</v>
      </c>
      <c r="E224" s="3">
        <v>13366</v>
      </c>
      <c r="F224" s="3">
        <v>14145</v>
      </c>
      <c r="G224" s="3">
        <v>13855</v>
      </c>
      <c r="H224" s="3">
        <v>14343</v>
      </c>
      <c r="I224" s="3">
        <v>15027</v>
      </c>
      <c r="J224" s="3">
        <v>14389</v>
      </c>
      <c r="K224" s="3">
        <v>13746</v>
      </c>
      <c r="L224" s="3">
        <v>13102</v>
      </c>
      <c r="M224" s="3">
        <v>12784</v>
      </c>
      <c r="N224" s="3">
        <v>11643</v>
      </c>
      <c r="O224" s="3">
        <v>11798</v>
      </c>
      <c r="P224" s="3">
        <v>11621</v>
      </c>
      <c r="Q224" s="3">
        <v>11509</v>
      </c>
      <c r="R224" s="3">
        <v>11333</v>
      </c>
      <c r="S224" s="3">
        <v>11175</v>
      </c>
      <c r="T224" s="3">
        <v>11012</v>
      </c>
      <c r="U224" s="3">
        <v>10905</v>
      </c>
      <c r="V224" s="3">
        <v>10799</v>
      </c>
      <c r="W224" s="3">
        <v>10698</v>
      </c>
      <c r="X224" s="3">
        <v>10581</v>
      </c>
      <c r="Y224" s="3">
        <v>10476</v>
      </c>
      <c r="Z224" s="3">
        <v>10398</v>
      </c>
      <c r="AA224" s="3">
        <v>10351</v>
      </c>
      <c r="AB224" s="3">
        <v>10317</v>
      </c>
      <c r="AC224" s="3">
        <v>10329</v>
      </c>
      <c r="AD224" s="3">
        <v>10364</v>
      </c>
      <c r="AE224" s="3">
        <v>10416</v>
      </c>
      <c r="AF224" s="3">
        <v>10481</v>
      </c>
      <c r="AG224" s="3">
        <v>10540</v>
      </c>
      <c r="AH224" s="3">
        <v>10607</v>
      </c>
      <c r="AI224" s="3">
        <v>10637</v>
      </c>
      <c r="AJ224" s="3">
        <v>10663</v>
      </c>
      <c r="AK224" s="3">
        <v>10676</v>
      </c>
      <c r="AL224" s="3">
        <v>10652</v>
      </c>
      <c r="AM224" s="3">
        <v>10599</v>
      </c>
      <c r="AN224" s="3">
        <v>10523</v>
      </c>
      <c r="AO224" s="3">
        <v>10447</v>
      </c>
    </row>
    <row r="225" spans="1:41" x14ac:dyDescent="0.2">
      <c r="A225" s="125"/>
      <c r="B225" s="9">
        <v>12</v>
      </c>
      <c r="C225" s="3">
        <v>14945</v>
      </c>
      <c r="D225" s="3">
        <v>14061</v>
      </c>
      <c r="E225" s="3">
        <v>14003</v>
      </c>
      <c r="F225" s="3">
        <v>13375</v>
      </c>
      <c r="G225" s="3">
        <v>14153</v>
      </c>
      <c r="H225" s="3">
        <v>14010</v>
      </c>
      <c r="I225" s="3">
        <v>14543</v>
      </c>
      <c r="J225" s="3">
        <v>15119</v>
      </c>
      <c r="K225" s="3">
        <v>14425</v>
      </c>
      <c r="L225" s="3">
        <v>13770</v>
      </c>
      <c r="M225" s="3">
        <v>13121</v>
      </c>
      <c r="N225" s="3">
        <v>12787</v>
      </c>
      <c r="O225" s="3">
        <v>11640</v>
      </c>
      <c r="P225" s="3">
        <v>11792</v>
      </c>
      <c r="Q225" s="3">
        <v>11616</v>
      </c>
      <c r="R225" s="3">
        <v>11506</v>
      </c>
      <c r="S225" s="3">
        <v>11332</v>
      </c>
      <c r="T225" s="3">
        <v>11174</v>
      </c>
      <c r="U225" s="3">
        <v>11011</v>
      </c>
      <c r="V225" s="3">
        <v>10906</v>
      </c>
      <c r="W225" s="3">
        <v>10798</v>
      </c>
      <c r="X225" s="3">
        <v>10697</v>
      </c>
      <c r="Y225" s="3">
        <v>10581</v>
      </c>
      <c r="Z225" s="3">
        <v>10476</v>
      </c>
      <c r="AA225" s="3">
        <v>10399</v>
      </c>
      <c r="AB225" s="3">
        <v>10353</v>
      </c>
      <c r="AC225" s="3">
        <v>10320</v>
      </c>
      <c r="AD225" s="3">
        <v>10332</v>
      </c>
      <c r="AE225" s="3">
        <v>10368</v>
      </c>
      <c r="AF225" s="3">
        <v>10419</v>
      </c>
      <c r="AG225" s="3">
        <v>10483</v>
      </c>
      <c r="AH225" s="3">
        <v>10542</v>
      </c>
      <c r="AI225" s="3">
        <v>10610</v>
      </c>
      <c r="AJ225" s="3">
        <v>10641</v>
      </c>
      <c r="AK225" s="3">
        <v>10666</v>
      </c>
      <c r="AL225" s="3">
        <v>10679</v>
      </c>
      <c r="AM225" s="3">
        <v>10657</v>
      </c>
      <c r="AN225" s="3">
        <v>10601</v>
      </c>
      <c r="AO225" s="3">
        <v>10527</v>
      </c>
    </row>
    <row r="226" spans="1:41" x14ac:dyDescent="0.2">
      <c r="A226" s="125"/>
      <c r="B226" s="9">
        <v>13</v>
      </c>
      <c r="C226" s="3">
        <v>15225</v>
      </c>
      <c r="D226" s="3">
        <v>14955</v>
      </c>
      <c r="E226" s="3">
        <v>14071</v>
      </c>
      <c r="F226" s="3">
        <v>14019</v>
      </c>
      <c r="G226" s="3">
        <v>13392</v>
      </c>
      <c r="H226" s="3">
        <v>14296</v>
      </c>
      <c r="I226" s="3">
        <v>14217</v>
      </c>
      <c r="J226" s="3">
        <v>14641</v>
      </c>
      <c r="K226" s="3">
        <v>15163</v>
      </c>
      <c r="L226" s="3">
        <v>14455</v>
      </c>
      <c r="M226" s="3">
        <v>13786</v>
      </c>
      <c r="N226" s="3">
        <v>13123</v>
      </c>
      <c r="O226" s="3">
        <v>12791</v>
      </c>
      <c r="P226" s="3">
        <v>11640</v>
      </c>
      <c r="Q226" s="3">
        <v>11794</v>
      </c>
      <c r="R226" s="3">
        <v>11618</v>
      </c>
      <c r="S226" s="3">
        <v>11507</v>
      </c>
      <c r="T226" s="3">
        <v>11332</v>
      </c>
      <c r="U226" s="3">
        <v>11175</v>
      </c>
      <c r="V226" s="3">
        <v>11011</v>
      </c>
      <c r="W226" s="3">
        <v>10906</v>
      </c>
      <c r="X226" s="3">
        <v>10797</v>
      </c>
      <c r="Y226" s="3">
        <v>10696</v>
      </c>
      <c r="Z226" s="3">
        <v>10581</v>
      </c>
      <c r="AA226" s="3">
        <v>10475</v>
      </c>
      <c r="AB226" s="3">
        <v>10400</v>
      </c>
      <c r="AC226" s="3">
        <v>10353</v>
      </c>
      <c r="AD226" s="3">
        <v>10321</v>
      </c>
      <c r="AE226" s="3">
        <v>10332</v>
      </c>
      <c r="AF226" s="3">
        <v>10370</v>
      </c>
      <c r="AG226" s="3">
        <v>10421</v>
      </c>
      <c r="AH226" s="3">
        <v>10486</v>
      </c>
      <c r="AI226" s="3">
        <v>10546</v>
      </c>
      <c r="AJ226" s="3">
        <v>10614</v>
      </c>
      <c r="AK226" s="3">
        <v>10644</v>
      </c>
      <c r="AL226" s="3">
        <v>10668</v>
      </c>
      <c r="AM226" s="3">
        <v>10681</v>
      </c>
      <c r="AN226" s="3">
        <v>10660</v>
      </c>
      <c r="AO226" s="3">
        <v>10603</v>
      </c>
    </row>
    <row r="227" spans="1:41" x14ac:dyDescent="0.2">
      <c r="A227" s="125"/>
      <c r="B227" s="9">
        <v>14</v>
      </c>
      <c r="C227" s="3">
        <v>15049</v>
      </c>
      <c r="D227" s="3">
        <v>15231</v>
      </c>
      <c r="E227" s="3">
        <v>14962</v>
      </c>
      <c r="F227" s="3">
        <v>14081</v>
      </c>
      <c r="G227" s="3">
        <v>14040</v>
      </c>
      <c r="H227" s="3">
        <v>13545</v>
      </c>
      <c r="I227" s="3">
        <v>14492</v>
      </c>
      <c r="J227" s="3">
        <v>14306</v>
      </c>
      <c r="K227" s="3">
        <v>14685</v>
      </c>
      <c r="L227" s="3">
        <v>15192</v>
      </c>
      <c r="M227" s="3">
        <v>14475</v>
      </c>
      <c r="N227" s="3">
        <v>13794</v>
      </c>
      <c r="O227" s="3">
        <v>13130</v>
      </c>
      <c r="P227" s="3">
        <v>12802</v>
      </c>
      <c r="Q227" s="3">
        <v>11644</v>
      </c>
      <c r="R227" s="3">
        <v>11795</v>
      </c>
      <c r="S227" s="3">
        <v>11621</v>
      </c>
      <c r="T227" s="3">
        <v>11510</v>
      </c>
      <c r="U227" s="3">
        <v>11336</v>
      </c>
      <c r="V227" s="3">
        <v>11175</v>
      </c>
      <c r="W227" s="3">
        <v>11011</v>
      </c>
      <c r="X227" s="3">
        <v>10905</v>
      </c>
      <c r="Y227" s="3">
        <v>10797</v>
      </c>
      <c r="Z227" s="3">
        <v>10696</v>
      </c>
      <c r="AA227" s="3">
        <v>10585</v>
      </c>
      <c r="AB227" s="3">
        <v>10480</v>
      </c>
      <c r="AC227" s="3">
        <v>10407</v>
      </c>
      <c r="AD227" s="3">
        <v>10360</v>
      </c>
      <c r="AE227" s="3">
        <v>10329</v>
      </c>
      <c r="AF227" s="3">
        <v>10340</v>
      </c>
      <c r="AG227" s="3">
        <v>10378</v>
      </c>
      <c r="AH227" s="3">
        <v>10427</v>
      </c>
      <c r="AI227" s="3">
        <v>10491</v>
      </c>
      <c r="AJ227" s="3">
        <v>10551</v>
      </c>
      <c r="AK227" s="3">
        <v>10619</v>
      </c>
      <c r="AL227" s="3">
        <v>10649</v>
      </c>
      <c r="AM227" s="3">
        <v>10673</v>
      </c>
      <c r="AN227" s="3">
        <v>10686</v>
      </c>
      <c r="AO227" s="3">
        <v>10665</v>
      </c>
    </row>
    <row r="228" spans="1:41" x14ac:dyDescent="0.2">
      <c r="A228" s="125"/>
      <c r="B228" s="9">
        <v>15</v>
      </c>
      <c r="C228" s="3">
        <v>13932</v>
      </c>
      <c r="D228" s="3">
        <v>15046</v>
      </c>
      <c r="E228" s="3">
        <v>15226</v>
      </c>
      <c r="F228" s="3">
        <v>14960</v>
      </c>
      <c r="G228" s="3">
        <v>14083</v>
      </c>
      <c r="H228" s="3">
        <v>14171</v>
      </c>
      <c r="I228" s="3">
        <v>13716</v>
      </c>
      <c r="J228" s="3">
        <v>14568</v>
      </c>
      <c r="K228" s="3">
        <v>14331</v>
      </c>
      <c r="L228" s="3">
        <v>14702</v>
      </c>
      <c r="M228" s="3">
        <v>15201</v>
      </c>
      <c r="N228" s="3">
        <v>14473</v>
      </c>
      <c r="O228" s="3">
        <v>13789</v>
      </c>
      <c r="P228" s="3">
        <v>13131</v>
      </c>
      <c r="Q228" s="3">
        <v>12799</v>
      </c>
      <c r="R228" s="3">
        <v>11643</v>
      </c>
      <c r="S228" s="3">
        <v>11791</v>
      </c>
      <c r="T228" s="3">
        <v>11618</v>
      </c>
      <c r="U228" s="3">
        <v>11507</v>
      </c>
      <c r="V228" s="3">
        <v>11335</v>
      </c>
      <c r="W228" s="3">
        <v>11175</v>
      </c>
      <c r="X228" s="3">
        <v>11011</v>
      </c>
      <c r="Y228" s="3">
        <v>10905</v>
      </c>
      <c r="Z228" s="3">
        <v>10797</v>
      </c>
      <c r="AA228" s="3">
        <v>10696</v>
      </c>
      <c r="AB228" s="3">
        <v>10584</v>
      </c>
      <c r="AC228" s="3">
        <v>10478</v>
      </c>
      <c r="AD228" s="3">
        <v>10406</v>
      </c>
      <c r="AE228" s="3">
        <v>10359</v>
      </c>
      <c r="AF228" s="3">
        <v>10328</v>
      </c>
      <c r="AG228" s="3">
        <v>10340</v>
      </c>
      <c r="AH228" s="3">
        <v>10378</v>
      </c>
      <c r="AI228" s="3">
        <v>10429</v>
      </c>
      <c r="AJ228" s="3">
        <v>10491</v>
      </c>
      <c r="AK228" s="3">
        <v>10551</v>
      </c>
      <c r="AL228" s="3">
        <v>10618</v>
      </c>
      <c r="AM228" s="3">
        <v>10649</v>
      </c>
      <c r="AN228" s="3">
        <v>10674</v>
      </c>
      <c r="AO228" s="3">
        <v>10687</v>
      </c>
    </row>
    <row r="229" spans="1:41" x14ac:dyDescent="0.2">
      <c r="A229" s="125"/>
      <c r="B229" s="9">
        <v>16</v>
      </c>
      <c r="C229" s="3">
        <v>13011</v>
      </c>
      <c r="D229" s="3">
        <v>13926</v>
      </c>
      <c r="E229" s="3">
        <v>15041</v>
      </c>
      <c r="F229" s="3">
        <v>15223</v>
      </c>
      <c r="G229" s="3">
        <v>14960</v>
      </c>
      <c r="H229" s="3">
        <v>14199</v>
      </c>
      <c r="I229" s="3">
        <v>14329</v>
      </c>
      <c r="J229" s="3">
        <v>13791</v>
      </c>
      <c r="K229" s="3">
        <v>14584</v>
      </c>
      <c r="L229" s="3">
        <v>14338</v>
      </c>
      <c r="M229" s="3">
        <v>14707</v>
      </c>
      <c r="N229" s="3">
        <v>15196</v>
      </c>
      <c r="O229" s="3">
        <v>14467</v>
      </c>
      <c r="P229" s="3">
        <v>13783</v>
      </c>
      <c r="Q229" s="3">
        <v>13113</v>
      </c>
      <c r="R229" s="3">
        <v>12779</v>
      </c>
      <c r="S229" s="3">
        <v>11629</v>
      </c>
      <c r="T229" s="3">
        <v>11776</v>
      </c>
      <c r="U229" s="3">
        <v>11602</v>
      </c>
      <c r="V229" s="3">
        <v>11488</v>
      </c>
      <c r="W229" s="3">
        <v>11318</v>
      </c>
      <c r="X229" s="3">
        <v>11161</v>
      </c>
      <c r="Y229" s="3">
        <v>10998</v>
      </c>
      <c r="Z229" s="3">
        <v>10892</v>
      </c>
      <c r="AA229" s="3">
        <v>10788</v>
      </c>
      <c r="AB229" s="3">
        <v>10687</v>
      </c>
      <c r="AC229" s="3">
        <v>10574</v>
      </c>
      <c r="AD229" s="3">
        <v>10470</v>
      </c>
      <c r="AE229" s="3">
        <v>10399</v>
      </c>
      <c r="AF229" s="3">
        <v>10352</v>
      </c>
      <c r="AG229" s="3">
        <v>10321</v>
      </c>
      <c r="AH229" s="3">
        <v>10333</v>
      </c>
      <c r="AI229" s="3">
        <v>10370</v>
      </c>
      <c r="AJ229" s="3">
        <v>10422</v>
      </c>
      <c r="AK229" s="3">
        <v>10484</v>
      </c>
      <c r="AL229" s="3">
        <v>10543</v>
      </c>
      <c r="AM229" s="3">
        <v>10611</v>
      </c>
      <c r="AN229" s="3">
        <v>10640</v>
      </c>
      <c r="AO229" s="3">
        <v>10665</v>
      </c>
    </row>
    <row r="230" spans="1:41" x14ac:dyDescent="0.2">
      <c r="A230" s="125"/>
      <c r="B230" s="9">
        <v>17</v>
      </c>
      <c r="C230" s="3">
        <v>12298</v>
      </c>
      <c r="D230" s="3">
        <v>13002</v>
      </c>
      <c r="E230" s="3">
        <v>13913</v>
      </c>
      <c r="F230" s="3">
        <v>15028</v>
      </c>
      <c r="G230" s="3">
        <v>15216</v>
      </c>
      <c r="H230" s="3">
        <v>15063</v>
      </c>
      <c r="I230" s="3">
        <v>14343</v>
      </c>
      <c r="J230" s="3">
        <v>14389</v>
      </c>
      <c r="K230" s="3">
        <v>13807</v>
      </c>
      <c r="L230" s="3">
        <v>14583</v>
      </c>
      <c r="M230" s="3">
        <v>14328</v>
      </c>
      <c r="N230" s="3">
        <v>14698</v>
      </c>
      <c r="O230" s="3">
        <v>15188</v>
      </c>
      <c r="P230" s="3">
        <v>14458</v>
      </c>
      <c r="Q230" s="3">
        <v>13770</v>
      </c>
      <c r="R230" s="3">
        <v>13103</v>
      </c>
      <c r="S230" s="3">
        <v>12772</v>
      </c>
      <c r="T230" s="3">
        <v>11623</v>
      </c>
      <c r="U230" s="3">
        <v>11769</v>
      </c>
      <c r="V230" s="3">
        <v>11597</v>
      </c>
      <c r="W230" s="3">
        <v>11483</v>
      </c>
      <c r="X230" s="3">
        <v>11313</v>
      </c>
      <c r="Y230" s="3">
        <v>11158</v>
      </c>
      <c r="Z230" s="3">
        <v>10992</v>
      </c>
      <c r="AA230" s="3">
        <v>10886</v>
      </c>
      <c r="AB230" s="3">
        <v>10782</v>
      </c>
      <c r="AC230" s="3">
        <v>10681</v>
      </c>
      <c r="AD230" s="3">
        <v>10569</v>
      </c>
      <c r="AE230" s="3">
        <v>10466</v>
      </c>
      <c r="AF230" s="3">
        <v>10395</v>
      </c>
      <c r="AG230" s="3">
        <v>10348</v>
      </c>
      <c r="AH230" s="3">
        <v>10317</v>
      </c>
      <c r="AI230" s="3">
        <v>10329</v>
      </c>
      <c r="AJ230" s="3">
        <v>10366</v>
      </c>
      <c r="AK230" s="3">
        <v>10418</v>
      </c>
      <c r="AL230" s="3">
        <v>10480</v>
      </c>
      <c r="AM230" s="3">
        <v>10538</v>
      </c>
      <c r="AN230" s="3">
        <v>10606</v>
      </c>
      <c r="AO230" s="3">
        <v>10636</v>
      </c>
    </row>
    <row r="231" spans="1:41" x14ac:dyDescent="0.2">
      <c r="A231" s="125"/>
      <c r="B231" s="9">
        <v>18</v>
      </c>
      <c r="C231" s="3">
        <v>11801</v>
      </c>
      <c r="D231" s="3">
        <v>12290</v>
      </c>
      <c r="E231" s="3">
        <v>12993</v>
      </c>
      <c r="F231" s="3">
        <v>13908</v>
      </c>
      <c r="G231" s="3">
        <v>15024</v>
      </c>
      <c r="H231" s="3">
        <v>15321</v>
      </c>
      <c r="I231" s="3">
        <v>15218</v>
      </c>
      <c r="J231" s="3">
        <v>14411</v>
      </c>
      <c r="K231" s="3">
        <v>14413</v>
      </c>
      <c r="L231" s="3">
        <v>13820</v>
      </c>
      <c r="M231" s="3">
        <v>14582</v>
      </c>
      <c r="N231" s="3">
        <v>14319</v>
      </c>
      <c r="O231" s="3">
        <v>14689</v>
      </c>
      <c r="P231" s="3">
        <v>15179</v>
      </c>
      <c r="Q231" s="3">
        <v>14451</v>
      </c>
      <c r="R231" s="3">
        <v>13763</v>
      </c>
      <c r="S231" s="3">
        <v>13091</v>
      </c>
      <c r="T231" s="3">
        <v>12758</v>
      </c>
      <c r="U231" s="3">
        <v>11612</v>
      </c>
      <c r="V231" s="3">
        <v>11757</v>
      </c>
      <c r="W231" s="3">
        <v>11583</v>
      </c>
      <c r="X231" s="3">
        <v>11471</v>
      </c>
      <c r="Y231" s="3">
        <v>11300</v>
      </c>
      <c r="Z231" s="3">
        <v>11148</v>
      </c>
      <c r="AA231" s="3">
        <v>10985</v>
      </c>
      <c r="AB231" s="3">
        <v>10878</v>
      </c>
      <c r="AC231" s="3">
        <v>10775</v>
      </c>
      <c r="AD231" s="3">
        <v>10676</v>
      </c>
      <c r="AE231" s="3">
        <v>10564</v>
      </c>
      <c r="AF231" s="3">
        <v>10462</v>
      </c>
      <c r="AG231" s="3">
        <v>10392</v>
      </c>
      <c r="AH231" s="3">
        <v>10345</v>
      </c>
      <c r="AI231" s="3">
        <v>10314</v>
      </c>
      <c r="AJ231" s="3">
        <v>10326</v>
      </c>
      <c r="AK231" s="3">
        <v>10363</v>
      </c>
      <c r="AL231" s="3">
        <v>10415</v>
      </c>
      <c r="AM231" s="3">
        <v>10477</v>
      </c>
      <c r="AN231" s="3">
        <v>10534</v>
      </c>
      <c r="AO231" s="3">
        <v>10600</v>
      </c>
    </row>
    <row r="232" spans="1:41" x14ac:dyDescent="0.2">
      <c r="A232" s="125"/>
      <c r="B232" s="9">
        <v>19</v>
      </c>
      <c r="C232" s="3">
        <v>11364</v>
      </c>
      <c r="D232" s="3">
        <v>11795</v>
      </c>
      <c r="E232" s="3">
        <v>12283</v>
      </c>
      <c r="F232" s="3">
        <v>12989</v>
      </c>
      <c r="G232" s="3">
        <v>13902</v>
      </c>
      <c r="H232" s="3">
        <v>15144</v>
      </c>
      <c r="I232" s="3">
        <v>15475</v>
      </c>
      <c r="J232" s="3">
        <v>15286</v>
      </c>
      <c r="K232" s="3">
        <v>14431</v>
      </c>
      <c r="L232" s="3">
        <v>14419</v>
      </c>
      <c r="M232" s="3">
        <v>13814</v>
      </c>
      <c r="N232" s="3">
        <v>14571</v>
      </c>
      <c r="O232" s="3">
        <v>14306</v>
      </c>
      <c r="P232" s="3">
        <v>14673</v>
      </c>
      <c r="Q232" s="3">
        <v>15166</v>
      </c>
      <c r="R232" s="3">
        <v>14439</v>
      </c>
      <c r="S232" s="3">
        <v>13750</v>
      </c>
      <c r="T232" s="3">
        <v>13081</v>
      </c>
      <c r="U232" s="3">
        <v>12753</v>
      </c>
      <c r="V232" s="3">
        <v>11602</v>
      </c>
      <c r="W232" s="3">
        <v>11742</v>
      </c>
      <c r="X232" s="3">
        <v>11571</v>
      </c>
      <c r="Y232" s="3">
        <v>11459</v>
      </c>
      <c r="Z232" s="3">
        <v>11289</v>
      </c>
      <c r="AA232" s="3">
        <v>11138</v>
      </c>
      <c r="AB232" s="3">
        <v>10976</v>
      </c>
      <c r="AC232" s="3">
        <v>10868</v>
      </c>
      <c r="AD232" s="3">
        <v>10766</v>
      </c>
      <c r="AE232" s="3">
        <v>10666</v>
      </c>
      <c r="AF232" s="3">
        <v>10556</v>
      </c>
      <c r="AG232" s="3">
        <v>10455</v>
      </c>
      <c r="AH232" s="3">
        <v>10385</v>
      </c>
      <c r="AI232" s="3">
        <v>10337</v>
      </c>
      <c r="AJ232" s="3">
        <v>10304</v>
      </c>
      <c r="AK232" s="3">
        <v>10318</v>
      </c>
      <c r="AL232" s="3">
        <v>10356</v>
      </c>
      <c r="AM232" s="3">
        <v>10409</v>
      </c>
      <c r="AN232" s="3">
        <v>10471</v>
      </c>
      <c r="AO232" s="3">
        <v>10527</v>
      </c>
    </row>
    <row r="233" spans="1:41" x14ac:dyDescent="0.2">
      <c r="A233" s="125"/>
      <c r="B233" s="9">
        <v>20</v>
      </c>
      <c r="C233" s="3">
        <v>11674</v>
      </c>
      <c r="D233" s="3">
        <v>11353</v>
      </c>
      <c r="E233" s="3">
        <v>11787</v>
      </c>
      <c r="F233" s="3">
        <v>12274</v>
      </c>
      <c r="G233" s="3">
        <v>12989</v>
      </c>
      <c r="H233" s="3">
        <v>14003</v>
      </c>
      <c r="I233" s="3">
        <v>15286</v>
      </c>
      <c r="J233" s="3">
        <v>15531</v>
      </c>
      <c r="K233" s="3">
        <v>15298</v>
      </c>
      <c r="L233" s="3">
        <v>14433</v>
      </c>
      <c r="M233" s="3">
        <v>14418</v>
      </c>
      <c r="N233" s="3">
        <v>13810</v>
      </c>
      <c r="O233" s="3">
        <v>14562</v>
      </c>
      <c r="P233" s="3">
        <v>14294</v>
      </c>
      <c r="Q233" s="3">
        <v>14664</v>
      </c>
      <c r="R233" s="3">
        <v>15152</v>
      </c>
      <c r="S233" s="3">
        <v>14433</v>
      </c>
      <c r="T233" s="3">
        <v>13741</v>
      </c>
      <c r="U233" s="3">
        <v>13070</v>
      </c>
      <c r="V233" s="3">
        <v>12742</v>
      </c>
      <c r="W233" s="3">
        <v>11589</v>
      </c>
      <c r="X233" s="3">
        <v>11730</v>
      </c>
      <c r="Y233" s="3">
        <v>11554</v>
      </c>
      <c r="Z233" s="3">
        <v>11444</v>
      </c>
      <c r="AA233" s="3">
        <v>11274</v>
      </c>
      <c r="AB233" s="3">
        <v>11123</v>
      </c>
      <c r="AC233" s="3">
        <v>10962</v>
      </c>
      <c r="AD233" s="3">
        <v>10855</v>
      </c>
      <c r="AE233" s="3">
        <v>10753</v>
      </c>
      <c r="AF233" s="3">
        <v>10653</v>
      </c>
      <c r="AG233" s="3">
        <v>10544</v>
      </c>
      <c r="AH233" s="3">
        <v>10443</v>
      </c>
      <c r="AI233" s="3">
        <v>10374</v>
      </c>
      <c r="AJ233" s="3">
        <v>10325</v>
      </c>
      <c r="AK233" s="3">
        <v>10292</v>
      </c>
      <c r="AL233" s="3">
        <v>10305</v>
      </c>
      <c r="AM233" s="3">
        <v>10343</v>
      </c>
      <c r="AN233" s="3">
        <v>10396</v>
      </c>
      <c r="AO233" s="3">
        <v>10459</v>
      </c>
    </row>
    <row r="234" spans="1:41" x14ac:dyDescent="0.2">
      <c r="A234" s="125"/>
      <c r="B234" s="9">
        <v>21</v>
      </c>
      <c r="C234" s="3">
        <v>12521</v>
      </c>
      <c r="D234" s="3">
        <v>11669</v>
      </c>
      <c r="E234" s="3">
        <v>11346</v>
      </c>
      <c r="F234" s="3">
        <v>11778</v>
      </c>
      <c r="G234" s="3">
        <v>12269</v>
      </c>
      <c r="H234" s="3">
        <v>13083</v>
      </c>
      <c r="I234" s="3">
        <v>14137</v>
      </c>
      <c r="J234" s="3">
        <v>15338</v>
      </c>
      <c r="K234" s="3">
        <v>15547</v>
      </c>
      <c r="L234" s="3">
        <v>15298</v>
      </c>
      <c r="M234" s="3">
        <v>14429</v>
      </c>
      <c r="N234" s="3">
        <v>14410</v>
      </c>
      <c r="O234" s="3">
        <v>13801</v>
      </c>
      <c r="P234" s="3">
        <v>14550</v>
      </c>
      <c r="Q234" s="3">
        <v>14282</v>
      </c>
      <c r="R234" s="3">
        <v>14656</v>
      </c>
      <c r="S234" s="3">
        <v>15145</v>
      </c>
      <c r="T234" s="3">
        <v>14424</v>
      </c>
      <c r="U234" s="3">
        <v>13735</v>
      </c>
      <c r="V234" s="3">
        <v>13059</v>
      </c>
      <c r="W234" s="3">
        <v>12730</v>
      </c>
      <c r="X234" s="3">
        <v>11580</v>
      </c>
      <c r="Y234" s="3">
        <v>11722</v>
      </c>
      <c r="Z234" s="3">
        <v>11544</v>
      </c>
      <c r="AA234" s="3">
        <v>11434</v>
      </c>
      <c r="AB234" s="3">
        <v>11266</v>
      </c>
      <c r="AC234" s="3">
        <v>11116</v>
      </c>
      <c r="AD234" s="3">
        <v>10956</v>
      </c>
      <c r="AE234" s="3">
        <v>10848</v>
      </c>
      <c r="AF234" s="3">
        <v>10748</v>
      </c>
      <c r="AG234" s="3">
        <v>10646</v>
      </c>
      <c r="AH234" s="3">
        <v>10539</v>
      </c>
      <c r="AI234" s="3">
        <v>10440</v>
      </c>
      <c r="AJ234" s="3">
        <v>10372</v>
      </c>
      <c r="AK234" s="3">
        <v>10323</v>
      </c>
      <c r="AL234" s="3">
        <v>10290</v>
      </c>
      <c r="AM234" s="3">
        <v>10304</v>
      </c>
      <c r="AN234" s="3">
        <v>10343</v>
      </c>
      <c r="AO234" s="3">
        <v>10395</v>
      </c>
    </row>
    <row r="235" spans="1:41" x14ac:dyDescent="0.2">
      <c r="A235" s="125"/>
      <c r="B235" s="9">
        <v>22</v>
      </c>
      <c r="C235" s="3">
        <v>13005</v>
      </c>
      <c r="D235" s="3">
        <v>12538</v>
      </c>
      <c r="E235" s="3">
        <v>11689</v>
      </c>
      <c r="F235" s="3">
        <v>11371</v>
      </c>
      <c r="G235" s="3">
        <v>11803</v>
      </c>
      <c r="H235" s="3">
        <v>12386</v>
      </c>
      <c r="I235" s="3">
        <v>13237</v>
      </c>
      <c r="J235" s="3">
        <v>14206</v>
      </c>
      <c r="K235" s="3">
        <v>15375</v>
      </c>
      <c r="L235" s="3">
        <v>15567</v>
      </c>
      <c r="M235" s="3">
        <v>15311</v>
      </c>
      <c r="N235" s="3">
        <v>14437</v>
      </c>
      <c r="O235" s="3">
        <v>14419</v>
      </c>
      <c r="P235" s="3">
        <v>13810</v>
      </c>
      <c r="Q235" s="3">
        <v>14557</v>
      </c>
      <c r="R235" s="3">
        <v>14288</v>
      </c>
      <c r="S235" s="3">
        <v>14661</v>
      </c>
      <c r="T235" s="3">
        <v>15151</v>
      </c>
      <c r="U235" s="3">
        <v>14434</v>
      </c>
      <c r="V235" s="3">
        <v>13751</v>
      </c>
      <c r="W235" s="3">
        <v>13078</v>
      </c>
      <c r="X235" s="3">
        <v>12739</v>
      </c>
      <c r="Y235" s="3">
        <v>11591</v>
      </c>
      <c r="Z235" s="3">
        <v>11731</v>
      </c>
      <c r="AA235" s="3">
        <v>11553</v>
      </c>
      <c r="AB235" s="3">
        <v>11444</v>
      </c>
      <c r="AC235" s="3">
        <v>11277</v>
      </c>
      <c r="AD235" s="3">
        <v>11125</v>
      </c>
      <c r="AE235" s="3">
        <v>10961</v>
      </c>
      <c r="AF235" s="3">
        <v>10854</v>
      </c>
      <c r="AG235" s="3">
        <v>10752</v>
      </c>
      <c r="AH235" s="3">
        <v>10651</v>
      </c>
      <c r="AI235" s="3">
        <v>10545</v>
      </c>
      <c r="AJ235" s="3">
        <v>10445</v>
      </c>
      <c r="AK235" s="3">
        <v>10378</v>
      </c>
      <c r="AL235" s="3">
        <v>10330</v>
      </c>
      <c r="AM235" s="3">
        <v>10297</v>
      </c>
      <c r="AN235" s="3">
        <v>10312</v>
      </c>
      <c r="AO235" s="3">
        <v>10350</v>
      </c>
    </row>
    <row r="236" spans="1:41" x14ac:dyDescent="0.2">
      <c r="A236" s="125"/>
      <c r="B236" s="9">
        <v>23</v>
      </c>
      <c r="C236" s="3">
        <v>13162</v>
      </c>
      <c r="D236" s="3">
        <v>13024</v>
      </c>
      <c r="E236" s="3">
        <v>12558</v>
      </c>
      <c r="F236" s="3">
        <v>11717</v>
      </c>
      <c r="G236" s="3">
        <v>11400</v>
      </c>
      <c r="H236" s="3">
        <v>11932</v>
      </c>
      <c r="I236" s="3">
        <v>12555</v>
      </c>
      <c r="J236" s="3">
        <v>13321</v>
      </c>
      <c r="K236" s="3">
        <v>14267</v>
      </c>
      <c r="L236" s="3">
        <v>15417</v>
      </c>
      <c r="M236" s="3">
        <v>15602</v>
      </c>
      <c r="N236" s="3">
        <v>15338</v>
      </c>
      <c r="O236" s="3">
        <v>14466</v>
      </c>
      <c r="P236" s="3">
        <v>14449</v>
      </c>
      <c r="Q236" s="3">
        <v>13831</v>
      </c>
      <c r="R236" s="3">
        <v>14575</v>
      </c>
      <c r="S236" s="3">
        <v>14311</v>
      </c>
      <c r="T236" s="3">
        <v>14690</v>
      </c>
      <c r="U236" s="3">
        <v>15181</v>
      </c>
      <c r="V236" s="3">
        <v>14460</v>
      </c>
      <c r="W236" s="3">
        <v>13768</v>
      </c>
      <c r="X236" s="3">
        <v>13091</v>
      </c>
      <c r="Y236" s="3">
        <v>12758</v>
      </c>
      <c r="Z236" s="3">
        <v>11608</v>
      </c>
      <c r="AA236" s="3">
        <v>11752</v>
      </c>
      <c r="AB236" s="3">
        <v>11570</v>
      </c>
      <c r="AC236" s="3">
        <v>11462</v>
      </c>
      <c r="AD236" s="3">
        <v>11294</v>
      </c>
      <c r="AE236" s="3">
        <v>11142</v>
      </c>
      <c r="AF236" s="3">
        <v>10973</v>
      </c>
      <c r="AG236" s="3">
        <v>10865</v>
      </c>
      <c r="AH236" s="3">
        <v>10761</v>
      </c>
      <c r="AI236" s="3">
        <v>10660</v>
      </c>
      <c r="AJ236" s="3">
        <v>10554</v>
      </c>
      <c r="AK236" s="3">
        <v>10453</v>
      </c>
      <c r="AL236" s="3">
        <v>10386</v>
      </c>
      <c r="AM236" s="3">
        <v>10339</v>
      </c>
      <c r="AN236" s="3">
        <v>10305</v>
      </c>
      <c r="AO236" s="3">
        <v>10319</v>
      </c>
    </row>
    <row r="237" spans="1:41" x14ac:dyDescent="0.2">
      <c r="A237" s="125"/>
      <c r="B237" s="9">
        <v>24</v>
      </c>
      <c r="C237" s="3">
        <v>13975</v>
      </c>
      <c r="D237" s="3">
        <v>13214</v>
      </c>
      <c r="E237" s="3">
        <v>13076</v>
      </c>
      <c r="F237" s="3">
        <v>12615</v>
      </c>
      <c r="G237" s="3">
        <v>11784</v>
      </c>
      <c r="H237" s="3">
        <v>11552</v>
      </c>
      <c r="I237" s="3">
        <v>12117</v>
      </c>
      <c r="J237" s="3">
        <v>12669</v>
      </c>
      <c r="K237" s="3">
        <v>13398</v>
      </c>
      <c r="L237" s="3">
        <v>14326</v>
      </c>
      <c r="M237" s="3">
        <v>15476</v>
      </c>
      <c r="N237" s="3">
        <v>15663</v>
      </c>
      <c r="O237" s="3">
        <v>15394</v>
      </c>
      <c r="P237" s="3">
        <v>14520</v>
      </c>
      <c r="Q237" s="3">
        <v>14500</v>
      </c>
      <c r="R237" s="3">
        <v>13879</v>
      </c>
      <c r="S237" s="3">
        <v>14617</v>
      </c>
      <c r="T237" s="3">
        <v>14355</v>
      </c>
      <c r="U237" s="3">
        <v>14731</v>
      </c>
      <c r="V237" s="3">
        <v>15227</v>
      </c>
      <c r="W237" s="3">
        <v>14514</v>
      </c>
      <c r="X237" s="3">
        <v>13822</v>
      </c>
      <c r="Y237" s="3">
        <v>13144</v>
      </c>
      <c r="Z237" s="3">
        <v>12798</v>
      </c>
      <c r="AA237" s="3">
        <v>11641</v>
      </c>
      <c r="AB237" s="3">
        <v>11788</v>
      </c>
      <c r="AC237" s="3">
        <v>11601</v>
      </c>
      <c r="AD237" s="3">
        <v>11496</v>
      </c>
      <c r="AE237" s="3">
        <v>11328</v>
      </c>
      <c r="AF237" s="3">
        <v>11175</v>
      </c>
      <c r="AG237" s="3">
        <v>11004</v>
      </c>
      <c r="AH237" s="3">
        <v>10896</v>
      </c>
      <c r="AI237" s="3">
        <v>10795</v>
      </c>
      <c r="AJ237" s="3">
        <v>10693</v>
      </c>
      <c r="AK237" s="3">
        <v>10588</v>
      </c>
      <c r="AL237" s="3">
        <v>10490</v>
      </c>
      <c r="AM237" s="3">
        <v>10423</v>
      </c>
      <c r="AN237" s="3">
        <v>10376</v>
      </c>
      <c r="AO237" s="3">
        <v>10344</v>
      </c>
    </row>
    <row r="238" spans="1:41" x14ac:dyDescent="0.2">
      <c r="A238" s="125"/>
      <c r="B238" s="9">
        <v>25</v>
      </c>
      <c r="C238" s="3">
        <v>15303</v>
      </c>
      <c r="D238" s="3">
        <v>14056</v>
      </c>
      <c r="E238" s="3">
        <v>13304</v>
      </c>
      <c r="F238" s="3">
        <v>13167</v>
      </c>
      <c r="G238" s="3">
        <v>12706</v>
      </c>
      <c r="H238" s="3">
        <v>11981</v>
      </c>
      <c r="I238" s="3">
        <v>11781</v>
      </c>
      <c r="J238" s="3">
        <v>12271</v>
      </c>
      <c r="K238" s="3">
        <v>12783</v>
      </c>
      <c r="L238" s="3">
        <v>13500</v>
      </c>
      <c r="M238" s="3">
        <v>14411</v>
      </c>
      <c r="N238" s="3">
        <v>15562</v>
      </c>
      <c r="O238" s="3">
        <v>15749</v>
      </c>
      <c r="P238" s="3">
        <v>15486</v>
      </c>
      <c r="Q238" s="3">
        <v>14605</v>
      </c>
      <c r="R238" s="3">
        <v>14585</v>
      </c>
      <c r="S238" s="3">
        <v>13955</v>
      </c>
      <c r="T238" s="3">
        <v>14691</v>
      </c>
      <c r="U238" s="3">
        <v>14430</v>
      </c>
      <c r="V238" s="3">
        <v>14809</v>
      </c>
      <c r="W238" s="3">
        <v>15311</v>
      </c>
      <c r="X238" s="3">
        <v>14595</v>
      </c>
      <c r="Y238" s="3">
        <v>13909</v>
      </c>
      <c r="Z238" s="3">
        <v>13222</v>
      </c>
      <c r="AA238" s="3">
        <v>12873</v>
      </c>
      <c r="AB238" s="3">
        <v>11710</v>
      </c>
      <c r="AC238" s="3">
        <v>11855</v>
      </c>
      <c r="AD238" s="3">
        <v>11665</v>
      </c>
      <c r="AE238" s="3">
        <v>11561</v>
      </c>
      <c r="AF238" s="3">
        <v>11392</v>
      </c>
      <c r="AG238" s="3">
        <v>11236</v>
      </c>
      <c r="AH238" s="3">
        <v>11066</v>
      </c>
      <c r="AI238" s="3">
        <v>10956</v>
      </c>
      <c r="AJ238" s="3">
        <v>10858</v>
      </c>
      <c r="AK238" s="3">
        <v>10756</v>
      </c>
      <c r="AL238" s="3">
        <v>10650</v>
      </c>
      <c r="AM238" s="3">
        <v>10550</v>
      </c>
      <c r="AN238" s="3">
        <v>10485</v>
      </c>
      <c r="AO238" s="3">
        <v>10439</v>
      </c>
    </row>
    <row r="239" spans="1:41" x14ac:dyDescent="0.2">
      <c r="A239" s="125"/>
      <c r="B239" s="9">
        <v>26</v>
      </c>
      <c r="C239" s="3">
        <v>16105</v>
      </c>
      <c r="D239" s="3">
        <v>15388</v>
      </c>
      <c r="E239" s="3">
        <v>14153</v>
      </c>
      <c r="F239" s="3">
        <v>13407</v>
      </c>
      <c r="G239" s="3">
        <v>13273</v>
      </c>
      <c r="H239" s="3">
        <v>12915</v>
      </c>
      <c r="I239" s="3">
        <v>12230</v>
      </c>
      <c r="J239" s="3">
        <v>11948</v>
      </c>
      <c r="K239" s="3">
        <v>12400</v>
      </c>
      <c r="L239" s="3">
        <v>12897</v>
      </c>
      <c r="M239" s="3">
        <v>13608</v>
      </c>
      <c r="N239" s="3">
        <v>14510</v>
      </c>
      <c r="O239" s="3">
        <v>15659</v>
      </c>
      <c r="P239" s="3">
        <v>15848</v>
      </c>
      <c r="Q239" s="3">
        <v>15587</v>
      </c>
      <c r="R239" s="3">
        <v>14701</v>
      </c>
      <c r="S239" s="3">
        <v>14686</v>
      </c>
      <c r="T239" s="3">
        <v>14049</v>
      </c>
      <c r="U239" s="3">
        <v>14780</v>
      </c>
      <c r="V239" s="3">
        <v>14518</v>
      </c>
      <c r="W239" s="3">
        <v>14898</v>
      </c>
      <c r="X239" s="3">
        <v>15408</v>
      </c>
      <c r="Y239" s="3">
        <v>14690</v>
      </c>
      <c r="Z239" s="3">
        <v>14000</v>
      </c>
      <c r="AA239" s="3">
        <v>13313</v>
      </c>
      <c r="AB239" s="3">
        <v>12952</v>
      </c>
      <c r="AC239" s="3">
        <v>11785</v>
      </c>
      <c r="AD239" s="3">
        <v>11924</v>
      </c>
      <c r="AE239" s="3">
        <v>11742</v>
      </c>
      <c r="AF239" s="3">
        <v>11638</v>
      </c>
      <c r="AG239" s="3">
        <v>11467</v>
      </c>
      <c r="AH239" s="3">
        <v>11310</v>
      </c>
      <c r="AI239" s="3">
        <v>11138</v>
      </c>
      <c r="AJ239" s="3">
        <v>11029</v>
      </c>
      <c r="AK239" s="3">
        <v>10929</v>
      </c>
      <c r="AL239" s="3">
        <v>10827</v>
      </c>
      <c r="AM239" s="3">
        <v>10721</v>
      </c>
      <c r="AN239" s="3">
        <v>10620</v>
      </c>
      <c r="AO239" s="3">
        <v>10556</v>
      </c>
    </row>
    <row r="240" spans="1:41" x14ac:dyDescent="0.2">
      <c r="A240" s="125"/>
      <c r="B240" s="9">
        <v>27</v>
      </c>
      <c r="C240" s="3">
        <v>16911</v>
      </c>
      <c r="D240" s="3">
        <v>16206</v>
      </c>
      <c r="E240" s="3">
        <v>15493</v>
      </c>
      <c r="F240" s="3">
        <v>14258</v>
      </c>
      <c r="G240" s="3">
        <v>13528</v>
      </c>
      <c r="H240" s="3">
        <v>13491</v>
      </c>
      <c r="I240" s="3">
        <v>13170</v>
      </c>
      <c r="J240" s="3">
        <v>12409</v>
      </c>
      <c r="K240" s="3">
        <v>12088</v>
      </c>
      <c r="L240" s="3">
        <v>12525</v>
      </c>
      <c r="M240" s="3">
        <v>13011</v>
      </c>
      <c r="N240" s="3">
        <v>13721</v>
      </c>
      <c r="O240" s="3">
        <v>14621</v>
      </c>
      <c r="P240" s="3">
        <v>15773</v>
      </c>
      <c r="Q240" s="3">
        <v>15971</v>
      </c>
      <c r="R240" s="3">
        <v>15715</v>
      </c>
      <c r="S240" s="3">
        <v>14824</v>
      </c>
      <c r="T240" s="3">
        <v>14807</v>
      </c>
      <c r="U240" s="3">
        <v>14170</v>
      </c>
      <c r="V240" s="3">
        <v>14885</v>
      </c>
      <c r="W240" s="3">
        <v>14620</v>
      </c>
      <c r="X240" s="3">
        <v>15010</v>
      </c>
      <c r="Y240" s="3">
        <v>15518</v>
      </c>
      <c r="Z240" s="3">
        <v>14807</v>
      </c>
      <c r="AA240" s="3">
        <v>14114</v>
      </c>
      <c r="AB240" s="3">
        <v>13419</v>
      </c>
      <c r="AC240" s="3">
        <v>13048</v>
      </c>
      <c r="AD240" s="3">
        <v>11873</v>
      </c>
      <c r="AE240" s="3">
        <v>12015</v>
      </c>
      <c r="AF240" s="3">
        <v>11835</v>
      </c>
      <c r="AG240" s="3">
        <v>11727</v>
      </c>
      <c r="AH240" s="3">
        <v>11560</v>
      </c>
      <c r="AI240" s="3">
        <v>11400</v>
      </c>
      <c r="AJ240" s="3">
        <v>11222</v>
      </c>
      <c r="AK240" s="3">
        <v>11113</v>
      </c>
      <c r="AL240" s="3">
        <v>11015</v>
      </c>
      <c r="AM240" s="3">
        <v>10916</v>
      </c>
      <c r="AN240" s="3">
        <v>10808</v>
      </c>
      <c r="AO240" s="3">
        <v>10706</v>
      </c>
    </row>
    <row r="241" spans="1:41" x14ac:dyDescent="0.2">
      <c r="A241" s="125"/>
      <c r="B241" s="9">
        <v>28</v>
      </c>
      <c r="C241" s="3">
        <v>18292</v>
      </c>
      <c r="D241" s="3">
        <v>17025</v>
      </c>
      <c r="E241" s="3">
        <v>16327</v>
      </c>
      <c r="F241" s="3">
        <v>15618</v>
      </c>
      <c r="G241" s="3">
        <v>14387</v>
      </c>
      <c r="H241" s="3">
        <v>13767</v>
      </c>
      <c r="I241" s="3">
        <v>13765</v>
      </c>
      <c r="J241" s="3">
        <v>13362</v>
      </c>
      <c r="K241" s="3">
        <v>12566</v>
      </c>
      <c r="L241" s="3">
        <v>12240</v>
      </c>
      <c r="M241" s="3">
        <v>12665</v>
      </c>
      <c r="N241" s="3">
        <v>13145</v>
      </c>
      <c r="O241" s="3">
        <v>13855</v>
      </c>
      <c r="P241" s="3">
        <v>14753</v>
      </c>
      <c r="Q241" s="3">
        <v>15910</v>
      </c>
      <c r="R241" s="3">
        <v>16112</v>
      </c>
      <c r="S241" s="3">
        <v>15857</v>
      </c>
      <c r="T241" s="3">
        <v>14961</v>
      </c>
      <c r="U241" s="3">
        <v>14947</v>
      </c>
      <c r="V241" s="3">
        <v>14298</v>
      </c>
      <c r="W241" s="3">
        <v>15011</v>
      </c>
      <c r="X241" s="3">
        <v>14748</v>
      </c>
      <c r="Y241" s="3">
        <v>15140</v>
      </c>
      <c r="Z241" s="3">
        <v>15652</v>
      </c>
      <c r="AA241" s="3">
        <v>14944</v>
      </c>
      <c r="AB241" s="3">
        <v>14242</v>
      </c>
      <c r="AC241" s="3">
        <v>13539</v>
      </c>
      <c r="AD241" s="3">
        <v>13163</v>
      </c>
      <c r="AE241" s="3">
        <v>11971</v>
      </c>
      <c r="AF241" s="3">
        <v>12115</v>
      </c>
      <c r="AG241" s="3">
        <v>11931</v>
      </c>
      <c r="AH241" s="3">
        <v>11821</v>
      </c>
      <c r="AI241" s="3">
        <v>11656</v>
      </c>
      <c r="AJ241" s="3">
        <v>11493</v>
      </c>
      <c r="AK241" s="3">
        <v>11318</v>
      </c>
      <c r="AL241" s="3">
        <v>11209</v>
      </c>
      <c r="AM241" s="3">
        <v>11111</v>
      </c>
      <c r="AN241" s="3">
        <v>11009</v>
      </c>
      <c r="AO241" s="3">
        <v>10898</v>
      </c>
    </row>
    <row r="242" spans="1:41" x14ac:dyDescent="0.2">
      <c r="A242" s="125"/>
      <c r="B242" s="9">
        <v>29</v>
      </c>
      <c r="C242" s="3">
        <v>18468</v>
      </c>
      <c r="D242" s="3">
        <v>18391</v>
      </c>
      <c r="E242" s="3">
        <v>17119</v>
      </c>
      <c r="F242" s="3">
        <v>16429</v>
      </c>
      <c r="G242" s="3">
        <v>15734</v>
      </c>
      <c r="H242" s="3">
        <v>14601</v>
      </c>
      <c r="I242" s="3">
        <v>14026</v>
      </c>
      <c r="J242" s="3">
        <v>13946</v>
      </c>
      <c r="K242" s="3">
        <v>13510</v>
      </c>
      <c r="L242" s="3">
        <v>12702</v>
      </c>
      <c r="M242" s="3">
        <v>12375</v>
      </c>
      <c r="N242" s="3">
        <v>12784</v>
      </c>
      <c r="O242" s="3">
        <v>13259</v>
      </c>
      <c r="P242" s="3">
        <v>13969</v>
      </c>
      <c r="Q242" s="3">
        <v>14867</v>
      </c>
      <c r="R242" s="3">
        <v>16029</v>
      </c>
      <c r="S242" s="3">
        <v>16231</v>
      </c>
      <c r="T242" s="3">
        <v>15980</v>
      </c>
      <c r="U242" s="3">
        <v>15082</v>
      </c>
      <c r="V242" s="3">
        <v>15072</v>
      </c>
      <c r="W242" s="3">
        <v>14414</v>
      </c>
      <c r="X242" s="3">
        <v>15122</v>
      </c>
      <c r="Y242" s="3">
        <v>14857</v>
      </c>
      <c r="Z242" s="3">
        <v>15254</v>
      </c>
      <c r="AA242" s="3">
        <v>15771</v>
      </c>
      <c r="AB242" s="3">
        <v>15063</v>
      </c>
      <c r="AC242" s="3">
        <v>14359</v>
      </c>
      <c r="AD242" s="3">
        <v>13643</v>
      </c>
      <c r="AE242" s="3">
        <v>13262</v>
      </c>
      <c r="AF242" s="3">
        <v>12061</v>
      </c>
      <c r="AG242" s="3">
        <v>12202</v>
      </c>
      <c r="AH242" s="3">
        <v>12017</v>
      </c>
      <c r="AI242" s="3">
        <v>11908</v>
      </c>
      <c r="AJ242" s="3">
        <v>11745</v>
      </c>
      <c r="AK242" s="3">
        <v>11582</v>
      </c>
      <c r="AL242" s="3">
        <v>11407</v>
      </c>
      <c r="AM242" s="3">
        <v>11300</v>
      </c>
      <c r="AN242" s="3">
        <v>11201</v>
      </c>
      <c r="AO242" s="3">
        <v>11097</v>
      </c>
    </row>
    <row r="243" spans="1:41" x14ac:dyDescent="0.2">
      <c r="A243" s="125"/>
      <c r="B243" s="9">
        <v>30</v>
      </c>
      <c r="C243" s="3">
        <v>18991</v>
      </c>
      <c r="D243" s="3">
        <v>18582</v>
      </c>
      <c r="E243" s="3">
        <v>18498</v>
      </c>
      <c r="F243" s="3">
        <v>17222</v>
      </c>
      <c r="G243" s="3">
        <v>16535</v>
      </c>
      <c r="H243" s="3">
        <v>15963</v>
      </c>
      <c r="I243" s="3">
        <v>14876</v>
      </c>
      <c r="J243" s="3">
        <v>14215</v>
      </c>
      <c r="K243" s="3">
        <v>14091</v>
      </c>
      <c r="L243" s="3">
        <v>13639</v>
      </c>
      <c r="M243" s="3">
        <v>12827</v>
      </c>
      <c r="N243" s="3">
        <v>12495</v>
      </c>
      <c r="O243" s="3">
        <v>12903</v>
      </c>
      <c r="P243" s="3">
        <v>13377</v>
      </c>
      <c r="Q243" s="3">
        <v>14084</v>
      </c>
      <c r="R243" s="3">
        <v>14981</v>
      </c>
      <c r="S243" s="3">
        <v>16153</v>
      </c>
      <c r="T243" s="3">
        <v>16355</v>
      </c>
      <c r="U243" s="3">
        <v>16103</v>
      </c>
      <c r="V243" s="3">
        <v>15201</v>
      </c>
      <c r="W243" s="3">
        <v>15195</v>
      </c>
      <c r="X243" s="3">
        <v>14530</v>
      </c>
      <c r="Y243" s="3">
        <v>15233</v>
      </c>
      <c r="Z243" s="3">
        <v>14970</v>
      </c>
      <c r="AA243" s="3">
        <v>15371</v>
      </c>
      <c r="AB243" s="3">
        <v>15891</v>
      </c>
      <c r="AC243" s="3">
        <v>15181</v>
      </c>
      <c r="AD243" s="3">
        <v>14471</v>
      </c>
      <c r="AE243" s="3">
        <v>13746</v>
      </c>
      <c r="AF243" s="3">
        <v>13364</v>
      </c>
      <c r="AG243" s="3">
        <v>12156</v>
      </c>
      <c r="AH243" s="3">
        <v>12292</v>
      </c>
      <c r="AI243" s="3">
        <v>12100</v>
      </c>
      <c r="AJ243" s="3">
        <v>11989</v>
      </c>
      <c r="AK243" s="3">
        <v>11827</v>
      </c>
      <c r="AL243" s="3">
        <v>11664</v>
      </c>
      <c r="AM243" s="3">
        <v>11488</v>
      </c>
      <c r="AN243" s="3">
        <v>11378</v>
      </c>
      <c r="AO243" s="3">
        <v>11279</v>
      </c>
    </row>
    <row r="244" spans="1:41" x14ac:dyDescent="0.2">
      <c r="A244" s="125"/>
      <c r="B244" s="9">
        <v>31</v>
      </c>
      <c r="C244" s="3">
        <v>20503</v>
      </c>
      <c r="D244" s="3">
        <v>19101</v>
      </c>
      <c r="E244" s="3">
        <v>18678</v>
      </c>
      <c r="F244" s="3">
        <v>18586</v>
      </c>
      <c r="G244" s="3">
        <v>17318</v>
      </c>
      <c r="H244" s="3">
        <v>16765</v>
      </c>
      <c r="I244" s="3">
        <v>16243</v>
      </c>
      <c r="J244" s="3">
        <v>15061</v>
      </c>
      <c r="K244" s="3">
        <v>14354</v>
      </c>
      <c r="L244" s="3">
        <v>14209</v>
      </c>
      <c r="M244" s="3">
        <v>13753</v>
      </c>
      <c r="N244" s="3">
        <v>12932</v>
      </c>
      <c r="O244" s="3">
        <v>12599</v>
      </c>
      <c r="P244" s="3">
        <v>13008</v>
      </c>
      <c r="Q244" s="3">
        <v>13481</v>
      </c>
      <c r="R244" s="3">
        <v>14194</v>
      </c>
      <c r="S244" s="3">
        <v>15089</v>
      </c>
      <c r="T244" s="3">
        <v>16262</v>
      </c>
      <c r="U244" s="3">
        <v>16466</v>
      </c>
      <c r="V244" s="3">
        <v>16212</v>
      </c>
      <c r="W244" s="3">
        <v>15307</v>
      </c>
      <c r="X244" s="3">
        <v>15301</v>
      </c>
      <c r="Y244" s="3">
        <v>14637</v>
      </c>
      <c r="Z244" s="3">
        <v>15329</v>
      </c>
      <c r="AA244" s="3">
        <v>15068</v>
      </c>
      <c r="AB244" s="3">
        <v>15478</v>
      </c>
      <c r="AC244" s="3">
        <v>15998</v>
      </c>
      <c r="AD244" s="3">
        <v>15284</v>
      </c>
      <c r="AE244" s="3">
        <v>14576</v>
      </c>
      <c r="AF244" s="3">
        <v>13841</v>
      </c>
      <c r="AG244" s="3">
        <v>13450</v>
      </c>
      <c r="AH244" s="3">
        <v>12232</v>
      </c>
      <c r="AI244" s="3">
        <v>12376</v>
      </c>
      <c r="AJ244" s="3">
        <v>12179</v>
      </c>
      <c r="AK244" s="3">
        <v>12066</v>
      </c>
      <c r="AL244" s="3">
        <v>11905</v>
      </c>
      <c r="AM244" s="3">
        <v>11743</v>
      </c>
      <c r="AN244" s="3">
        <v>11570</v>
      </c>
      <c r="AO244" s="3">
        <v>11458</v>
      </c>
    </row>
    <row r="245" spans="1:41" x14ac:dyDescent="0.2">
      <c r="A245" s="125"/>
      <c r="B245" s="9">
        <v>32</v>
      </c>
      <c r="C245" s="3">
        <v>20999</v>
      </c>
      <c r="D245" s="3">
        <v>20601</v>
      </c>
      <c r="E245" s="3">
        <v>19203</v>
      </c>
      <c r="F245" s="3">
        <v>18769</v>
      </c>
      <c r="G245" s="3">
        <v>18661</v>
      </c>
      <c r="H245" s="3">
        <v>17535</v>
      </c>
      <c r="I245" s="3">
        <v>17025</v>
      </c>
      <c r="J245" s="3">
        <v>16408</v>
      </c>
      <c r="K245" s="3">
        <v>15180</v>
      </c>
      <c r="L245" s="3">
        <v>14460</v>
      </c>
      <c r="M245" s="3">
        <v>14308</v>
      </c>
      <c r="N245" s="3">
        <v>13838</v>
      </c>
      <c r="O245" s="3">
        <v>13030</v>
      </c>
      <c r="P245" s="3">
        <v>12697</v>
      </c>
      <c r="Q245" s="3">
        <v>13103</v>
      </c>
      <c r="R245" s="3">
        <v>13571</v>
      </c>
      <c r="S245" s="3">
        <v>14285</v>
      </c>
      <c r="T245" s="3">
        <v>15187</v>
      </c>
      <c r="U245" s="3">
        <v>16356</v>
      </c>
      <c r="V245" s="3">
        <v>16563</v>
      </c>
      <c r="W245" s="3">
        <v>16314</v>
      </c>
      <c r="X245" s="3">
        <v>15405</v>
      </c>
      <c r="Y245" s="3">
        <v>15396</v>
      </c>
      <c r="Z245" s="3">
        <v>14731</v>
      </c>
      <c r="AA245" s="3">
        <v>15421</v>
      </c>
      <c r="AB245" s="3">
        <v>15160</v>
      </c>
      <c r="AC245" s="3">
        <v>15574</v>
      </c>
      <c r="AD245" s="3">
        <v>16096</v>
      </c>
      <c r="AE245" s="3">
        <v>15377</v>
      </c>
      <c r="AF245" s="3">
        <v>14669</v>
      </c>
      <c r="AG245" s="3">
        <v>13924</v>
      </c>
      <c r="AH245" s="3">
        <v>13531</v>
      </c>
      <c r="AI245" s="3">
        <v>12307</v>
      </c>
      <c r="AJ245" s="3">
        <v>12445</v>
      </c>
      <c r="AK245" s="3">
        <v>12251</v>
      </c>
      <c r="AL245" s="3">
        <v>12133</v>
      </c>
      <c r="AM245" s="3">
        <v>11973</v>
      </c>
      <c r="AN245" s="3">
        <v>11808</v>
      </c>
      <c r="AO245" s="3">
        <v>11635</v>
      </c>
    </row>
    <row r="246" spans="1:41" x14ac:dyDescent="0.2">
      <c r="A246" s="125"/>
      <c r="B246" s="9">
        <v>33</v>
      </c>
      <c r="C246" s="3">
        <v>21324</v>
      </c>
      <c r="D246" s="3">
        <v>21084</v>
      </c>
      <c r="E246" s="3">
        <v>20688</v>
      </c>
      <c r="F246" s="3">
        <v>19291</v>
      </c>
      <c r="G246" s="3">
        <v>18844</v>
      </c>
      <c r="H246" s="3">
        <v>18865</v>
      </c>
      <c r="I246" s="3">
        <v>17785</v>
      </c>
      <c r="J246" s="3">
        <v>17172</v>
      </c>
      <c r="K246" s="3">
        <v>16511</v>
      </c>
      <c r="L246" s="3">
        <v>15266</v>
      </c>
      <c r="M246" s="3">
        <v>14547</v>
      </c>
      <c r="N246" s="3">
        <v>14388</v>
      </c>
      <c r="O246" s="3">
        <v>13923</v>
      </c>
      <c r="P246" s="3">
        <v>13115</v>
      </c>
      <c r="Q246" s="3">
        <v>12780</v>
      </c>
      <c r="R246" s="3">
        <v>13184</v>
      </c>
      <c r="S246" s="3">
        <v>13656</v>
      </c>
      <c r="T246" s="3">
        <v>14366</v>
      </c>
      <c r="U246" s="3">
        <v>15270</v>
      </c>
      <c r="V246" s="3">
        <v>16445</v>
      </c>
      <c r="W246" s="3">
        <v>16651</v>
      </c>
      <c r="X246" s="3">
        <v>16400</v>
      </c>
      <c r="Y246" s="3">
        <v>15486</v>
      </c>
      <c r="Z246" s="3">
        <v>15482</v>
      </c>
      <c r="AA246" s="3">
        <v>14811</v>
      </c>
      <c r="AB246" s="3">
        <v>15495</v>
      </c>
      <c r="AC246" s="3">
        <v>15233</v>
      </c>
      <c r="AD246" s="3">
        <v>15655</v>
      </c>
      <c r="AE246" s="3">
        <v>16181</v>
      </c>
      <c r="AF246" s="3">
        <v>15461</v>
      </c>
      <c r="AG246" s="3">
        <v>14752</v>
      </c>
      <c r="AH246" s="3">
        <v>13999</v>
      </c>
      <c r="AI246" s="3">
        <v>13599</v>
      </c>
      <c r="AJ246" s="3">
        <v>12376</v>
      </c>
      <c r="AK246" s="3">
        <v>12512</v>
      </c>
      <c r="AL246" s="3">
        <v>12315</v>
      </c>
      <c r="AM246" s="3">
        <v>12199</v>
      </c>
      <c r="AN246" s="3">
        <v>12036</v>
      </c>
      <c r="AO246" s="3">
        <v>11870</v>
      </c>
    </row>
    <row r="247" spans="1:41" x14ac:dyDescent="0.2">
      <c r="A247" s="125"/>
      <c r="B247" s="9">
        <v>34</v>
      </c>
      <c r="C247" s="3">
        <v>21555</v>
      </c>
      <c r="D247" s="3">
        <v>21375</v>
      </c>
      <c r="E247" s="3">
        <v>21137</v>
      </c>
      <c r="F247" s="3">
        <v>20747</v>
      </c>
      <c r="G247" s="3">
        <v>19354</v>
      </c>
      <c r="H247" s="3">
        <v>19021</v>
      </c>
      <c r="I247" s="3">
        <v>19079</v>
      </c>
      <c r="J247" s="3">
        <v>17902</v>
      </c>
      <c r="K247" s="3">
        <v>17244</v>
      </c>
      <c r="L247" s="3">
        <v>16567</v>
      </c>
      <c r="M247" s="3">
        <v>15319</v>
      </c>
      <c r="N247" s="3">
        <v>14598</v>
      </c>
      <c r="O247" s="3">
        <v>14436</v>
      </c>
      <c r="P247" s="3">
        <v>13977</v>
      </c>
      <c r="Q247" s="3">
        <v>13173</v>
      </c>
      <c r="R247" s="3">
        <v>12842</v>
      </c>
      <c r="S247" s="3">
        <v>13241</v>
      </c>
      <c r="T247" s="3">
        <v>13712</v>
      </c>
      <c r="U247" s="3">
        <v>14421</v>
      </c>
      <c r="V247" s="3">
        <v>15327</v>
      </c>
      <c r="W247" s="3">
        <v>16503</v>
      </c>
      <c r="X247" s="3">
        <v>16708</v>
      </c>
      <c r="Y247" s="3">
        <v>16453</v>
      </c>
      <c r="Z247" s="3">
        <v>15548</v>
      </c>
      <c r="AA247" s="3">
        <v>15539</v>
      </c>
      <c r="AB247" s="3">
        <v>14864</v>
      </c>
      <c r="AC247" s="3">
        <v>15543</v>
      </c>
      <c r="AD247" s="3">
        <v>15284</v>
      </c>
      <c r="AE247" s="3">
        <v>15712</v>
      </c>
      <c r="AF247" s="3">
        <v>16240</v>
      </c>
      <c r="AG247" s="3">
        <v>15514</v>
      </c>
      <c r="AH247" s="3">
        <v>14798</v>
      </c>
      <c r="AI247" s="3">
        <v>14044</v>
      </c>
      <c r="AJ247" s="3">
        <v>13645</v>
      </c>
      <c r="AK247" s="3">
        <v>12412</v>
      </c>
      <c r="AL247" s="3">
        <v>12551</v>
      </c>
      <c r="AM247" s="3">
        <v>12349</v>
      </c>
      <c r="AN247" s="3">
        <v>12240</v>
      </c>
      <c r="AO247" s="3">
        <v>12076</v>
      </c>
    </row>
    <row r="248" spans="1:41" x14ac:dyDescent="0.2">
      <c r="A248" s="125"/>
      <c r="B248" s="9">
        <v>35</v>
      </c>
      <c r="C248" s="3">
        <v>22257</v>
      </c>
      <c r="D248" s="3">
        <v>21603</v>
      </c>
      <c r="E248" s="3">
        <v>21422</v>
      </c>
      <c r="F248" s="3">
        <v>21178</v>
      </c>
      <c r="G248" s="3">
        <v>20792</v>
      </c>
      <c r="H248" s="3">
        <v>19536</v>
      </c>
      <c r="I248" s="3">
        <v>19267</v>
      </c>
      <c r="J248" s="3">
        <v>19206</v>
      </c>
      <c r="K248" s="3">
        <v>17970</v>
      </c>
      <c r="L248" s="3">
        <v>17292</v>
      </c>
      <c r="M248" s="3">
        <v>16609</v>
      </c>
      <c r="N248" s="3">
        <v>15361</v>
      </c>
      <c r="O248" s="3">
        <v>14643</v>
      </c>
      <c r="P248" s="3">
        <v>14482</v>
      </c>
      <c r="Q248" s="3">
        <v>14025</v>
      </c>
      <c r="R248" s="3">
        <v>13225</v>
      </c>
      <c r="S248" s="3">
        <v>12898</v>
      </c>
      <c r="T248" s="3">
        <v>13292</v>
      </c>
      <c r="U248" s="3">
        <v>13762</v>
      </c>
      <c r="V248" s="3">
        <v>14473</v>
      </c>
      <c r="W248" s="3">
        <v>15383</v>
      </c>
      <c r="X248" s="3">
        <v>16555</v>
      </c>
      <c r="Y248" s="3">
        <v>16757</v>
      </c>
      <c r="Z248" s="3">
        <v>16503</v>
      </c>
      <c r="AA248" s="3">
        <v>15592</v>
      </c>
      <c r="AB248" s="3">
        <v>15589</v>
      </c>
      <c r="AC248" s="3">
        <v>14914</v>
      </c>
      <c r="AD248" s="3">
        <v>15587</v>
      </c>
      <c r="AE248" s="3">
        <v>15325</v>
      </c>
      <c r="AF248" s="3">
        <v>15753</v>
      </c>
      <c r="AG248" s="3">
        <v>16281</v>
      </c>
      <c r="AH248" s="3">
        <v>15565</v>
      </c>
      <c r="AI248" s="3">
        <v>14854</v>
      </c>
      <c r="AJ248" s="3">
        <v>14091</v>
      </c>
      <c r="AK248" s="3">
        <v>13684</v>
      </c>
      <c r="AL248" s="3">
        <v>12452</v>
      </c>
      <c r="AM248" s="3">
        <v>12591</v>
      </c>
      <c r="AN248" s="3">
        <v>12385</v>
      </c>
      <c r="AO248" s="3">
        <v>12276</v>
      </c>
    </row>
    <row r="249" spans="1:41" x14ac:dyDescent="0.2">
      <c r="A249" s="125"/>
      <c r="B249" s="9">
        <v>36</v>
      </c>
      <c r="C249" s="3">
        <v>23454</v>
      </c>
      <c r="D249" s="3">
        <v>22302</v>
      </c>
      <c r="E249" s="3">
        <v>21656</v>
      </c>
      <c r="F249" s="3">
        <v>21473</v>
      </c>
      <c r="G249" s="3">
        <v>21229</v>
      </c>
      <c r="H249" s="3">
        <v>20995</v>
      </c>
      <c r="I249" s="3">
        <v>19792</v>
      </c>
      <c r="J249" s="3">
        <v>19401</v>
      </c>
      <c r="K249" s="3">
        <v>19280</v>
      </c>
      <c r="L249" s="3">
        <v>18026</v>
      </c>
      <c r="M249" s="3">
        <v>17339</v>
      </c>
      <c r="N249" s="3">
        <v>16650</v>
      </c>
      <c r="O249" s="3">
        <v>15405</v>
      </c>
      <c r="P249" s="3">
        <v>14685</v>
      </c>
      <c r="Q249" s="3">
        <v>14524</v>
      </c>
      <c r="R249" s="3">
        <v>14074</v>
      </c>
      <c r="S249" s="3">
        <v>13282</v>
      </c>
      <c r="T249" s="3">
        <v>12954</v>
      </c>
      <c r="U249" s="3">
        <v>13343</v>
      </c>
      <c r="V249" s="3">
        <v>13812</v>
      </c>
      <c r="W249" s="3">
        <v>14519</v>
      </c>
      <c r="X249" s="3">
        <v>15437</v>
      </c>
      <c r="Y249" s="3">
        <v>16613</v>
      </c>
      <c r="Z249" s="3">
        <v>16816</v>
      </c>
      <c r="AA249" s="3">
        <v>16560</v>
      </c>
      <c r="AB249" s="3">
        <v>15646</v>
      </c>
      <c r="AC249" s="3">
        <v>15644</v>
      </c>
      <c r="AD249" s="3">
        <v>14968</v>
      </c>
      <c r="AE249" s="3">
        <v>15636</v>
      </c>
      <c r="AF249" s="3">
        <v>15373</v>
      </c>
      <c r="AG249" s="3">
        <v>15808</v>
      </c>
      <c r="AH249" s="3">
        <v>16339</v>
      </c>
      <c r="AI249" s="3">
        <v>15618</v>
      </c>
      <c r="AJ249" s="3">
        <v>14898</v>
      </c>
      <c r="AK249" s="3">
        <v>14140</v>
      </c>
      <c r="AL249" s="3">
        <v>13727</v>
      </c>
      <c r="AM249" s="3">
        <v>12489</v>
      </c>
      <c r="AN249" s="3">
        <v>12629</v>
      </c>
      <c r="AO249" s="3">
        <v>12423</v>
      </c>
    </row>
    <row r="250" spans="1:41" x14ac:dyDescent="0.2">
      <c r="A250" s="125"/>
      <c r="B250" s="9">
        <v>37</v>
      </c>
      <c r="C250" s="3">
        <v>25022</v>
      </c>
      <c r="D250" s="3">
        <v>23471</v>
      </c>
      <c r="E250" s="3">
        <v>22323</v>
      </c>
      <c r="F250" s="3">
        <v>21677</v>
      </c>
      <c r="G250" s="3">
        <v>21505</v>
      </c>
      <c r="H250" s="3">
        <v>21404</v>
      </c>
      <c r="I250" s="3">
        <v>21231</v>
      </c>
      <c r="J250" s="3">
        <v>19914</v>
      </c>
      <c r="K250" s="3">
        <v>19463</v>
      </c>
      <c r="L250" s="3">
        <v>19313</v>
      </c>
      <c r="M250" s="3">
        <v>18046</v>
      </c>
      <c r="N250" s="3">
        <v>17356</v>
      </c>
      <c r="O250" s="3">
        <v>16672</v>
      </c>
      <c r="P250" s="3">
        <v>15432</v>
      </c>
      <c r="Q250" s="3">
        <v>14716</v>
      </c>
      <c r="R250" s="3">
        <v>14554</v>
      </c>
      <c r="S250" s="3">
        <v>14103</v>
      </c>
      <c r="T250" s="3">
        <v>13321</v>
      </c>
      <c r="U250" s="3">
        <v>12994</v>
      </c>
      <c r="V250" s="3">
        <v>13383</v>
      </c>
      <c r="W250" s="3">
        <v>13850</v>
      </c>
      <c r="X250" s="3">
        <v>14551</v>
      </c>
      <c r="Y250" s="3">
        <v>15468</v>
      </c>
      <c r="Z250" s="3">
        <v>16650</v>
      </c>
      <c r="AA250" s="3">
        <v>16850</v>
      </c>
      <c r="AB250" s="3">
        <v>16593</v>
      </c>
      <c r="AC250" s="3">
        <v>15682</v>
      </c>
      <c r="AD250" s="3">
        <v>15678</v>
      </c>
      <c r="AE250" s="3">
        <v>15001</v>
      </c>
      <c r="AF250" s="3">
        <v>15667</v>
      </c>
      <c r="AG250" s="3">
        <v>15404</v>
      </c>
      <c r="AH250" s="3">
        <v>15838</v>
      </c>
      <c r="AI250" s="3">
        <v>16372</v>
      </c>
      <c r="AJ250" s="3">
        <v>15650</v>
      </c>
      <c r="AK250" s="3">
        <v>14926</v>
      </c>
      <c r="AL250" s="3">
        <v>14168</v>
      </c>
      <c r="AM250" s="3">
        <v>13759</v>
      </c>
      <c r="AN250" s="3">
        <v>12518</v>
      </c>
      <c r="AO250" s="3">
        <v>12652</v>
      </c>
    </row>
    <row r="251" spans="1:41" x14ac:dyDescent="0.2">
      <c r="A251" s="125"/>
      <c r="B251" s="9">
        <v>38</v>
      </c>
      <c r="C251" s="3">
        <v>25889</v>
      </c>
      <c r="D251" s="3">
        <v>25013</v>
      </c>
      <c r="E251" s="3">
        <v>23462</v>
      </c>
      <c r="F251" s="3">
        <v>22318</v>
      </c>
      <c r="G251" s="3">
        <v>21672</v>
      </c>
      <c r="H251" s="3">
        <v>21652</v>
      </c>
      <c r="I251" s="3">
        <v>21606</v>
      </c>
      <c r="J251" s="3">
        <v>21317</v>
      </c>
      <c r="K251" s="3">
        <v>19942</v>
      </c>
      <c r="L251" s="3">
        <v>19468</v>
      </c>
      <c r="M251" s="3">
        <v>19307</v>
      </c>
      <c r="N251" s="3">
        <v>18034</v>
      </c>
      <c r="O251" s="3">
        <v>17346</v>
      </c>
      <c r="P251" s="3">
        <v>16667</v>
      </c>
      <c r="Q251" s="3">
        <v>15434</v>
      </c>
      <c r="R251" s="3">
        <v>14721</v>
      </c>
      <c r="S251" s="3">
        <v>14561</v>
      </c>
      <c r="T251" s="3">
        <v>14107</v>
      </c>
      <c r="U251" s="3">
        <v>13332</v>
      </c>
      <c r="V251" s="3">
        <v>13010</v>
      </c>
      <c r="W251" s="3">
        <v>13395</v>
      </c>
      <c r="X251" s="3">
        <v>13864</v>
      </c>
      <c r="Y251" s="3">
        <v>14564</v>
      </c>
      <c r="Z251" s="3">
        <v>15469</v>
      </c>
      <c r="AA251" s="3">
        <v>16651</v>
      </c>
      <c r="AB251" s="3">
        <v>16853</v>
      </c>
      <c r="AC251" s="3">
        <v>16597</v>
      </c>
      <c r="AD251" s="3">
        <v>15692</v>
      </c>
      <c r="AE251" s="3">
        <v>15684</v>
      </c>
      <c r="AF251" s="3">
        <v>15008</v>
      </c>
      <c r="AG251" s="3">
        <v>15670</v>
      </c>
      <c r="AH251" s="3">
        <v>15408</v>
      </c>
      <c r="AI251" s="3">
        <v>15841</v>
      </c>
      <c r="AJ251" s="3">
        <v>16376</v>
      </c>
      <c r="AK251" s="3">
        <v>15653</v>
      </c>
      <c r="AL251" s="3">
        <v>14931</v>
      </c>
      <c r="AM251" s="3">
        <v>14174</v>
      </c>
      <c r="AN251" s="3">
        <v>13765</v>
      </c>
      <c r="AO251" s="3">
        <v>12523</v>
      </c>
    </row>
    <row r="252" spans="1:41" x14ac:dyDescent="0.2">
      <c r="A252" s="125"/>
      <c r="B252" s="9">
        <v>39</v>
      </c>
      <c r="C252" s="3">
        <v>26599</v>
      </c>
      <c r="D252" s="3">
        <v>25858</v>
      </c>
      <c r="E252" s="3">
        <v>24993</v>
      </c>
      <c r="F252" s="3">
        <v>23445</v>
      </c>
      <c r="G252" s="3">
        <v>22307</v>
      </c>
      <c r="H252" s="3">
        <v>21809</v>
      </c>
      <c r="I252" s="3">
        <v>21846</v>
      </c>
      <c r="J252" s="3">
        <v>21681</v>
      </c>
      <c r="K252" s="3">
        <v>21342</v>
      </c>
      <c r="L252" s="3">
        <v>19942</v>
      </c>
      <c r="M252" s="3">
        <v>19453</v>
      </c>
      <c r="N252" s="3">
        <v>19288</v>
      </c>
      <c r="O252" s="3">
        <v>18015</v>
      </c>
      <c r="P252" s="3">
        <v>17328</v>
      </c>
      <c r="Q252" s="3">
        <v>16652</v>
      </c>
      <c r="R252" s="3">
        <v>15428</v>
      </c>
      <c r="S252" s="3">
        <v>14723</v>
      </c>
      <c r="T252" s="3">
        <v>14565</v>
      </c>
      <c r="U252" s="3">
        <v>14106</v>
      </c>
      <c r="V252" s="3">
        <v>13339</v>
      </c>
      <c r="W252" s="3">
        <v>13017</v>
      </c>
      <c r="X252" s="3">
        <v>13400</v>
      </c>
      <c r="Y252" s="3">
        <v>13872</v>
      </c>
      <c r="Z252" s="3">
        <v>14566</v>
      </c>
      <c r="AA252" s="3">
        <v>15462</v>
      </c>
      <c r="AB252" s="3">
        <v>16647</v>
      </c>
      <c r="AC252" s="3">
        <v>16847</v>
      </c>
      <c r="AD252" s="3">
        <v>16591</v>
      </c>
      <c r="AE252" s="3">
        <v>15688</v>
      </c>
      <c r="AF252" s="3">
        <v>15683</v>
      </c>
      <c r="AG252" s="3">
        <v>15011</v>
      </c>
      <c r="AH252" s="3">
        <v>15663</v>
      </c>
      <c r="AI252" s="3">
        <v>15401</v>
      </c>
      <c r="AJ252" s="3">
        <v>15835</v>
      </c>
      <c r="AK252" s="3">
        <v>16367</v>
      </c>
      <c r="AL252" s="3">
        <v>15648</v>
      </c>
      <c r="AM252" s="3">
        <v>14934</v>
      </c>
      <c r="AN252" s="3">
        <v>14170</v>
      </c>
      <c r="AO252" s="3">
        <v>13765</v>
      </c>
    </row>
    <row r="253" spans="1:41" x14ac:dyDescent="0.2">
      <c r="A253" s="125"/>
      <c r="B253" s="9">
        <v>40</v>
      </c>
      <c r="C253" s="3">
        <v>25337</v>
      </c>
      <c r="D253" s="3">
        <v>26589</v>
      </c>
      <c r="E253" s="3">
        <v>25846</v>
      </c>
      <c r="F253" s="3">
        <v>24989</v>
      </c>
      <c r="G253" s="3">
        <v>23439</v>
      </c>
      <c r="H253" s="3">
        <v>22436</v>
      </c>
      <c r="I253" s="3">
        <v>21987</v>
      </c>
      <c r="J253" s="3">
        <v>21920</v>
      </c>
      <c r="K253" s="3">
        <v>21703</v>
      </c>
      <c r="L253" s="3">
        <v>21350</v>
      </c>
      <c r="M253" s="3">
        <v>19943</v>
      </c>
      <c r="N253" s="3">
        <v>19446</v>
      </c>
      <c r="O253" s="3">
        <v>19274</v>
      </c>
      <c r="P253" s="3">
        <v>17999</v>
      </c>
      <c r="Q253" s="3">
        <v>17312</v>
      </c>
      <c r="R253" s="3">
        <v>16641</v>
      </c>
      <c r="S253" s="3">
        <v>15422</v>
      </c>
      <c r="T253" s="3">
        <v>14715</v>
      </c>
      <c r="U253" s="3">
        <v>14562</v>
      </c>
      <c r="V253" s="3">
        <v>14108</v>
      </c>
      <c r="W253" s="3">
        <v>13347</v>
      </c>
      <c r="X253" s="3">
        <v>13028</v>
      </c>
      <c r="Y253" s="3">
        <v>13410</v>
      </c>
      <c r="Z253" s="3">
        <v>13877</v>
      </c>
      <c r="AA253" s="3">
        <v>14575</v>
      </c>
      <c r="AB253" s="3">
        <v>15465</v>
      </c>
      <c r="AC253" s="3">
        <v>16648</v>
      </c>
      <c r="AD253" s="3">
        <v>16850</v>
      </c>
      <c r="AE253" s="3">
        <v>16593</v>
      </c>
      <c r="AF253" s="3">
        <v>15692</v>
      </c>
      <c r="AG253" s="3">
        <v>15682</v>
      </c>
      <c r="AH253" s="3">
        <v>15013</v>
      </c>
      <c r="AI253" s="3">
        <v>15663</v>
      </c>
      <c r="AJ253" s="3">
        <v>15399</v>
      </c>
      <c r="AK253" s="3">
        <v>15833</v>
      </c>
      <c r="AL253" s="3">
        <v>16364</v>
      </c>
      <c r="AM253" s="3">
        <v>15647</v>
      </c>
      <c r="AN253" s="3">
        <v>14939</v>
      </c>
      <c r="AO253" s="3">
        <v>14176</v>
      </c>
    </row>
    <row r="254" spans="1:41" x14ac:dyDescent="0.2">
      <c r="A254" s="125"/>
      <c r="B254" s="9">
        <v>41</v>
      </c>
      <c r="C254" s="3">
        <v>25069</v>
      </c>
      <c r="D254" s="3">
        <v>25304</v>
      </c>
      <c r="E254" s="3">
        <v>26558</v>
      </c>
      <c r="F254" s="3">
        <v>25822</v>
      </c>
      <c r="G254" s="3">
        <v>24977</v>
      </c>
      <c r="H254" s="3">
        <v>23555</v>
      </c>
      <c r="I254" s="3">
        <v>22601</v>
      </c>
      <c r="J254" s="3">
        <v>22062</v>
      </c>
      <c r="K254" s="3">
        <v>21943</v>
      </c>
      <c r="L254" s="3">
        <v>21705</v>
      </c>
      <c r="M254" s="3">
        <v>21347</v>
      </c>
      <c r="N254" s="3">
        <v>19944</v>
      </c>
      <c r="O254" s="3">
        <v>19444</v>
      </c>
      <c r="P254" s="3">
        <v>19264</v>
      </c>
      <c r="Q254" s="3">
        <v>17995</v>
      </c>
      <c r="R254" s="3">
        <v>17309</v>
      </c>
      <c r="S254" s="3">
        <v>16644</v>
      </c>
      <c r="T254" s="3">
        <v>15426</v>
      </c>
      <c r="U254" s="3">
        <v>14722</v>
      </c>
      <c r="V254" s="3">
        <v>14568</v>
      </c>
      <c r="W254" s="3">
        <v>14117</v>
      </c>
      <c r="X254" s="3">
        <v>13360</v>
      </c>
      <c r="Y254" s="3">
        <v>13039</v>
      </c>
      <c r="Z254" s="3">
        <v>13423</v>
      </c>
      <c r="AA254" s="3">
        <v>13891</v>
      </c>
      <c r="AB254" s="3">
        <v>14587</v>
      </c>
      <c r="AC254" s="3">
        <v>15478</v>
      </c>
      <c r="AD254" s="3">
        <v>16658</v>
      </c>
      <c r="AE254" s="3">
        <v>16862</v>
      </c>
      <c r="AF254" s="3">
        <v>16605</v>
      </c>
      <c r="AG254" s="3">
        <v>15706</v>
      </c>
      <c r="AH254" s="3">
        <v>15697</v>
      </c>
      <c r="AI254" s="3">
        <v>15025</v>
      </c>
      <c r="AJ254" s="3">
        <v>15674</v>
      </c>
      <c r="AK254" s="3">
        <v>15411</v>
      </c>
      <c r="AL254" s="3">
        <v>15844</v>
      </c>
      <c r="AM254" s="3">
        <v>16378</v>
      </c>
      <c r="AN254" s="3">
        <v>15659</v>
      </c>
      <c r="AO254" s="3">
        <v>14948</v>
      </c>
    </row>
    <row r="255" spans="1:41" x14ac:dyDescent="0.2">
      <c r="A255" s="125"/>
      <c r="B255" s="9">
        <v>42</v>
      </c>
      <c r="C255" s="3">
        <v>25061</v>
      </c>
      <c r="D255" s="3">
        <v>25036</v>
      </c>
      <c r="E255" s="3">
        <v>25271</v>
      </c>
      <c r="F255" s="3">
        <v>26529</v>
      </c>
      <c r="G255" s="3">
        <v>25794</v>
      </c>
      <c r="H255" s="3">
        <v>25077</v>
      </c>
      <c r="I255" s="3">
        <v>23685</v>
      </c>
      <c r="J255" s="3">
        <v>22658</v>
      </c>
      <c r="K255" s="3">
        <v>22070</v>
      </c>
      <c r="L255" s="3">
        <v>21940</v>
      </c>
      <c r="M255" s="3">
        <v>21693</v>
      </c>
      <c r="N255" s="3">
        <v>21328</v>
      </c>
      <c r="O255" s="3">
        <v>19930</v>
      </c>
      <c r="P255" s="3">
        <v>19430</v>
      </c>
      <c r="Q255" s="3">
        <v>19248</v>
      </c>
      <c r="R255" s="3">
        <v>17976</v>
      </c>
      <c r="S255" s="3">
        <v>17290</v>
      </c>
      <c r="T255" s="3">
        <v>16633</v>
      </c>
      <c r="U255" s="3">
        <v>15422</v>
      </c>
      <c r="V255" s="3">
        <v>14721</v>
      </c>
      <c r="W255" s="3">
        <v>14572</v>
      </c>
      <c r="X255" s="3">
        <v>14120</v>
      </c>
      <c r="Y255" s="3">
        <v>13368</v>
      </c>
      <c r="Z255" s="3">
        <v>13047</v>
      </c>
      <c r="AA255" s="3">
        <v>13430</v>
      </c>
      <c r="AB255" s="3">
        <v>13898</v>
      </c>
      <c r="AC255" s="3">
        <v>14589</v>
      </c>
      <c r="AD255" s="3">
        <v>15478</v>
      </c>
      <c r="AE255" s="3">
        <v>16657</v>
      </c>
      <c r="AF255" s="3">
        <v>16858</v>
      </c>
      <c r="AG255" s="3">
        <v>16595</v>
      </c>
      <c r="AH255" s="3">
        <v>15704</v>
      </c>
      <c r="AI255" s="3">
        <v>15697</v>
      </c>
      <c r="AJ255" s="3">
        <v>15028</v>
      </c>
      <c r="AK255" s="3">
        <v>15679</v>
      </c>
      <c r="AL255" s="3">
        <v>15412</v>
      </c>
      <c r="AM255" s="3">
        <v>15839</v>
      </c>
      <c r="AN255" s="3">
        <v>16374</v>
      </c>
      <c r="AO255" s="3">
        <v>15660</v>
      </c>
    </row>
    <row r="256" spans="1:41" x14ac:dyDescent="0.2">
      <c r="A256" s="125"/>
      <c r="B256" s="9">
        <v>43</v>
      </c>
      <c r="C256" s="3">
        <v>24367</v>
      </c>
      <c r="D256" s="3">
        <v>25025</v>
      </c>
      <c r="E256" s="3">
        <v>25002</v>
      </c>
      <c r="F256" s="3">
        <v>25243</v>
      </c>
      <c r="G256" s="3">
        <v>26502</v>
      </c>
      <c r="H256" s="3">
        <v>25878</v>
      </c>
      <c r="I256" s="3">
        <v>25213</v>
      </c>
      <c r="J256" s="3">
        <v>23731</v>
      </c>
      <c r="K256" s="3">
        <v>22664</v>
      </c>
      <c r="L256" s="3">
        <v>22065</v>
      </c>
      <c r="M256" s="3">
        <v>21928</v>
      </c>
      <c r="N256" s="3">
        <v>21669</v>
      </c>
      <c r="O256" s="3">
        <v>21301</v>
      </c>
      <c r="P256" s="3">
        <v>19904</v>
      </c>
      <c r="Q256" s="3">
        <v>19409</v>
      </c>
      <c r="R256" s="3">
        <v>19226</v>
      </c>
      <c r="S256" s="3">
        <v>17948</v>
      </c>
      <c r="T256" s="3">
        <v>17265</v>
      </c>
      <c r="U256" s="3">
        <v>16609</v>
      </c>
      <c r="V256" s="3">
        <v>15401</v>
      </c>
      <c r="W256" s="3">
        <v>14706</v>
      </c>
      <c r="X256" s="3">
        <v>14560</v>
      </c>
      <c r="Y256" s="3">
        <v>14108</v>
      </c>
      <c r="Z256" s="3">
        <v>13357</v>
      </c>
      <c r="AA256" s="3">
        <v>13042</v>
      </c>
      <c r="AB256" s="3">
        <v>13427</v>
      </c>
      <c r="AC256" s="3">
        <v>13890</v>
      </c>
      <c r="AD256" s="3">
        <v>14575</v>
      </c>
      <c r="AE256" s="3">
        <v>15462</v>
      </c>
      <c r="AF256" s="3">
        <v>16646</v>
      </c>
      <c r="AG256" s="3">
        <v>16845</v>
      </c>
      <c r="AH256" s="3">
        <v>16583</v>
      </c>
      <c r="AI256" s="3">
        <v>15689</v>
      </c>
      <c r="AJ256" s="3">
        <v>15684</v>
      </c>
      <c r="AK256" s="3">
        <v>15013</v>
      </c>
      <c r="AL256" s="3">
        <v>15659</v>
      </c>
      <c r="AM256" s="3">
        <v>15396</v>
      </c>
      <c r="AN256" s="3">
        <v>15823</v>
      </c>
      <c r="AO256" s="3">
        <v>16362</v>
      </c>
    </row>
    <row r="257" spans="1:41" x14ac:dyDescent="0.2">
      <c r="A257" s="125"/>
      <c r="B257" s="9">
        <v>44</v>
      </c>
      <c r="C257" s="3">
        <v>23832</v>
      </c>
      <c r="D257" s="3">
        <v>24315</v>
      </c>
      <c r="E257" s="3">
        <v>24970</v>
      </c>
      <c r="F257" s="3">
        <v>24954</v>
      </c>
      <c r="G257" s="3">
        <v>25195</v>
      </c>
      <c r="H257" s="3">
        <v>26568</v>
      </c>
      <c r="I257" s="3">
        <v>25982</v>
      </c>
      <c r="J257" s="3">
        <v>25239</v>
      </c>
      <c r="K257" s="3">
        <v>23725</v>
      </c>
      <c r="L257" s="3">
        <v>22643</v>
      </c>
      <c r="M257" s="3">
        <v>22036</v>
      </c>
      <c r="N257" s="3">
        <v>21893</v>
      </c>
      <c r="O257" s="3">
        <v>21633</v>
      </c>
      <c r="P257" s="3">
        <v>21265</v>
      </c>
      <c r="Q257" s="3">
        <v>19872</v>
      </c>
      <c r="R257" s="3">
        <v>19380</v>
      </c>
      <c r="S257" s="3">
        <v>19196</v>
      </c>
      <c r="T257" s="3">
        <v>17914</v>
      </c>
      <c r="U257" s="3">
        <v>17231</v>
      </c>
      <c r="V257" s="3">
        <v>16578</v>
      </c>
      <c r="W257" s="3">
        <v>15378</v>
      </c>
      <c r="X257" s="3">
        <v>14687</v>
      </c>
      <c r="Y257" s="3">
        <v>14542</v>
      </c>
      <c r="Z257" s="3">
        <v>14092</v>
      </c>
      <c r="AA257" s="3">
        <v>13343</v>
      </c>
      <c r="AB257" s="3">
        <v>13027</v>
      </c>
      <c r="AC257" s="3">
        <v>13416</v>
      </c>
      <c r="AD257" s="3">
        <v>13876</v>
      </c>
      <c r="AE257" s="3">
        <v>14558</v>
      </c>
      <c r="AF257" s="3">
        <v>15439</v>
      </c>
      <c r="AG257" s="3">
        <v>16624</v>
      </c>
      <c r="AH257" s="3">
        <v>16825</v>
      </c>
      <c r="AI257" s="3">
        <v>16562</v>
      </c>
      <c r="AJ257" s="3">
        <v>15668</v>
      </c>
      <c r="AK257" s="3">
        <v>15665</v>
      </c>
      <c r="AL257" s="3">
        <v>15001</v>
      </c>
      <c r="AM257" s="3">
        <v>15643</v>
      </c>
      <c r="AN257" s="3">
        <v>15384</v>
      </c>
      <c r="AO257" s="3">
        <v>15805</v>
      </c>
    </row>
    <row r="258" spans="1:41" x14ac:dyDescent="0.2">
      <c r="A258" s="125"/>
      <c r="B258" s="9">
        <v>45</v>
      </c>
      <c r="C258" s="3">
        <v>23296</v>
      </c>
      <c r="D258" s="3">
        <v>23773</v>
      </c>
      <c r="E258" s="3">
        <v>24257</v>
      </c>
      <c r="F258" s="3">
        <v>24914</v>
      </c>
      <c r="G258" s="3">
        <v>24904</v>
      </c>
      <c r="H258" s="3">
        <v>25253</v>
      </c>
      <c r="I258" s="3">
        <v>26659</v>
      </c>
      <c r="J258" s="3">
        <v>25996</v>
      </c>
      <c r="K258" s="3">
        <v>25214</v>
      </c>
      <c r="L258" s="3">
        <v>23688</v>
      </c>
      <c r="M258" s="3">
        <v>22599</v>
      </c>
      <c r="N258" s="3">
        <v>21986</v>
      </c>
      <c r="O258" s="3">
        <v>21839</v>
      </c>
      <c r="P258" s="3">
        <v>21576</v>
      </c>
      <c r="Q258" s="3">
        <v>21210</v>
      </c>
      <c r="R258" s="3">
        <v>19826</v>
      </c>
      <c r="S258" s="3">
        <v>19334</v>
      </c>
      <c r="T258" s="3">
        <v>19148</v>
      </c>
      <c r="U258" s="3">
        <v>17878</v>
      </c>
      <c r="V258" s="3">
        <v>17197</v>
      </c>
      <c r="W258" s="3">
        <v>16549</v>
      </c>
      <c r="X258" s="3">
        <v>15348</v>
      </c>
      <c r="Y258" s="3">
        <v>14665</v>
      </c>
      <c r="Z258" s="3">
        <v>14519</v>
      </c>
      <c r="AA258" s="3">
        <v>14066</v>
      </c>
      <c r="AB258" s="3">
        <v>13326</v>
      </c>
      <c r="AC258" s="3">
        <v>13007</v>
      </c>
      <c r="AD258" s="3">
        <v>13400</v>
      </c>
      <c r="AE258" s="3">
        <v>13861</v>
      </c>
      <c r="AF258" s="3">
        <v>14536</v>
      </c>
      <c r="AG258" s="3">
        <v>15412</v>
      </c>
      <c r="AH258" s="3">
        <v>16603</v>
      </c>
      <c r="AI258" s="3">
        <v>16802</v>
      </c>
      <c r="AJ258" s="3">
        <v>16538</v>
      </c>
      <c r="AK258" s="3">
        <v>15649</v>
      </c>
      <c r="AL258" s="3">
        <v>15644</v>
      </c>
      <c r="AM258" s="3">
        <v>14979</v>
      </c>
      <c r="AN258" s="3">
        <v>15617</v>
      </c>
      <c r="AO258" s="3">
        <v>15356</v>
      </c>
    </row>
    <row r="259" spans="1:41" x14ac:dyDescent="0.2">
      <c r="A259" s="125"/>
      <c r="B259" s="9">
        <v>46</v>
      </c>
      <c r="C259" s="3">
        <v>23116</v>
      </c>
      <c r="D259" s="3">
        <v>23237</v>
      </c>
      <c r="E259" s="3">
        <v>23715</v>
      </c>
      <c r="F259" s="3">
        <v>24196</v>
      </c>
      <c r="G259" s="3">
        <v>24850</v>
      </c>
      <c r="H259" s="3">
        <v>24922</v>
      </c>
      <c r="I259" s="3">
        <v>25313</v>
      </c>
      <c r="J259" s="3">
        <v>26651</v>
      </c>
      <c r="K259" s="3">
        <v>25956</v>
      </c>
      <c r="L259" s="3">
        <v>25167</v>
      </c>
      <c r="M259" s="3">
        <v>23638</v>
      </c>
      <c r="N259" s="3">
        <v>22547</v>
      </c>
      <c r="O259" s="3">
        <v>21936</v>
      </c>
      <c r="P259" s="3">
        <v>21788</v>
      </c>
      <c r="Q259" s="3">
        <v>21523</v>
      </c>
      <c r="R259" s="3">
        <v>21161</v>
      </c>
      <c r="S259" s="3">
        <v>19781</v>
      </c>
      <c r="T259" s="3">
        <v>19289</v>
      </c>
      <c r="U259" s="3">
        <v>19102</v>
      </c>
      <c r="V259" s="3">
        <v>17835</v>
      </c>
      <c r="W259" s="3">
        <v>17157</v>
      </c>
      <c r="X259" s="3">
        <v>16512</v>
      </c>
      <c r="Y259" s="3">
        <v>15317</v>
      </c>
      <c r="Z259" s="3">
        <v>14637</v>
      </c>
      <c r="AA259" s="3">
        <v>14489</v>
      </c>
      <c r="AB259" s="3">
        <v>14042</v>
      </c>
      <c r="AC259" s="3">
        <v>13305</v>
      </c>
      <c r="AD259" s="3">
        <v>12988</v>
      </c>
      <c r="AE259" s="3">
        <v>13379</v>
      </c>
      <c r="AF259" s="3">
        <v>13842</v>
      </c>
      <c r="AG259" s="3">
        <v>14512</v>
      </c>
      <c r="AH259" s="3">
        <v>15386</v>
      </c>
      <c r="AI259" s="3">
        <v>16573</v>
      </c>
      <c r="AJ259" s="3">
        <v>16768</v>
      </c>
      <c r="AK259" s="3">
        <v>16504</v>
      </c>
      <c r="AL259" s="3">
        <v>15618</v>
      </c>
      <c r="AM259" s="3">
        <v>15617</v>
      </c>
      <c r="AN259" s="3">
        <v>14955</v>
      </c>
      <c r="AO259" s="3">
        <v>15590</v>
      </c>
    </row>
    <row r="260" spans="1:41" x14ac:dyDescent="0.2">
      <c r="A260" s="125"/>
      <c r="B260" s="9">
        <v>47</v>
      </c>
      <c r="C260" s="3">
        <v>22515</v>
      </c>
      <c r="D260" s="3">
        <v>23067</v>
      </c>
      <c r="E260" s="3">
        <v>23187</v>
      </c>
      <c r="F260" s="3">
        <v>23669</v>
      </c>
      <c r="G260" s="3">
        <v>24156</v>
      </c>
      <c r="H260" s="3">
        <v>24894</v>
      </c>
      <c r="I260" s="3">
        <v>24995</v>
      </c>
      <c r="J260" s="3">
        <v>25322</v>
      </c>
      <c r="K260" s="3">
        <v>26623</v>
      </c>
      <c r="L260" s="3">
        <v>25916</v>
      </c>
      <c r="M260" s="3">
        <v>25126</v>
      </c>
      <c r="N260" s="3">
        <v>23605</v>
      </c>
      <c r="O260" s="3">
        <v>22516</v>
      </c>
      <c r="P260" s="3">
        <v>21908</v>
      </c>
      <c r="Q260" s="3">
        <v>21755</v>
      </c>
      <c r="R260" s="3">
        <v>21491</v>
      </c>
      <c r="S260" s="3">
        <v>21134</v>
      </c>
      <c r="T260" s="3">
        <v>19753</v>
      </c>
      <c r="U260" s="3">
        <v>19258</v>
      </c>
      <c r="V260" s="3">
        <v>19073</v>
      </c>
      <c r="W260" s="3">
        <v>17809</v>
      </c>
      <c r="X260" s="3">
        <v>17133</v>
      </c>
      <c r="Y260" s="3">
        <v>16493</v>
      </c>
      <c r="Z260" s="3">
        <v>15299</v>
      </c>
      <c r="AA260" s="3">
        <v>14623</v>
      </c>
      <c r="AB260" s="3">
        <v>14477</v>
      </c>
      <c r="AC260" s="3">
        <v>14028</v>
      </c>
      <c r="AD260" s="3">
        <v>13298</v>
      </c>
      <c r="AE260" s="3">
        <v>12981</v>
      </c>
      <c r="AF260" s="3">
        <v>13371</v>
      </c>
      <c r="AG260" s="3">
        <v>13833</v>
      </c>
      <c r="AH260" s="3">
        <v>14502</v>
      </c>
      <c r="AI260" s="3">
        <v>15374</v>
      </c>
      <c r="AJ260" s="3">
        <v>16561</v>
      </c>
      <c r="AK260" s="3">
        <v>16754</v>
      </c>
      <c r="AL260" s="3">
        <v>16494</v>
      </c>
      <c r="AM260" s="3">
        <v>15608</v>
      </c>
      <c r="AN260" s="3">
        <v>15608</v>
      </c>
      <c r="AO260" s="3">
        <v>14949</v>
      </c>
    </row>
    <row r="261" spans="1:41" x14ac:dyDescent="0.2">
      <c r="A261" s="125"/>
      <c r="B261" s="9">
        <v>48</v>
      </c>
      <c r="C261" s="3">
        <v>21269</v>
      </c>
      <c r="D261" s="3">
        <v>22461</v>
      </c>
      <c r="E261" s="3">
        <v>23011</v>
      </c>
      <c r="F261" s="3">
        <v>23134</v>
      </c>
      <c r="G261" s="3">
        <v>23613</v>
      </c>
      <c r="H261" s="3">
        <v>24187</v>
      </c>
      <c r="I261" s="3">
        <v>24958</v>
      </c>
      <c r="J261" s="3">
        <v>24991</v>
      </c>
      <c r="K261" s="3">
        <v>25290</v>
      </c>
      <c r="L261" s="3">
        <v>26572</v>
      </c>
      <c r="M261" s="3">
        <v>25859</v>
      </c>
      <c r="N261" s="3">
        <v>25071</v>
      </c>
      <c r="O261" s="3">
        <v>23548</v>
      </c>
      <c r="P261" s="3">
        <v>22467</v>
      </c>
      <c r="Q261" s="3">
        <v>21867</v>
      </c>
      <c r="R261" s="3">
        <v>21711</v>
      </c>
      <c r="S261" s="3">
        <v>21446</v>
      </c>
      <c r="T261" s="3">
        <v>21093</v>
      </c>
      <c r="U261" s="3">
        <v>19716</v>
      </c>
      <c r="V261" s="3">
        <v>19220</v>
      </c>
      <c r="W261" s="3">
        <v>19032</v>
      </c>
      <c r="X261" s="3">
        <v>17770</v>
      </c>
      <c r="Y261" s="3">
        <v>17099</v>
      </c>
      <c r="Z261" s="3">
        <v>16469</v>
      </c>
      <c r="AA261" s="3">
        <v>15280</v>
      </c>
      <c r="AB261" s="3">
        <v>14605</v>
      </c>
      <c r="AC261" s="3">
        <v>14455</v>
      </c>
      <c r="AD261" s="3">
        <v>14007</v>
      </c>
      <c r="AE261" s="3">
        <v>13287</v>
      </c>
      <c r="AF261" s="3">
        <v>12970</v>
      </c>
      <c r="AG261" s="3">
        <v>13361</v>
      </c>
      <c r="AH261" s="3">
        <v>13818</v>
      </c>
      <c r="AI261" s="3">
        <v>14485</v>
      </c>
      <c r="AJ261" s="3">
        <v>15356</v>
      </c>
      <c r="AK261" s="3">
        <v>16540</v>
      </c>
      <c r="AL261" s="3">
        <v>16733</v>
      </c>
      <c r="AM261" s="3">
        <v>16474</v>
      </c>
      <c r="AN261" s="3">
        <v>15590</v>
      </c>
      <c r="AO261" s="3">
        <v>15594</v>
      </c>
    </row>
    <row r="262" spans="1:41" x14ac:dyDescent="0.2">
      <c r="A262" s="125"/>
      <c r="B262" s="9">
        <v>49</v>
      </c>
      <c r="C262" s="3">
        <v>20148</v>
      </c>
      <c r="D262" s="3">
        <v>21220</v>
      </c>
      <c r="E262" s="3">
        <v>22410</v>
      </c>
      <c r="F262" s="3">
        <v>22957</v>
      </c>
      <c r="G262" s="3">
        <v>23082</v>
      </c>
      <c r="H262" s="3">
        <v>23645</v>
      </c>
      <c r="I262" s="3">
        <v>24250</v>
      </c>
      <c r="J262" s="3">
        <v>24950</v>
      </c>
      <c r="K262" s="3">
        <v>24955</v>
      </c>
      <c r="L262" s="3">
        <v>25234</v>
      </c>
      <c r="M262" s="3">
        <v>26504</v>
      </c>
      <c r="N262" s="3">
        <v>25797</v>
      </c>
      <c r="O262" s="3">
        <v>25010</v>
      </c>
      <c r="P262" s="3">
        <v>23492</v>
      </c>
      <c r="Q262" s="3">
        <v>22413</v>
      </c>
      <c r="R262" s="3">
        <v>21816</v>
      </c>
      <c r="S262" s="3">
        <v>21652</v>
      </c>
      <c r="T262" s="3">
        <v>21393</v>
      </c>
      <c r="U262" s="3">
        <v>21042</v>
      </c>
      <c r="V262" s="3">
        <v>19672</v>
      </c>
      <c r="W262" s="3">
        <v>19175</v>
      </c>
      <c r="X262" s="3">
        <v>18983</v>
      </c>
      <c r="Y262" s="3">
        <v>17724</v>
      </c>
      <c r="Z262" s="3">
        <v>17057</v>
      </c>
      <c r="AA262" s="3">
        <v>16430</v>
      </c>
      <c r="AB262" s="3">
        <v>15249</v>
      </c>
      <c r="AC262" s="3">
        <v>14577</v>
      </c>
      <c r="AD262" s="3">
        <v>14424</v>
      </c>
      <c r="AE262" s="3">
        <v>13976</v>
      </c>
      <c r="AF262" s="3">
        <v>13260</v>
      </c>
      <c r="AG262" s="3">
        <v>12944</v>
      </c>
      <c r="AH262" s="3">
        <v>13334</v>
      </c>
      <c r="AI262" s="3">
        <v>13792</v>
      </c>
      <c r="AJ262" s="3">
        <v>14461</v>
      </c>
      <c r="AK262" s="3">
        <v>15331</v>
      </c>
      <c r="AL262" s="3">
        <v>16516</v>
      </c>
      <c r="AM262" s="3">
        <v>16705</v>
      </c>
      <c r="AN262" s="3">
        <v>16448</v>
      </c>
      <c r="AO262" s="3">
        <v>15565</v>
      </c>
    </row>
    <row r="263" spans="1:41" x14ac:dyDescent="0.2">
      <c r="A263" s="125"/>
      <c r="B263" s="9">
        <v>50</v>
      </c>
      <c r="C263" s="3">
        <v>18955</v>
      </c>
      <c r="D263" s="3">
        <v>20084</v>
      </c>
      <c r="E263" s="3">
        <v>21155</v>
      </c>
      <c r="F263" s="3">
        <v>22346</v>
      </c>
      <c r="G263" s="3">
        <v>22896</v>
      </c>
      <c r="H263" s="3">
        <v>23094</v>
      </c>
      <c r="I263" s="3">
        <v>23690</v>
      </c>
      <c r="J263" s="3">
        <v>24235</v>
      </c>
      <c r="K263" s="3">
        <v>24894</v>
      </c>
      <c r="L263" s="3">
        <v>24894</v>
      </c>
      <c r="M263" s="3">
        <v>25165</v>
      </c>
      <c r="N263" s="3">
        <v>26428</v>
      </c>
      <c r="O263" s="3">
        <v>25725</v>
      </c>
      <c r="P263" s="3">
        <v>24940</v>
      </c>
      <c r="Q263" s="3">
        <v>23424</v>
      </c>
      <c r="R263" s="3">
        <v>22348</v>
      </c>
      <c r="S263" s="3">
        <v>21755</v>
      </c>
      <c r="T263" s="3">
        <v>21589</v>
      </c>
      <c r="U263" s="3">
        <v>21328</v>
      </c>
      <c r="V263" s="3">
        <v>20982</v>
      </c>
      <c r="W263" s="3">
        <v>19612</v>
      </c>
      <c r="X263" s="3">
        <v>19120</v>
      </c>
      <c r="Y263" s="3">
        <v>18927</v>
      </c>
      <c r="Z263" s="3">
        <v>17667</v>
      </c>
      <c r="AA263" s="3">
        <v>17006</v>
      </c>
      <c r="AB263" s="3">
        <v>16379</v>
      </c>
      <c r="AC263" s="3">
        <v>15207</v>
      </c>
      <c r="AD263" s="3">
        <v>14537</v>
      </c>
      <c r="AE263" s="3">
        <v>14383</v>
      </c>
      <c r="AF263" s="3">
        <v>13937</v>
      </c>
      <c r="AG263" s="3">
        <v>13228</v>
      </c>
      <c r="AH263" s="3">
        <v>12912</v>
      </c>
      <c r="AI263" s="3">
        <v>13298</v>
      </c>
      <c r="AJ263" s="3">
        <v>13759</v>
      </c>
      <c r="AK263" s="3">
        <v>14423</v>
      </c>
      <c r="AL263" s="3">
        <v>15295</v>
      </c>
      <c r="AM263" s="3">
        <v>16480</v>
      </c>
      <c r="AN263" s="3">
        <v>16665</v>
      </c>
      <c r="AO263" s="3">
        <v>16410</v>
      </c>
    </row>
    <row r="264" spans="1:41" x14ac:dyDescent="0.2">
      <c r="A264" s="125"/>
      <c r="B264" s="9">
        <v>51</v>
      </c>
      <c r="C264" s="3">
        <v>18182</v>
      </c>
      <c r="D264" s="3">
        <v>18902</v>
      </c>
      <c r="E264" s="3">
        <v>20035</v>
      </c>
      <c r="F264" s="3">
        <v>21099</v>
      </c>
      <c r="G264" s="3">
        <v>22288</v>
      </c>
      <c r="H264" s="3">
        <v>22905</v>
      </c>
      <c r="I264" s="3">
        <v>23125</v>
      </c>
      <c r="J264" s="3">
        <v>23672</v>
      </c>
      <c r="K264" s="3">
        <v>24191</v>
      </c>
      <c r="L264" s="3">
        <v>24839</v>
      </c>
      <c r="M264" s="3">
        <v>24829</v>
      </c>
      <c r="N264" s="3">
        <v>25102</v>
      </c>
      <c r="O264" s="3">
        <v>26359</v>
      </c>
      <c r="P264" s="3">
        <v>25658</v>
      </c>
      <c r="Q264" s="3">
        <v>24877</v>
      </c>
      <c r="R264" s="3">
        <v>23366</v>
      </c>
      <c r="S264" s="3">
        <v>22293</v>
      </c>
      <c r="T264" s="3">
        <v>21701</v>
      </c>
      <c r="U264" s="3">
        <v>21536</v>
      </c>
      <c r="V264" s="3">
        <v>21277</v>
      </c>
      <c r="W264" s="3">
        <v>20933</v>
      </c>
      <c r="X264" s="3">
        <v>19568</v>
      </c>
      <c r="Y264" s="3">
        <v>19074</v>
      </c>
      <c r="Z264" s="3">
        <v>18880</v>
      </c>
      <c r="AA264" s="3">
        <v>17623</v>
      </c>
      <c r="AB264" s="3">
        <v>16965</v>
      </c>
      <c r="AC264" s="3">
        <v>16343</v>
      </c>
      <c r="AD264" s="3">
        <v>15179</v>
      </c>
      <c r="AE264" s="3">
        <v>14512</v>
      </c>
      <c r="AF264" s="3">
        <v>14364</v>
      </c>
      <c r="AG264" s="3">
        <v>13915</v>
      </c>
      <c r="AH264" s="3">
        <v>13211</v>
      </c>
      <c r="AI264" s="3">
        <v>12896</v>
      </c>
      <c r="AJ264" s="3">
        <v>13283</v>
      </c>
      <c r="AK264" s="3">
        <v>13743</v>
      </c>
      <c r="AL264" s="3">
        <v>14404</v>
      </c>
      <c r="AM264" s="3">
        <v>15269</v>
      </c>
      <c r="AN264" s="3">
        <v>16451</v>
      </c>
      <c r="AO264" s="3">
        <v>16637</v>
      </c>
    </row>
    <row r="265" spans="1:41" x14ac:dyDescent="0.2">
      <c r="A265" s="125"/>
      <c r="B265" s="9">
        <v>52</v>
      </c>
      <c r="C265" s="3">
        <v>17120</v>
      </c>
      <c r="D265" s="3">
        <v>18128</v>
      </c>
      <c r="E265" s="3">
        <v>18849</v>
      </c>
      <c r="F265" s="3">
        <v>19976</v>
      </c>
      <c r="G265" s="3">
        <v>21039</v>
      </c>
      <c r="H265" s="3">
        <v>22284</v>
      </c>
      <c r="I265" s="3">
        <v>22924</v>
      </c>
      <c r="J265" s="3">
        <v>23094</v>
      </c>
      <c r="K265" s="3">
        <v>23614</v>
      </c>
      <c r="L265" s="3">
        <v>24119</v>
      </c>
      <c r="M265" s="3">
        <v>24766</v>
      </c>
      <c r="N265" s="3">
        <v>24748</v>
      </c>
      <c r="O265" s="3">
        <v>25019</v>
      </c>
      <c r="P265" s="3">
        <v>26274</v>
      </c>
      <c r="Q265" s="3">
        <v>25576</v>
      </c>
      <c r="R265" s="3">
        <v>24799</v>
      </c>
      <c r="S265" s="3">
        <v>23298</v>
      </c>
      <c r="T265" s="3">
        <v>22230</v>
      </c>
      <c r="U265" s="3">
        <v>21644</v>
      </c>
      <c r="V265" s="3">
        <v>21481</v>
      </c>
      <c r="W265" s="3">
        <v>21225</v>
      </c>
      <c r="X265" s="3">
        <v>20882</v>
      </c>
      <c r="Y265" s="3">
        <v>19518</v>
      </c>
      <c r="Z265" s="3">
        <v>19022</v>
      </c>
      <c r="AA265" s="3">
        <v>18829</v>
      </c>
      <c r="AB265" s="3">
        <v>17571</v>
      </c>
      <c r="AC265" s="3">
        <v>16912</v>
      </c>
      <c r="AD265" s="3">
        <v>16293</v>
      </c>
      <c r="AE265" s="3">
        <v>15131</v>
      </c>
      <c r="AF265" s="3">
        <v>14466</v>
      </c>
      <c r="AG265" s="3">
        <v>14321</v>
      </c>
      <c r="AH265" s="3">
        <v>13872</v>
      </c>
      <c r="AI265" s="3">
        <v>13173</v>
      </c>
      <c r="AJ265" s="3">
        <v>12860</v>
      </c>
      <c r="AK265" s="3">
        <v>13243</v>
      </c>
      <c r="AL265" s="3">
        <v>13703</v>
      </c>
      <c r="AM265" s="3">
        <v>14365</v>
      </c>
      <c r="AN265" s="3">
        <v>15227</v>
      </c>
      <c r="AO265" s="3">
        <v>16409</v>
      </c>
    </row>
    <row r="266" spans="1:41" x14ac:dyDescent="0.2">
      <c r="A266" s="125"/>
      <c r="B266" s="9">
        <v>53</v>
      </c>
      <c r="C266" s="3">
        <v>16390</v>
      </c>
      <c r="D266" s="3">
        <v>17066</v>
      </c>
      <c r="E266" s="3">
        <v>18075</v>
      </c>
      <c r="F266" s="3">
        <v>18796</v>
      </c>
      <c r="G266" s="3">
        <v>19924</v>
      </c>
      <c r="H266" s="3">
        <v>21046</v>
      </c>
      <c r="I266" s="3">
        <v>22305</v>
      </c>
      <c r="J266" s="3">
        <v>22899</v>
      </c>
      <c r="K266" s="3">
        <v>23042</v>
      </c>
      <c r="L266" s="3">
        <v>23550</v>
      </c>
      <c r="M266" s="3">
        <v>24046</v>
      </c>
      <c r="N266" s="3">
        <v>24685</v>
      </c>
      <c r="O266" s="3">
        <v>24667</v>
      </c>
      <c r="P266" s="3">
        <v>24942</v>
      </c>
      <c r="Q266" s="3">
        <v>26195</v>
      </c>
      <c r="R266" s="3">
        <v>25502</v>
      </c>
      <c r="S266" s="3">
        <v>24730</v>
      </c>
      <c r="T266" s="3">
        <v>23228</v>
      </c>
      <c r="U266" s="3">
        <v>22164</v>
      </c>
      <c r="V266" s="3">
        <v>21578</v>
      </c>
      <c r="W266" s="3">
        <v>21413</v>
      </c>
      <c r="X266" s="3">
        <v>21159</v>
      </c>
      <c r="Y266" s="3">
        <v>20819</v>
      </c>
      <c r="Z266" s="3">
        <v>19462</v>
      </c>
      <c r="AA266" s="3">
        <v>18968</v>
      </c>
      <c r="AB266" s="3">
        <v>18774</v>
      </c>
      <c r="AC266" s="3">
        <v>17523</v>
      </c>
      <c r="AD266" s="3">
        <v>16865</v>
      </c>
      <c r="AE266" s="3">
        <v>16249</v>
      </c>
      <c r="AF266" s="3">
        <v>15091</v>
      </c>
      <c r="AG266" s="3">
        <v>14431</v>
      </c>
      <c r="AH266" s="3">
        <v>14285</v>
      </c>
      <c r="AI266" s="3">
        <v>13843</v>
      </c>
      <c r="AJ266" s="3">
        <v>13147</v>
      </c>
      <c r="AK266" s="3">
        <v>12836</v>
      </c>
      <c r="AL266" s="3">
        <v>13219</v>
      </c>
      <c r="AM266" s="3">
        <v>13680</v>
      </c>
      <c r="AN266" s="3">
        <v>14335</v>
      </c>
      <c r="AO266" s="3">
        <v>15195</v>
      </c>
    </row>
    <row r="267" spans="1:41" x14ac:dyDescent="0.2">
      <c r="A267" s="125"/>
      <c r="B267" s="9">
        <v>54</v>
      </c>
      <c r="C267" s="3">
        <v>15689</v>
      </c>
      <c r="D267" s="3">
        <v>16338</v>
      </c>
      <c r="E267" s="3">
        <v>17009</v>
      </c>
      <c r="F267" s="3">
        <v>18013</v>
      </c>
      <c r="G267" s="3">
        <v>18731</v>
      </c>
      <c r="H267" s="3">
        <v>19925</v>
      </c>
      <c r="I267" s="3">
        <v>21062</v>
      </c>
      <c r="J267" s="3">
        <v>22273</v>
      </c>
      <c r="K267" s="3">
        <v>22837</v>
      </c>
      <c r="L267" s="3">
        <v>22970</v>
      </c>
      <c r="M267" s="3">
        <v>23478</v>
      </c>
      <c r="N267" s="3">
        <v>23966</v>
      </c>
      <c r="O267" s="3">
        <v>24601</v>
      </c>
      <c r="P267" s="3">
        <v>24579</v>
      </c>
      <c r="Q267" s="3">
        <v>24853</v>
      </c>
      <c r="R267" s="3">
        <v>26103</v>
      </c>
      <c r="S267" s="3">
        <v>25411</v>
      </c>
      <c r="T267" s="3">
        <v>24649</v>
      </c>
      <c r="U267" s="3">
        <v>23152</v>
      </c>
      <c r="V267" s="3">
        <v>22092</v>
      </c>
      <c r="W267" s="3">
        <v>21514</v>
      </c>
      <c r="X267" s="3">
        <v>21348</v>
      </c>
      <c r="Y267" s="3">
        <v>21094</v>
      </c>
      <c r="Z267" s="3">
        <v>20754</v>
      </c>
      <c r="AA267" s="3">
        <v>19404</v>
      </c>
      <c r="AB267" s="3">
        <v>18912</v>
      </c>
      <c r="AC267" s="3">
        <v>18713</v>
      </c>
      <c r="AD267" s="3">
        <v>17467</v>
      </c>
      <c r="AE267" s="3">
        <v>16813</v>
      </c>
      <c r="AF267" s="3">
        <v>16200</v>
      </c>
      <c r="AG267" s="3">
        <v>15046</v>
      </c>
      <c r="AH267" s="3">
        <v>14386</v>
      </c>
      <c r="AI267" s="3">
        <v>14242</v>
      </c>
      <c r="AJ267" s="3">
        <v>13803</v>
      </c>
      <c r="AK267" s="3">
        <v>13114</v>
      </c>
      <c r="AL267" s="3">
        <v>12801</v>
      </c>
      <c r="AM267" s="3">
        <v>13183</v>
      </c>
      <c r="AN267" s="3">
        <v>13646</v>
      </c>
      <c r="AO267" s="3">
        <v>14300</v>
      </c>
    </row>
    <row r="268" spans="1:41" x14ac:dyDescent="0.2">
      <c r="A268" s="125"/>
      <c r="B268" s="9">
        <v>55</v>
      </c>
      <c r="C268" s="3">
        <v>15413</v>
      </c>
      <c r="D268" s="3">
        <v>15635</v>
      </c>
      <c r="E268" s="3">
        <v>16283</v>
      </c>
      <c r="F268" s="3">
        <v>16951</v>
      </c>
      <c r="G268" s="3">
        <v>17951</v>
      </c>
      <c r="H268" s="3">
        <v>18721</v>
      </c>
      <c r="I268" s="3">
        <v>19934</v>
      </c>
      <c r="J268" s="3">
        <v>21018</v>
      </c>
      <c r="K268" s="3">
        <v>22204</v>
      </c>
      <c r="L268" s="3">
        <v>22760</v>
      </c>
      <c r="M268" s="3">
        <v>22886</v>
      </c>
      <c r="N268" s="3">
        <v>23391</v>
      </c>
      <c r="O268" s="3">
        <v>23877</v>
      </c>
      <c r="P268" s="3">
        <v>24509</v>
      </c>
      <c r="Q268" s="3">
        <v>24487</v>
      </c>
      <c r="R268" s="3">
        <v>24765</v>
      </c>
      <c r="S268" s="3">
        <v>26011</v>
      </c>
      <c r="T268" s="3">
        <v>25320</v>
      </c>
      <c r="U268" s="3">
        <v>24562</v>
      </c>
      <c r="V268" s="3">
        <v>23073</v>
      </c>
      <c r="W268" s="3">
        <v>22020</v>
      </c>
      <c r="X268" s="3">
        <v>21446</v>
      </c>
      <c r="Y268" s="3">
        <v>21279</v>
      </c>
      <c r="Z268" s="3">
        <v>21018</v>
      </c>
      <c r="AA268" s="3">
        <v>20684</v>
      </c>
      <c r="AB268" s="3">
        <v>19344</v>
      </c>
      <c r="AC268" s="3">
        <v>18857</v>
      </c>
      <c r="AD268" s="3">
        <v>18656</v>
      </c>
      <c r="AE268" s="3">
        <v>17417</v>
      </c>
      <c r="AF268" s="3">
        <v>16767</v>
      </c>
      <c r="AG268" s="3">
        <v>16160</v>
      </c>
      <c r="AH268" s="3">
        <v>15016</v>
      </c>
      <c r="AI268" s="3">
        <v>14358</v>
      </c>
      <c r="AJ268" s="3">
        <v>14214</v>
      </c>
      <c r="AK268" s="3">
        <v>13776</v>
      </c>
      <c r="AL268" s="3">
        <v>13092</v>
      </c>
      <c r="AM268" s="3">
        <v>12780</v>
      </c>
      <c r="AN268" s="3">
        <v>13163</v>
      </c>
      <c r="AO268" s="3">
        <v>13622</v>
      </c>
    </row>
    <row r="269" spans="1:41" x14ac:dyDescent="0.2">
      <c r="A269" s="125"/>
      <c r="B269" s="9">
        <v>56</v>
      </c>
      <c r="C269" s="3">
        <v>15784</v>
      </c>
      <c r="D269" s="3">
        <v>15350</v>
      </c>
      <c r="E269" s="3">
        <v>15577</v>
      </c>
      <c r="F269" s="3">
        <v>16221</v>
      </c>
      <c r="G269" s="3">
        <v>16885</v>
      </c>
      <c r="H269" s="3">
        <v>17925</v>
      </c>
      <c r="I269" s="3">
        <v>18720</v>
      </c>
      <c r="J269" s="3">
        <v>19888</v>
      </c>
      <c r="K269" s="3">
        <v>20947</v>
      </c>
      <c r="L269" s="3">
        <v>22120</v>
      </c>
      <c r="M269" s="3">
        <v>22671</v>
      </c>
      <c r="N269" s="3">
        <v>22793</v>
      </c>
      <c r="O269" s="3">
        <v>23294</v>
      </c>
      <c r="P269" s="3">
        <v>23776</v>
      </c>
      <c r="Q269" s="3">
        <v>24408</v>
      </c>
      <c r="R269" s="3">
        <v>24382</v>
      </c>
      <c r="S269" s="3">
        <v>24665</v>
      </c>
      <c r="T269" s="3">
        <v>25907</v>
      </c>
      <c r="U269" s="3">
        <v>25219</v>
      </c>
      <c r="V269" s="3">
        <v>24468</v>
      </c>
      <c r="W269" s="3">
        <v>22988</v>
      </c>
      <c r="X269" s="3">
        <v>21945</v>
      </c>
      <c r="Y269" s="3">
        <v>21372</v>
      </c>
      <c r="Z269" s="3">
        <v>21202</v>
      </c>
      <c r="AA269" s="3">
        <v>20946</v>
      </c>
      <c r="AB269" s="3">
        <v>20610</v>
      </c>
      <c r="AC269" s="3">
        <v>19280</v>
      </c>
      <c r="AD269" s="3">
        <v>18796</v>
      </c>
      <c r="AE269" s="3">
        <v>18593</v>
      </c>
      <c r="AF269" s="3">
        <v>17363</v>
      </c>
      <c r="AG269" s="3">
        <v>16712</v>
      </c>
      <c r="AH269" s="3">
        <v>16113</v>
      </c>
      <c r="AI269" s="3">
        <v>14973</v>
      </c>
      <c r="AJ269" s="3">
        <v>14319</v>
      </c>
      <c r="AK269" s="3">
        <v>14177</v>
      </c>
      <c r="AL269" s="3">
        <v>13739</v>
      </c>
      <c r="AM269" s="3">
        <v>13063</v>
      </c>
      <c r="AN269" s="3">
        <v>12752</v>
      </c>
      <c r="AO269" s="3">
        <v>13135</v>
      </c>
    </row>
    <row r="270" spans="1:41" x14ac:dyDescent="0.2">
      <c r="A270" s="125"/>
      <c r="B270" s="9">
        <v>57</v>
      </c>
      <c r="C270" s="3">
        <v>16296</v>
      </c>
      <c r="D270" s="3">
        <v>15703</v>
      </c>
      <c r="E270" s="3">
        <v>15270</v>
      </c>
      <c r="F270" s="3">
        <v>15500</v>
      </c>
      <c r="G270" s="3">
        <v>16145</v>
      </c>
      <c r="H270" s="3">
        <v>16856</v>
      </c>
      <c r="I270" s="3">
        <v>17908</v>
      </c>
      <c r="J270" s="3">
        <v>18661</v>
      </c>
      <c r="K270" s="3">
        <v>19805</v>
      </c>
      <c r="L270" s="3">
        <v>20851</v>
      </c>
      <c r="M270" s="3">
        <v>22018</v>
      </c>
      <c r="N270" s="3">
        <v>22567</v>
      </c>
      <c r="O270" s="3">
        <v>22686</v>
      </c>
      <c r="P270" s="3">
        <v>23189</v>
      </c>
      <c r="Q270" s="3">
        <v>23671</v>
      </c>
      <c r="R270" s="3">
        <v>24302</v>
      </c>
      <c r="S270" s="3">
        <v>24275</v>
      </c>
      <c r="T270" s="3">
        <v>24556</v>
      </c>
      <c r="U270" s="3">
        <v>25794</v>
      </c>
      <c r="V270" s="3">
        <v>25106</v>
      </c>
      <c r="W270" s="3">
        <v>24359</v>
      </c>
      <c r="X270" s="3">
        <v>22881</v>
      </c>
      <c r="Y270" s="3">
        <v>21845</v>
      </c>
      <c r="Z270" s="3">
        <v>21274</v>
      </c>
      <c r="AA270" s="3">
        <v>21105</v>
      </c>
      <c r="AB270" s="3">
        <v>20855</v>
      </c>
      <c r="AC270" s="3">
        <v>20521</v>
      </c>
      <c r="AD270" s="3">
        <v>19203</v>
      </c>
      <c r="AE270" s="3">
        <v>18725</v>
      </c>
      <c r="AF270" s="3">
        <v>18516</v>
      </c>
      <c r="AG270" s="3">
        <v>17299</v>
      </c>
      <c r="AH270" s="3">
        <v>16652</v>
      </c>
      <c r="AI270" s="3">
        <v>16059</v>
      </c>
      <c r="AJ270" s="3">
        <v>14925</v>
      </c>
      <c r="AK270" s="3">
        <v>14276</v>
      </c>
      <c r="AL270" s="3">
        <v>14136</v>
      </c>
      <c r="AM270" s="3">
        <v>13696</v>
      </c>
      <c r="AN270" s="3">
        <v>13027</v>
      </c>
      <c r="AO270" s="3">
        <v>12716</v>
      </c>
    </row>
    <row r="271" spans="1:41" x14ac:dyDescent="0.2">
      <c r="A271" s="125"/>
      <c r="B271" s="9">
        <v>58</v>
      </c>
      <c r="C271" s="3">
        <v>16623</v>
      </c>
      <c r="D271" s="3">
        <v>16210</v>
      </c>
      <c r="E271" s="3">
        <v>15620</v>
      </c>
      <c r="F271" s="3">
        <v>15193</v>
      </c>
      <c r="G271" s="3">
        <v>15424</v>
      </c>
      <c r="H271" s="3">
        <v>16124</v>
      </c>
      <c r="I271" s="3">
        <v>16845</v>
      </c>
      <c r="J271" s="3">
        <v>17845</v>
      </c>
      <c r="K271" s="3">
        <v>18581</v>
      </c>
      <c r="L271" s="3">
        <v>19715</v>
      </c>
      <c r="M271" s="3">
        <v>20755</v>
      </c>
      <c r="N271" s="3">
        <v>21918</v>
      </c>
      <c r="O271" s="3">
        <v>22461</v>
      </c>
      <c r="P271" s="3">
        <v>22582</v>
      </c>
      <c r="Q271" s="3">
        <v>23084</v>
      </c>
      <c r="R271" s="3">
        <v>23565</v>
      </c>
      <c r="S271" s="3">
        <v>24194</v>
      </c>
      <c r="T271" s="3">
        <v>24168</v>
      </c>
      <c r="U271" s="3">
        <v>24452</v>
      </c>
      <c r="V271" s="3">
        <v>25685</v>
      </c>
      <c r="W271" s="3">
        <v>24997</v>
      </c>
      <c r="X271" s="3">
        <v>24256</v>
      </c>
      <c r="Y271" s="3">
        <v>22781</v>
      </c>
      <c r="Z271" s="3">
        <v>21751</v>
      </c>
      <c r="AA271" s="3">
        <v>21185</v>
      </c>
      <c r="AB271" s="3">
        <v>21016</v>
      </c>
      <c r="AC271" s="3">
        <v>20769</v>
      </c>
      <c r="AD271" s="3">
        <v>20438</v>
      </c>
      <c r="AE271" s="3">
        <v>19126</v>
      </c>
      <c r="AF271" s="3">
        <v>18647</v>
      </c>
      <c r="AG271" s="3">
        <v>18441</v>
      </c>
      <c r="AH271" s="3">
        <v>17230</v>
      </c>
      <c r="AI271" s="3">
        <v>16586</v>
      </c>
      <c r="AJ271" s="3">
        <v>15996</v>
      </c>
      <c r="AK271" s="3">
        <v>14869</v>
      </c>
      <c r="AL271" s="3">
        <v>14223</v>
      </c>
      <c r="AM271" s="3">
        <v>14087</v>
      </c>
      <c r="AN271" s="3">
        <v>13651</v>
      </c>
      <c r="AO271" s="3">
        <v>12982</v>
      </c>
    </row>
    <row r="272" spans="1:41" x14ac:dyDescent="0.2">
      <c r="A272" s="125"/>
      <c r="B272" s="9">
        <v>59</v>
      </c>
      <c r="C272" s="3">
        <v>17161</v>
      </c>
      <c r="D272" s="3">
        <v>16545</v>
      </c>
      <c r="E272" s="3">
        <v>16137</v>
      </c>
      <c r="F272" s="3">
        <v>15545</v>
      </c>
      <c r="G272" s="3">
        <v>15129</v>
      </c>
      <c r="H272" s="3">
        <v>15407</v>
      </c>
      <c r="I272" s="3">
        <v>16120</v>
      </c>
      <c r="J272" s="3">
        <v>16806</v>
      </c>
      <c r="K272" s="3">
        <v>17779</v>
      </c>
      <c r="L272" s="3">
        <v>18507</v>
      </c>
      <c r="M272" s="3">
        <v>19627</v>
      </c>
      <c r="N272" s="3">
        <v>20662</v>
      </c>
      <c r="O272" s="3">
        <v>21826</v>
      </c>
      <c r="P272" s="3">
        <v>22365</v>
      </c>
      <c r="Q272" s="3">
        <v>22490</v>
      </c>
      <c r="R272" s="3">
        <v>22987</v>
      </c>
      <c r="S272" s="3">
        <v>23459</v>
      </c>
      <c r="T272" s="3">
        <v>24090</v>
      </c>
      <c r="U272" s="3">
        <v>24062</v>
      </c>
      <c r="V272" s="3">
        <v>24351</v>
      </c>
      <c r="W272" s="3">
        <v>25579</v>
      </c>
      <c r="X272" s="3">
        <v>24892</v>
      </c>
      <c r="Y272" s="3">
        <v>24157</v>
      </c>
      <c r="Z272" s="3">
        <v>22684</v>
      </c>
      <c r="AA272" s="3">
        <v>21665</v>
      </c>
      <c r="AB272" s="3">
        <v>21102</v>
      </c>
      <c r="AC272" s="3">
        <v>20936</v>
      </c>
      <c r="AD272" s="3">
        <v>20686</v>
      </c>
      <c r="AE272" s="3">
        <v>20360</v>
      </c>
      <c r="AF272" s="3">
        <v>19052</v>
      </c>
      <c r="AG272" s="3">
        <v>18573</v>
      </c>
      <c r="AH272" s="3">
        <v>18371</v>
      </c>
      <c r="AI272" s="3">
        <v>17163</v>
      </c>
      <c r="AJ272" s="3">
        <v>16523</v>
      </c>
      <c r="AK272" s="3">
        <v>15939</v>
      </c>
      <c r="AL272" s="3">
        <v>14817</v>
      </c>
      <c r="AM272" s="3">
        <v>14176</v>
      </c>
      <c r="AN272" s="3">
        <v>14046</v>
      </c>
      <c r="AO272" s="3">
        <v>13613</v>
      </c>
    </row>
    <row r="273" spans="1:41" x14ac:dyDescent="0.2">
      <c r="A273" s="125"/>
      <c r="B273" s="9">
        <v>60</v>
      </c>
      <c r="C273" s="3">
        <v>17600</v>
      </c>
      <c r="D273" s="3">
        <v>17063</v>
      </c>
      <c r="E273" s="3">
        <v>16454</v>
      </c>
      <c r="F273" s="3">
        <v>16057</v>
      </c>
      <c r="G273" s="3">
        <v>15474</v>
      </c>
      <c r="H273" s="3">
        <v>15109</v>
      </c>
      <c r="I273" s="3">
        <v>15408</v>
      </c>
      <c r="J273" s="3">
        <v>16073</v>
      </c>
      <c r="K273" s="3">
        <v>16732</v>
      </c>
      <c r="L273" s="3">
        <v>17692</v>
      </c>
      <c r="M273" s="3">
        <v>18415</v>
      </c>
      <c r="N273" s="3">
        <v>19521</v>
      </c>
      <c r="O273" s="3">
        <v>20554</v>
      </c>
      <c r="P273" s="3">
        <v>21711</v>
      </c>
      <c r="Q273" s="3">
        <v>22250</v>
      </c>
      <c r="R273" s="3">
        <v>22375</v>
      </c>
      <c r="S273" s="3">
        <v>22871</v>
      </c>
      <c r="T273" s="3">
        <v>23341</v>
      </c>
      <c r="U273" s="3">
        <v>23971</v>
      </c>
      <c r="V273" s="3">
        <v>23943</v>
      </c>
      <c r="W273" s="3">
        <v>24233</v>
      </c>
      <c r="X273" s="3">
        <v>25453</v>
      </c>
      <c r="Y273" s="3">
        <v>24771</v>
      </c>
      <c r="Z273" s="3">
        <v>24042</v>
      </c>
      <c r="AA273" s="3">
        <v>22583</v>
      </c>
      <c r="AB273" s="3">
        <v>21571</v>
      </c>
      <c r="AC273" s="3">
        <v>21011</v>
      </c>
      <c r="AD273" s="3">
        <v>20848</v>
      </c>
      <c r="AE273" s="3">
        <v>20602</v>
      </c>
      <c r="AF273" s="3">
        <v>20279</v>
      </c>
      <c r="AG273" s="3">
        <v>18975</v>
      </c>
      <c r="AH273" s="3">
        <v>18499</v>
      </c>
      <c r="AI273" s="3">
        <v>18299</v>
      </c>
      <c r="AJ273" s="3">
        <v>17099</v>
      </c>
      <c r="AK273" s="3">
        <v>16463</v>
      </c>
      <c r="AL273" s="3">
        <v>15883</v>
      </c>
      <c r="AM273" s="3">
        <v>14769</v>
      </c>
      <c r="AN273" s="3">
        <v>14126</v>
      </c>
      <c r="AO273" s="3">
        <v>13997</v>
      </c>
    </row>
    <row r="274" spans="1:41" x14ac:dyDescent="0.2">
      <c r="A274" s="125"/>
      <c r="B274" s="9">
        <v>61</v>
      </c>
      <c r="C274" s="3">
        <v>18852</v>
      </c>
      <c r="D274" s="3">
        <v>17480</v>
      </c>
      <c r="E274" s="3">
        <v>16950</v>
      </c>
      <c r="F274" s="3">
        <v>16353</v>
      </c>
      <c r="G274" s="3">
        <v>15962</v>
      </c>
      <c r="H274" s="3">
        <v>15431</v>
      </c>
      <c r="I274" s="3">
        <v>15083</v>
      </c>
      <c r="J274" s="3">
        <v>15348</v>
      </c>
      <c r="K274" s="3">
        <v>15994</v>
      </c>
      <c r="L274" s="3">
        <v>16638</v>
      </c>
      <c r="M274" s="3">
        <v>17595</v>
      </c>
      <c r="N274" s="3">
        <v>18314</v>
      </c>
      <c r="O274" s="3">
        <v>19412</v>
      </c>
      <c r="P274" s="3">
        <v>20432</v>
      </c>
      <c r="Q274" s="3">
        <v>21584</v>
      </c>
      <c r="R274" s="3">
        <v>22116</v>
      </c>
      <c r="S274" s="3">
        <v>22247</v>
      </c>
      <c r="T274" s="3">
        <v>22740</v>
      </c>
      <c r="U274" s="3">
        <v>23204</v>
      </c>
      <c r="V274" s="3">
        <v>23835</v>
      </c>
      <c r="W274" s="3">
        <v>23806</v>
      </c>
      <c r="X274" s="3">
        <v>24100</v>
      </c>
      <c r="Y274" s="3">
        <v>25314</v>
      </c>
      <c r="Z274" s="3">
        <v>24634</v>
      </c>
      <c r="AA274" s="3">
        <v>23907</v>
      </c>
      <c r="AB274" s="3">
        <v>22469</v>
      </c>
      <c r="AC274" s="3">
        <v>21461</v>
      </c>
      <c r="AD274" s="3">
        <v>20904</v>
      </c>
      <c r="AE274" s="3">
        <v>20744</v>
      </c>
      <c r="AF274" s="3">
        <v>20503</v>
      </c>
      <c r="AG274" s="3">
        <v>20178</v>
      </c>
      <c r="AH274" s="3">
        <v>18881</v>
      </c>
      <c r="AI274" s="3">
        <v>18403</v>
      </c>
      <c r="AJ274" s="3">
        <v>18205</v>
      </c>
      <c r="AK274" s="3">
        <v>17015</v>
      </c>
      <c r="AL274" s="3">
        <v>16382</v>
      </c>
      <c r="AM274" s="3">
        <v>15807</v>
      </c>
      <c r="AN274" s="3">
        <v>14707</v>
      </c>
      <c r="AO274" s="3">
        <v>14067</v>
      </c>
    </row>
    <row r="275" spans="1:41" x14ac:dyDescent="0.2">
      <c r="A275" s="125"/>
      <c r="B275" s="9">
        <v>62</v>
      </c>
      <c r="C275" s="3">
        <v>20193</v>
      </c>
      <c r="D275" s="3">
        <v>18718</v>
      </c>
      <c r="E275" s="3">
        <v>17363</v>
      </c>
      <c r="F275" s="3">
        <v>16841</v>
      </c>
      <c r="G275" s="3">
        <v>16248</v>
      </c>
      <c r="H275" s="3">
        <v>15898</v>
      </c>
      <c r="I275" s="3">
        <v>15394</v>
      </c>
      <c r="J275" s="3">
        <v>15014</v>
      </c>
      <c r="K275" s="3">
        <v>15261</v>
      </c>
      <c r="L275" s="3">
        <v>15902</v>
      </c>
      <c r="M275" s="3">
        <v>16543</v>
      </c>
      <c r="N275" s="3">
        <v>17489</v>
      </c>
      <c r="O275" s="3">
        <v>18202</v>
      </c>
      <c r="P275" s="3">
        <v>19292</v>
      </c>
      <c r="Q275" s="3">
        <v>20306</v>
      </c>
      <c r="R275" s="3">
        <v>21454</v>
      </c>
      <c r="S275" s="3">
        <v>21983</v>
      </c>
      <c r="T275" s="3">
        <v>22114</v>
      </c>
      <c r="U275" s="3">
        <v>22604</v>
      </c>
      <c r="V275" s="3">
        <v>23061</v>
      </c>
      <c r="W275" s="3">
        <v>23692</v>
      </c>
      <c r="X275" s="3">
        <v>23662</v>
      </c>
      <c r="Y275" s="3">
        <v>23955</v>
      </c>
      <c r="Z275" s="3">
        <v>25165</v>
      </c>
      <c r="AA275" s="3">
        <v>24490</v>
      </c>
      <c r="AB275" s="3">
        <v>23767</v>
      </c>
      <c r="AC275" s="3">
        <v>22340</v>
      </c>
      <c r="AD275" s="3">
        <v>21341</v>
      </c>
      <c r="AE275" s="3">
        <v>20792</v>
      </c>
      <c r="AF275" s="3">
        <v>20632</v>
      </c>
      <c r="AG275" s="3">
        <v>20392</v>
      </c>
      <c r="AH275" s="3">
        <v>20076</v>
      </c>
      <c r="AI275" s="3">
        <v>18789</v>
      </c>
      <c r="AJ275" s="3">
        <v>18312</v>
      </c>
      <c r="AK275" s="3">
        <v>18109</v>
      </c>
      <c r="AL275" s="3">
        <v>16925</v>
      </c>
      <c r="AM275" s="3">
        <v>16295</v>
      </c>
      <c r="AN275" s="3">
        <v>15725</v>
      </c>
      <c r="AO275" s="3">
        <v>14633</v>
      </c>
    </row>
    <row r="276" spans="1:41" x14ac:dyDescent="0.2">
      <c r="A276" s="125"/>
      <c r="B276" s="9">
        <v>63</v>
      </c>
      <c r="C276" s="3">
        <v>21627</v>
      </c>
      <c r="D276" s="3">
        <v>20037</v>
      </c>
      <c r="E276" s="3">
        <v>18576</v>
      </c>
      <c r="F276" s="3">
        <v>17238</v>
      </c>
      <c r="G276" s="3">
        <v>16730</v>
      </c>
      <c r="H276" s="3">
        <v>16184</v>
      </c>
      <c r="I276" s="3">
        <v>15861</v>
      </c>
      <c r="J276" s="3">
        <v>15330</v>
      </c>
      <c r="K276" s="3">
        <v>14936</v>
      </c>
      <c r="L276" s="3">
        <v>15171</v>
      </c>
      <c r="M276" s="3">
        <v>15811</v>
      </c>
      <c r="N276" s="3">
        <v>16442</v>
      </c>
      <c r="O276" s="3">
        <v>17378</v>
      </c>
      <c r="P276" s="3">
        <v>18086</v>
      </c>
      <c r="Q276" s="3">
        <v>19171</v>
      </c>
      <c r="R276" s="3">
        <v>20175</v>
      </c>
      <c r="S276" s="3">
        <v>21315</v>
      </c>
      <c r="T276" s="3">
        <v>21845</v>
      </c>
      <c r="U276" s="3">
        <v>21978</v>
      </c>
      <c r="V276" s="3">
        <v>22465</v>
      </c>
      <c r="W276" s="3">
        <v>22918</v>
      </c>
      <c r="X276" s="3">
        <v>23543</v>
      </c>
      <c r="Y276" s="3">
        <v>23515</v>
      </c>
      <c r="Z276" s="3">
        <v>23811</v>
      </c>
      <c r="AA276" s="3">
        <v>25014</v>
      </c>
      <c r="AB276" s="3">
        <v>24346</v>
      </c>
      <c r="AC276" s="3">
        <v>23631</v>
      </c>
      <c r="AD276" s="3">
        <v>22212</v>
      </c>
      <c r="AE276" s="3">
        <v>21221</v>
      </c>
      <c r="AF276" s="3">
        <v>20675</v>
      </c>
      <c r="AG276" s="3">
        <v>20515</v>
      </c>
      <c r="AH276" s="3">
        <v>20277</v>
      </c>
      <c r="AI276" s="3">
        <v>19963</v>
      </c>
      <c r="AJ276" s="3">
        <v>18687</v>
      </c>
      <c r="AK276" s="3">
        <v>18219</v>
      </c>
      <c r="AL276" s="3">
        <v>18020</v>
      </c>
      <c r="AM276" s="3">
        <v>16844</v>
      </c>
      <c r="AN276" s="3">
        <v>16219</v>
      </c>
      <c r="AO276" s="3">
        <v>15653</v>
      </c>
    </row>
    <row r="277" spans="1:41" x14ac:dyDescent="0.2">
      <c r="A277" s="125"/>
      <c r="B277" s="9">
        <v>64</v>
      </c>
      <c r="C277" s="3">
        <v>22640</v>
      </c>
      <c r="D277" s="3">
        <v>21437</v>
      </c>
      <c r="E277" s="3">
        <v>19862</v>
      </c>
      <c r="F277" s="3">
        <v>18422</v>
      </c>
      <c r="G277" s="3">
        <v>17097</v>
      </c>
      <c r="H277" s="3">
        <v>16645</v>
      </c>
      <c r="I277" s="3">
        <v>16125</v>
      </c>
      <c r="J277" s="3">
        <v>15771</v>
      </c>
      <c r="K277" s="3">
        <v>15228</v>
      </c>
      <c r="L277" s="3">
        <v>14836</v>
      </c>
      <c r="M277" s="3">
        <v>15066</v>
      </c>
      <c r="N277" s="3">
        <v>15696</v>
      </c>
      <c r="O277" s="3">
        <v>16324</v>
      </c>
      <c r="P277" s="3">
        <v>17250</v>
      </c>
      <c r="Q277" s="3">
        <v>17955</v>
      </c>
      <c r="R277" s="3">
        <v>19026</v>
      </c>
      <c r="S277" s="3">
        <v>20031</v>
      </c>
      <c r="T277" s="3">
        <v>21162</v>
      </c>
      <c r="U277" s="3">
        <v>21684</v>
      </c>
      <c r="V277" s="3">
        <v>21822</v>
      </c>
      <c r="W277" s="3">
        <v>22305</v>
      </c>
      <c r="X277" s="3">
        <v>22757</v>
      </c>
      <c r="Y277" s="3">
        <v>23380</v>
      </c>
      <c r="Z277" s="3">
        <v>23350</v>
      </c>
      <c r="AA277" s="3">
        <v>23642</v>
      </c>
      <c r="AB277" s="3">
        <v>24845</v>
      </c>
      <c r="AC277" s="3">
        <v>24185</v>
      </c>
      <c r="AD277" s="3">
        <v>23475</v>
      </c>
      <c r="AE277" s="3">
        <v>22066</v>
      </c>
      <c r="AF277" s="3">
        <v>21086</v>
      </c>
      <c r="AG277" s="3">
        <v>20541</v>
      </c>
      <c r="AH277" s="3">
        <v>20380</v>
      </c>
      <c r="AI277" s="3">
        <v>20147</v>
      </c>
      <c r="AJ277" s="3">
        <v>19836</v>
      </c>
      <c r="AK277" s="3">
        <v>18574</v>
      </c>
      <c r="AL277" s="3">
        <v>18110</v>
      </c>
      <c r="AM277" s="3">
        <v>17909</v>
      </c>
      <c r="AN277" s="3">
        <v>16741</v>
      </c>
      <c r="AO277" s="3">
        <v>16122</v>
      </c>
    </row>
    <row r="278" spans="1:41" x14ac:dyDescent="0.2">
      <c r="A278" s="125"/>
      <c r="B278" s="9">
        <v>65</v>
      </c>
      <c r="C278" s="3">
        <v>22954</v>
      </c>
      <c r="D278" s="3">
        <v>22415</v>
      </c>
      <c r="E278" s="3">
        <v>21235</v>
      </c>
      <c r="F278" s="3">
        <v>19685</v>
      </c>
      <c r="G278" s="3">
        <v>18254</v>
      </c>
      <c r="H278" s="3">
        <v>16982</v>
      </c>
      <c r="I278" s="3">
        <v>16557</v>
      </c>
      <c r="J278" s="3">
        <v>16011</v>
      </c>
      <c r="K278" s="3">
        <v>15646</v>
      </c>
      <c r="L278" s="3">
        <v>15103</v>
      </c>
      <c r="M278" s="3">
        <v>14716</v>
      </c>
      <c r="N278" s="3">
        <v>14942</v>
      </c>
      <c r="O278" s="3">
        <v>15570</v>
      </c>
      <c r="P278" s="3">
        <v>16192</v>
      </c>
      <c r="Q278" s="3">
        <v>17111</v>
      </c>
      <c r="R278" s="3">
        <v>17817</v>
      </c>
      <c r="S278" s="3">
        <v>18878</v>
      </c>
      <c r="T278" s="3">
        <v>19879</v>
      </c>
      <c r="U278" s="3">
        <v>21000</v>
      </c>
      <c r="V278" s="3">
        <v>21517</v>
      </c>
      <c r="W278" s="3">
        <v>21658</v>
      </c>
      <c r="X278" s="3">
        <v>22141</v>
      </c>
      <c r="Y278" s="3">
        <v>22584</v>
      </c>
      <c r="Z278" s="3">
        <v>23201</v>
      </c>
      <c r="AA278" s="3">
        <v>23177</v>
      </c>
      <c r="AB278" s="3">
        <v>23468</v>
      </c>
      <c r="AC278" s="3">
        <v>24664</v>
      </c>
      <c r="AD278" s="3">
        <v>24006</v>
      </c>
      <c r="AE278" s="3">
        <v>23308</v>
      </c>
      <c r="AF278" s="3">
        <v>21908</v>
      </c>
      <c r="AG278" s="3">
        <v>20936</v>
      </c>
      <c r="AH278" s="3">
        <v>20398</v>
      </c>
      <c r="AI278" s="3">
        <v>20250</v>
      </c>
      <c r="AJ278" s="3">
        <v>20016</v>
      </c>
      <c r="AK278" s="3">
        <v>19699</v>
      </c>
      <c r="AL278" s="3">
        <v>18454</v>
      </c>
      <c r="AM278" s="3">
        <v>17996</v>
      </c>
      <c r="AN278" s="3">
        <v>17797</v>
      </c>
      <c r="AO278" s="3">
        <v>16636</v>
      </c>
    </row>
    <row r="279" spans="1:41" x14ac:dyDescent="0.2">
      <c r="A279" s="125"/>
      <c r="B279" s="9">
        <v>66</v>
      </c>
      <c r="C279" s="3">
        <v>23109</v>
      </c>
      <c r="D279" s="3">
        <v>22708</v>
      </c>
      <c r="E279" s="3">
        <v>22177</v>
      </c>
      <c r="F279" s="3">
        <v>21021</v>
      </c>
      <c r="G279" s="3">
        <v>19488</v>
      </c>
      <c r="H279" s="3">
        <v>18101</v>
      </c>
      <c r="I279" s="3">
        <v>16857</v>
      </c>
      <c r="J279" s="3">
        <v>16416</v>
      </c>
      <c r="K279" s="3">
        <v>15867</v>
      </c>
      <c r="L279" s="3">
        <v>15507</v>
      </c>
      <c r="M279" s="3">
        <v>14970</v>
      </c>
      <c r="N279" s="3">
        <v>14588</v>
      </c>
      <c r="O279" s="3">
        <v>14812</v>
      </c>
      <c r="P279" s="3">
        <v>15433</v>
      </c>
      <c r="Q279" s="3">
        <v>16050</v>
      </c>
      <c r="R279" s="3">
        <v>16962</v>
      </c>
      <c r="S279" s="3">
        <v>17669</v>
      </c>
      <c r="T279" s="3">
        <v>18715</v>
      </c>
      <c r="U279" s="3">
        <v>19713</v>
      </c>
      <c r="V279" s="3">
        <v>20825</v>
      </c>
      <c r="W279" s="3">
        <v>21337</v>
      </c>
      <c r="X279" s="3">
        <v>21482</v>
      </c>
      <c r="Y279" s="3">
        <v>21962</v>
      </c>
      <c r="Z279" s="3">
        <v>22399</v>
      </c>
      <c r="AA279" s="3">
        <v>23012</v>
      </c>
      <c r="AB279" s="3">
        <v>22988</v>
      </c>
      <c r="AC279" s="3">
        <v>23283</v>
      </c>
      <c r="AD279" s="3">
        <v>24465</v>
      </c>
      <c r="AE279" s="3">
        <v>23818</v>
      </c>
      <c r="AF279" s="3">
        <v>23130</v>
      </c>
      <c r="AG279" s="3">
        <v>21742</v>
      </c>
      <c r="AH279" s="3">
        <v>20780</v>
      </c>
      <c r="AI279" s="3">
        <v>20249</v>
      </c>
      <c r="AJ279" s="3">
        <v>20095</v>
      </c>
      <c r="AK279" s="3">
        <v>19866</v>
      </c>
      <c r="AL279" s="3">
        <v>19552</v>
      </c>
      <c r="AM279" s="3">
        <v>18314</v>
      </c>
      <c r="AN279" s="3">
        <v>17859</v>
      </c>
      <c r="AO279" s="3">
        <v>17662</v>
      </c>
    </row>
    <row r="280" spans="1:41" x14ac:dyDescent="0.2">
      <c r="A280" s="125"/>
      <c r="B280" s="9">
        <v>67</v>
      </c>
      <c r="C280" s="3">
        <v>23483</v>
      </c>
      <c r="D280" s="3">
        <v>22829</v>
      </c>
      <c r="E280" s="3">
        <v>22442</v>
      </c>
      <c r="F280" s="3">
        <v>21924</v>
      </c>
      <c r="G280" s="3">
        <v>20785</v>
      </c>
      <c r="H280" s="3">
        <v>19310</v>
      </c>
      <c r="I280" s="3">
        <v>17950</v>
      </c>
      <c r="J280" s="3">
        <v>16702</v>
      </c>
      <c r="K280" s="3">
        <v>16258</v>
      </c>
      <c r="L280" s="3">
        <v>15711</v>
      </c>
      <c r="M280" s="3">
        <v>15353</v>
      </c>
      <c r="N280" s="3">
        <v>14830</v>
      </c>
      <c r="O280" s="3">
        <v>14453</v>
      </c>
      <c r="P280" s="3">
        <v>14674</v>
      </c>
      <c r="Q280" s="3">
        <v>15288</v>
      </c>
      <c r="R280" s="3">
        <v>15900</v>
      </c>
      <c r="S280" s="3">
        <v>16800</v>
      </c>
      <c r="T280" s="3">
        <v>17506</v>
      </c>
      <c r="U280" s="3">
        <v>18538</v>
      </c>
      <c r="V280" s="3">
        <v>19529</v>
      </c>
      <c r="W280" s="3">
        <v>20629</v>
      </c>
      <c r="X280" s="3">
        <v>21138</v>
      </c>
      <c r="Y280" s="3">
        <v>21287</v>
      </c>
      <c r="Z280" s="3">
        <v>21759</v>
      </c>
      <c r="AA280" s="3">
        <v>22195</v>
      </c>
      <c r="AB280" s="3">
        <v>22803</v>
      </c>
      <c r="AC280" s="3">
        <v>22780</v>
      </c>
      <c r="AD280" s="3">
        <v>23082</v>
      </c>
      <c r="AE280" s="3">
        <v>24251</v>
      </c>
      <c r="AF280" s="3">
        <v>23614</v>
      </c>
      <c r="AG280" s="3">
        <v>22929</v>
      </c>
      <c r="AH280" s="3">
        <v>21557</v>
      </c>
      <c r="AI280" s="3">
        <v>20613</v>
      </c>
      <c r="AJ280" s="3">
        <v>20084</v>
      </c>
      <c r="AK280" s="3">
        <v>19934</v>
      </c>
      <c r="AL280" s="3">
        <v>19708</v>
      </c>
      <c r="AM280" s="3">
        <v>19394</v>
      </c>
      <c r="AN280" s="3">
        <v>18168</v>
      </c>
      <c r="AO280" s="3">
        <v>17717</v>
      </c>
    </row>
    <row r="281" spans="1:41" x14ac:dyDescent="0.2">
      <c r="A281" s="125"/>
      <c r="B281" s="9">
        <v>68</v>
      </c>
      <c r="C281" s="3">
        <v>22459</v>
      </c>
      <c r="D281" s="3">
        <v>23166</v>
      </c>
      <c r="E281" s="3">
        <v>22530</v>
      </c>
      <c r="F281" s="3">
        <v>22158</v>
      </c>
      <c r="G281" s="3">
        <v>21649</v>
      </c>
      <c r="H281" s="3">
        <v>20550</v>
      </c>
      <c r="I281" s="3">
        <v>19109</v>
      </c>
      <c r="J281" s="3">
        <v>17752</v>
      </c>
      <c r="K281" s="3">
        <v>16509</v>
      </c>
      <c r="L281" s="3">
        <v>16071</v>
      </c>
      <c r="M281" s="3">
        <v>15533</v>
      </c>
      <c r="N281" s="3">
        <v>15184</v>
      </c>
      <c r="O281" s="3">
        <v>14664</v>
      </c>
      <c r="P281" s="3">
        <v>14295</v>
      </c>
      <c r="Q281" s="3">
        <v>14518</v>
      </c>
      <c r="R281" s="3">
        <v>15123</v>
      </c>
      <c r="S281" s="3">
        <v>15728</v>
      </c>
      <c r="T281" s="3">
        <v>16623</v>
      </c>
      <c r="U281" s="3">
        <v>17319</v>
      </c>
      <c r="V281" s="3">
        <v>18343</v>
      </c>
      <c r="W281" s="3">
        <v>19329</v>
      </c>
      <c r="X281" s="3">
        <v>20411</v>
      </c>
      <c r="Y281" s="3">
        <v>20920</v>
      </c>
      <c r="Z281" s="3">
        <v>21067</v>
      </c>
      <c r="AA281" s="3">
        <v>21539</v>
      </c>
      <c r="AB281" s="3">
        <v>21971</v>
      </c>
      <c r="AC281" s="3">
        <v>22578</v>
      </c>
      <c r="AD281" s="3">
        <v>22556</v>
      </c>
      <c r="AE281" s="3">
        <v>22854</v>
      </c>
      <c r="AF281" s="3">
        <v>24023</v>
      </c>
      <c r="AG281" s="3">
        <v>23391</v>
      </c>
      <c r="AH281" s="3">
        <v>22711</v>
      </c>
      <c r="AI281" s="3">
        <v>21347</v>
      </c>
      <c r="AJ281" s="3">
        <v>20414</v>
      </c>
      <c r="AK281" s="3">
        <v>19896</v>
      </c>
      <c r="AL281" s="3">
        <v>19751</v>
      </c>
      <c r="AM281" s="3">
        <v>19527</v>
      </c>
      <c r="AN281" s="3">
        <v>19221</v>
      </c>
      <c r="AO281" s="3">
        <v>18009</v>
      </c>
    </row>
    <row r="282" spans="1:41" x14ac:dyDescent="0.2">
      <c r="A282" s="125"/>
      <c r="B282" s="9">
        <v>69</v>
      </c>
      <c r="C282" s="3">
        <v>22061</v>
      </c>
      <c r="D282" s="3">
        <v>22141</v>
      </c>
      <c r="E282" s="3">
        <v>22847</v>
      </c>
      <c r="F282" s="3">
        <v>22220</v>
      </c>
      <c r="G282" s="3">
        <v>21868</v>
      </c>
      <c r="H282" s="3">
        <v>21388</v>
      </c>
      <c r="I282" s="3">
        <v>20326</v>
      </c>
      <c r="J282" s="3">
        <v>18884</v>
      </c>
      <c r="K282" s="3">
        <v>17548</v>
      </c>
      <c r="L282" s="3">
        <v>16321</v>
      </c>
      <c r="M282" s="3">
        <v>15883</v>
      </c>
      <c r="N282" s="3">
        <v>15353</v>
      </c>
      <c r="O282" s="3">
        <v>15009</v>
      </c>
      <c r="P282" s="3">
        <v>14506</v>
      </c>
      <c r="Q282" s="3">
        <v>14142</v>
      </c>
      <c r="R282" s="3">
        <v>14363</v>
      </c>
      <c r="S282" s="3">
        <v>14960</v>
      </c>
      <c r="T282" s="3">
        <v>15565</v>
      </c>
      <c r="U282" s="3">
        <v>16450</v>
      </c>
      <c r="V282" s="3">
        <v>17139</v>
      </c>
      <c r="W282" s="3">
        <v>18152</v>
      </c>
      <c r="X282" s="3">
        <v>19129</v>
      </c>
      <c r="Y282" s="3">
        <v>20199</v>
      </c>
      <c r="Z282" s="3">
        <v>20701</v>
      </c>
      <c r="AA282" s="3">
        <v>20847</v>
      </c>
      <c r="AB282" s="3">
        <v>21316</v>
      </c>
      <c r="AC282" s="3">
        <v>21745</v>
      </c>
      <c r="AD282" s="3">
        <v>22356</v>
      </c>
      <c r="AE282" s="3">
        <v>22333</v>
      </c>
      <c r="AF282" s="3">
        <v>22627</v>
      </c>
      <c r="AG282" s="3">
        <v>23786</v>
      </c>
      <c r="AH282" s="3">
        <v>23168</v>
      </c>
      <c r="AI282" s="3">
        <v>22495</v>
      </c>
      <c r="AJ282" s="3">
        <v>21148</v>
      </c>
      <c r="AK282" s="3">
        <v>20223</v>
      </c>
      <c r="AL282" s="3">
        <v>19712</v>
      </c>
      <c r="AM282" s="3">
        <v>19568</v>
      </c>
      <c r="AN282" s="3">
        <v>19349</v>
      </c>
      <c r="AO282" s="3">
        <v>19047</v>
      </c>
    </row>
    <row r="283" spans="1:41" x14ac:dyDescent="0.2">
      <c r="A283" s="125"/>
      <c r="B283" s="9">
        <v>70</v>
      </c>
      <c r="C283" s="3">
        <v>22198</v>
      </c>
      <c r="D283" s="3">
        <v>21719</v>
      </c>
      <c r="E283" s="3">
        <v>21805</v>
      </c>
      <c r="F283" s="3">
        <v>22506</v>
      </c>
      <c r="G283" s="3">
        <v>21899</v>
      </c>
      <c r="H283" s="3">
        <v>21579</v>
      </c>
      <c r="I283" s="3">
        <v>21117</v>
      </c>
      <c r="J283" s="3">
        <v>20055</v>
      </c>
      <c r="K283" s="3">
        <v>18632</v>
      </c>
      <c r="L283" s="3">
        <v>17317</v>
      </c>
      <c r="M283" s="3">
        <v>16108</v>
      </c>
      <c r="N283" s="3">
        <v>15680</v>
      </c>
      <c r="O283" s="3">
        <v>15156</v>
      </c>
      <c r="P283" s="3">
        <v>14819</v>
      </c>
      <c r="Q283" s="3">
        <v>14322</v>
      </c>
      <c r="R283" s="3">
        <v>13973</v>
      </c>
      <c r="S283" s="3">
        <v>14190</v>
      </c>
      <c r="T283" s="3">
        <v>14783</v>
      </c>
      <c r="U283" s="3">
        <v>15378</v>
      </c>
      <c r="V283" s="3">
        <v>16258</v>
      </c>
      <c r="W283" s="3">
        <v>16940</v>
      </c>
      <c r="X283" s="3">
        <v>17940</v>
      </c>
      <c r="Y283" s="3">
        <v>18902</v>
      </c>
      <c r="Z283" s="3">
        <v>19962</v>
      </c>
      <c r="AA283" s="3">
        <v>20459</v>
      </c>
      <c r="AB283" s="3">
        <v>20610</v>
      </c>
      <c r="AC283" s="3">
        <v>21075</v>
      </c>
      <c r="AD283" s="3">
        <v>21503</v>
      </c>
      <c r="AE283" s="3">
        <v>22106</v>
      </c>
      <c r="AF283" s="3">
        <v>22083</v>
      </c>
      <c r="AG283" s="3">
        <v>22379</v>
      </c>
      <c r="AH283" s="3">
        <v>23523</v>
      </c>
      <c r="AI283" s="3">
        <v>22913</v>
      </c>
      <c r="AJ283" s="3">
        <v>22256</v>
      </c>
      <c r="AK283" s="3">
        <v>20923</v>
      </c>
      <c r="AL283" s="3">
        <v>20013</v>
      </c>
      <c r="AM283" s="3">
        <v>19505</v>
      </c>
      <c r="AN283" s="3">
        <v>19366</v>
      </c>
      <c r="AO283" s="3">
        <v>19152</v>
      </c>
    </row>
    <row r="284" spans="1:41" x14ac:dyDescent="0.2">
      <c r="A284" s="125"/>
      <c r="B284" s="9">
        <v>71</v>
      </c>
      <c r="C284" s="3">
        <v>21736</v>
      </c>
      <c r="D284" s="3">
        <v>21815</v>
      </c>
      <c r="E284" s="3">
        <v>21355</v>
      </c>
      <c r="F284" s="3">
        <v>21456</v>
      </c>
      <c r="G284" s="3">
        <v>22146</v>
      </c>
      <c r="H284" s="3">
        <v>21572</v>
      </c>
      <c r="I284" s="3">
        <v>21271</v>
      </c>
      <c r="J284" s="3">
        <v>20804</v>
      </c>
      <c r="K284" s="3">
        <v>19753</v>
      </c>
      <c r="L284" s="3">
        <v>18354</v>
      </c>
      <c r="M284" s="3">
        <v>17060</v>
      </c>
      <c r="N284" s="3">
        <v>15876</v>
      </c>
      <c r="O284" s="3">
        <v>15454</v>
      </c>
      <c r="P284" s="3">
        <v>14942</v>
      </c>
      <c r="Q284" s="3">
        <v>14613</v>
      </c>
      <c r="R284" s="3">
        <v>14127</v>
      </c>
      <c r="S284" s="3">
        <v>13788</v>
      </c>
      <c r="T284" s="3">
        <v>14005</v>
      </c>
      <c r="U284" s="3">
        <v>14590</v>
      </c>
      <c r="V284" s="3">
        <v>15177</v>
      </c>
      <c r="W284" s="3">
        <v>16051</v>
      </c>
      <c r="X284" s="3">
        <v>16722</v>
      </c>
      <c r="Y284" s="3">
        <v>17709</v>
      </c>
      <c r="Z284" s="3">
        <v>18652</v>
      </c>
      <c r="AA284" s="3">
        <v>19710</v>
      </c>
      <c r="AB284" s="3">
        <v>20201</v>
      </c>
      <c r="AC284" s="3">
        <v>20353</v>
      </c>
      <c r="AD284" s="3">
        <v>20816</v>
      </c>
      <c r="AE284" s="3">
        <v>21239</v>
      </c>
      <c r="AF284" s="3">
        <v>21838</v>
      </c>
      <c r="AG284" s="3">
        <v>21816</v>
      </c>
      <c r="AH284" s="3">
        <v>22113</v>
      </c>
      <c r="AI284" s="3">
        <v>23246</v>
      </c>
      <c r="AJ284" s="3">
        <v>22649</v>
      </c>
      <c r="AK284" s="3">
        <v>22000</v>
      </c>
      <c r="AL284" s="3">
        <v>20684</v>
      </c>
      <c r="AM284" s="3">
        <v>19783</v>
      </c>
      <c r="AN284" s="3">
        <v>19286</v>
      </c>
      <c r="AO284" s="3">
        <v>19148</v>
      </c>
    </row>
    <row r="285" spans="1:41" x14ac:dyDescent="0.2">
      <c r="A285" s="125"/>
      <c r="B285" s="9">
        <v>72</v>
      </c>
      <c r="C285" s="3">
        <v>20063</v>
      </c>
      <c r="D285" s="3">
        <v>21332</v>
      </c>
      <c r="E285" s="3">
        <v>21417</v>
      </c>
      <c r="F285" s="3">
        <v>20975</v>
      </c>
      <c r="G285" s="3">
        <v>21083</v>
      </c>
      <c r="H285" s="3">
        <v>21781</v>
      </c>
      <c r="I285" s="3">
        <v>21230</v>
      </c>
      <c r="J285" s="3">
        <v>20927</v>
      </c>
      <c r="K285" s="3">
        <v>20459</v>
      </c>
      <c r="L285" s="3">
        <v>19432</v>
      </c>
      <c r="M285" s="3">
        <v>18057</v>
      </c>
      <c r="N285" s="3">
        <v>16791</v>
      </c>
      <c r="O285" s="3">
        <v>15622</v>
      </c>
      <c r="P285" s="3">
        <v>15212</v>
      </c>
      <c r="Q285" s="3">
        <v>14715</v>
      </c>
      <c r="R285" s="3">
        <v>14400</v>
      </c>
      <c r="S285" s="3">
        <v>13918</v>
      </c>
      <c r="T285" s="3">
        <v>13592</v>
      </c>
      <c r="U285" s="3">
        <v>13808</v>
      </c>
      <c r="V285" s="3">
        <v>14387</v>
      </c>
      <c r="W285" s="3">
        <v>14966</v>
      </c>
      <c r="X285" s="3">
        <v>15826</v>
      </c>
      <c r="Y285" s="3">
        <v>16489</v>
      </c>
      <c r="Z285" s="3">
        <v>17457</v>
      </c>
      <c r="AA285" s="3">
        <v>18393</v>
      </c>
      <c r="AB285" s="3">
        <v>19441</v>
      </c>
      <c r="AC285" s="3">
        <v>19925</v>
      </c>
      <c r="AD285" s="3">
        <v>20078</v>
      </c>
      <c r="AE285" s="3">
        <v>20535</v>
      </c>
      <c r="AF285" s="3">
        <v>20956</v>
      </c>
      <c r="AG285" s="3">
        <v>21547</v>
      </c>
      <c r="AH285" s="3">
        <v>21525</v>
      </c>
      <c r="AI285" s="3">
        <v>21824</v>
      </c>
      <c r="AJ285" s="3">
        <v>22946</v>
      </c>
      <c r="AK285" s="3">
        <v>22358</v>
      </c>
      <c r="AL285" s="3">
        <v>21723</v>
      </c>
      <c r="AM285" s="3">
        <v>20426</v>
      </c>
      <c r="AN285" s="3">
        <v>19537</v>
      </c>
      <c r="AO285" s="3">
        <v>19054</v>
      </c>
    </row>
    <row r="286" spans="1:41" x14ac:dyDescent="0.2">
      <c r="A286" s="125"/>
      <c r="B286" s="9">
        <v>73</v>
      </c>
      <c r="C286" s="3">
        <v>18932</v>
      </c>
      <c r="D286" s="3">
        <v>19644</v>
      </c>
      <c r="E286" s="3">
        <v>20902</v>
      </c>
      <c r="F286" s="3">
        <v>20991</v>
      </c>
      <c r="G286" s="3">
        <v>20566</v>
      </c>
      <c r="H286" s="3">
        <v>20694</v>
      </c>
      <c r="I286" s="3">
        <v>21389</v>
      </c>
      <c r="J286" s="3">
        <v>20842</v>
      </c>
      <c r="K286" s="3">
        <v>20543</v>
      </c>
      <c r="L286" s="3">
        <v>20087</v>
      </c>
      <c r="M286" s="3">
        <v>19084</v>
      </c>
      <c r="N286" s="3">
        <v>17733</v>
      </c>
      <c r="O286" s="3">
        <v>16488</v>
      </c>
      <c r="P286" s="3">
        <v>15346</v>
      </c>
      <c r="Q286" s="3">
        <v>14950</v>
      </c>
      <c r="R286" s="3">
        <v>14468</v>
      </c>
      <c r="S286" s="3">
        <v>14157</v>
      </c>
      <c r="T286" s="3">
        <v>13688</v>
      </c>
      <c r="U286" s="3">
        <v>13370</v>
      </c>
      <c r="V286" s="3">
        <v>13583</v>
      </c>
      <c r="W286" s="3">
        <v>14157</v>
      </c>
      <c r="X286" s="3">
        <v>14733</v>
      </c>
      <c r="Y286" s="3">
        <v>15581</v>
      </c>
      <c r="Z286" s="3">
        <v>16234</v>
      </c>
      <c r="AA286" s="3">
        <v>17185</v>
      </c>
      <c r="AB286" s="3">
        <v>18106</v>
      </c>
      <c r="AC286" s="3">
        <v>19140</v>
      </c>
      <c r="AD286" s="3">
        <v>19617</v>
      </c>
      <c r="AE286" s="3">
        <v>19771</v>
      </c>
      <c r="AF286" s="3">
        <v>20221</v>
      </c>
      <c r="AG286" s="3">
        <v>20642</v>
      </c>
      <c r="AH286" s="3">
        <v>21225</v>
      </c>
      <c r="AI286" s="3">
        <v>21208</v>
      </c>
      <c r="AJ286" s="3">
        <v>21507</v>
      </c>
      <c r="AK286" s="3">
        <v>22622</v>
      </c>
      <c r="AL286" s="3">
        <v>22040</v>
      </c>
      <c r="AM286" s="3">
        <v>21415</v>
      </c>
      <c r="AN286" s="3">
        <v>20139</v>
      </c>
      <c r="AO286" s="3">
        <v>19267</v>
      </c>
    </row>
    <row r="287" spans="1:41" x14ac:dyDescent="0.2">
      <c r="A287" s="125"/>
      <c r="B287" s="9">
        <v>74</v>
      </c>
      <c r="C287" s="3">
        <v>17839</v>
      </c>
      <c r="D287" s="3">
        <v>18499</v>
      </c>
      <c r="E287" s="3">
        <v>19211</v>
      </c>
      <c r="F287" s="3">
        <v>20447</v>
      </c>
      <c r="G287" s="3">
        <v>20541</v>
      </c>
      <c r="H287" s="3">
        <v>20143</v>
      </c>
      <c r="I287" s="3">
        <v>20275</v>
      </c>
      <c r="J287" s="3">
        <v>20952</v>
      </c>
      <c r="K287" s="3">
        <v>20418</v>
      </c>
      <c r="L287" s="3">
        <v>20132</v>
      </c>
      <c r="M287" s="3">
        <v>19689</v>
      </c>
      <c r="N287" s="3">
        <v>18706</v>
      </c>
      <c r="O287" s="3">
        <v>17388</v>
      </c>
      <c r="P287" s="3">
        <v>16165</v>
      </c>
      <c r="Q287" s="3">
        <v>15050</v>
      </c>
      <c r="R287" s="3">
        <v>14661</v>
      </c>
      <c r="S287" s="3">
        <v>14199</v>
      </c>
      <c r="T287" s="3">
        <v>13900</v>
      </c>
      <c r="U287" s="3">
        <v>13444</v>
      </c>
      <c r="V287" s="3">
        <v>13138</v>
      </c>
      <c r="W287" s="3">
        <v>13350</v>
      </c>
      <c r="X287" s="3">
        <v>13913</v>
      </c>
      <c r="Y287" s="3">
        <v>14475</v>
      </c>
      <c r="Z287" s="3">
        <v>15311</v>
      </c>
      <c r="AA287" s="3">
        <v>15949</v>
      </c>
      <c r="AB287" s="3">
        <v>16885</v>
      </c>
      <c r="AC287" s="3">
        <v>17800</v>
      </c>
      <c r="AD287" s="3">
        <v>18816</v>
      </c>
      <c r="AE287" s="3">
        <v>19292</v>
      </c>
      <c r="AF287" s="3">
        <v>19443</v>
      </c>
      <c r="AG287" s="3">
        <v>19888</v>
      </c>
      <c r="AH287" s="3">
        <v>20308</v>
      </c>
      <c r="AI287" s="3">
        <v>20887</v>
      </c>
      <c r="AJ287" s="3">
        <v>20870</v>
      </c>
      <c r="AK287" s="3">
        <v>21165</v>
      </c>
      <c r="AL287" s="3">
        <v>22268</v>
      </c>
      <c r="AM287" s="3">
        <v>21697</v>
      </c>
      <c r="AN287" s="3">
        <v>21078</v>
      </c>
      <c r="AO287" s="3">
        <v>19827</v>
      </c>
    </row>
    <row r="288" spans="1:41" x14ac:dyDescent="0.2">
      <c r="A288" s="125"/>
      <c r="B288" s="9">
        <v>75</v>
      </c>
      <c r="C288" s="3">
        <v>15749</v>
      </c>
      <c r="D288" s="3">
        <v>17387</v>
      </c>
      <c r="E288" s="3">
        <v>18042</v>
      </c>
      <c r="F288" s="3">
        <v>18749</v>
      </c>
      <c r="G288" s="3">
        <v>19957</v>
      </c>
      <c r="H288" s="3">
        <v>20064</v>
      </c>
      <c r="I288" s="3">
        <v>19690</v>
      </c>
      <c r="J288" s="3">
        <v>19813</v>
      </c>
      <c r="K288" s="3">
        <v>20476</v>
      </c>
      <c r="L288" s="3">
        <v>19959</v>
      </c>
      <c r="M288" s="3">
        <v>19683</v>
      </c>
      <c r="N288" s="3">
        <v>19255</v>
      </c>
      <c r="O288" s="3">
        <v>18302</v>
      </c>
      <c r="P288" s="3">
        <v>17015</v>
      </c>
      <c r="Q288" s="3">
        <v>15828</v>
      </c>
      <c r="R288" s="3">
        <v>14743</v>
      </c>
      <c r="S288" s="3">
        <v>14367</v>
      </c>
      <c r="T288" s="3">
        <v>13918</v>
      </c>
      <c r="U288" s="3">
        <v>13624</v>
      </c>
      <c r="V288" s="3">
        <v>13182</v>
      </c>
      <c r="W288" s="3">
        <v>12880</v>
      </c>
      <c r="X288" s="3">
        <v>13090</v>
      </c>
      <c r="Y288" s="3">
        <v>13655</v>
      </c>
      <c r="Z288" s="3">
        <v>14202</v>
      </c>
      <c r="AA288" s="3">
        <v>15026</v>
      </c>
      <c r="AB288" s="3">
        <v>15652</v>
      </c>
      <c r="AC288" s="3">
        <v>16575</v>
      </c>
      <c r="AD288" s="3">
        <v>17469</v>
      </c>
      <c r="AE288" s="3">
        <v>18463</v>
      </c>
      <c r="AF288" s="3">
        <v>18938</v>
      </c>
      <c r="AG288" s="3">
        <v>19084</v>
      </c>
      <c r="AH288" s="3">
        <v>19528</v>
      </c>
      <c r="AI288" s="3">
        <v>19941</v>
      </c>
      <c r="AJ288" s="3">
        <v>20509</v>
      </c>
      <c r="AK288" s="3">
        <v>20502</v>
      </c>
      <c r="AL288" s="3">
        <v>20791</v>
      </c>
      <c r="AM288" s="3">
        <v>21877</v>
      </c>
      <c r="AN288" s="3">
        <v>21327</v>
      </c>
      <c r="AO288" s="3">
        <v>20719</v>
      </c>
    </row>
    <row r="289" spans="1:41" x14ac:dyDescent="0.2">
      <c r="A289" s="125"/>
      <c r="B289" s="9">
        <v>76</v>
      </c>
      <c r="C289" s="3">
        <v>13060</v>
      </c>
      <c r="D289" s="3">
        <v>15323</v>
      </c>
      <c r="E289" s="3">
        <v>16923</v>
      </c>
      <c r="F289" s="3">
        <v>17558</v>
      </c>
      <c r="G289" s="3">
        <v>18257</v>
      </c>
      <c r="H289" s="3">
        <v>19448</v>
      </c>
      <c r="I289" s="3">
        <v>19561</v>
      </c>
      <c r="J289" s="3">
        <v>19193</v>
      </c>
      <c r="K289" s="3">
        <v>19316</v>
      </c>
      <c r="L289" s="3">
        <v>19973</v>
      </c>
      <c r="M289" s="3">
        <v>19473</v>
      </c>
      <c r="N289" s="3">
        <v>19208</v>
      </c>
      <c r="O289" s="3">
        <v>18798</v>
      </c>
      <c r="P289" s="3">
        <v>17867</v>
      </c>
      <c r="Q289" s="3">
        <v>16618</v>
      </c>
      <c r="R289" s="3">
        <v>15466</v>
      </c>
      <c r="S289" s="3">
        <v>14407</v>
      </c>
      <c r="T289" s="3">
        <v>14042</v>
      </c>
      <c r="U289" s="3">
        <v>13607</v>
      </c>
      <c r="V289" s="3">
        <v>13325</v>
      </c>
      <c r="W289" s="3">
        <v>12897</v>
      </c>
      <c r="X289" s="3">
        <v>12606</v>
      </c>
      <c r="Y289" s="3">
        <v>12816</v>
      </c>
      <c r="Z289" s="3">
        <v>13364</v>
      </c>
      <c r="AA289" s="3">
        <v>13905</v>
      </c>
      <c r="AB289" s="3">
        <v>14710</v>
      </c>
      <c r="AC289" s="3">
        <v>15328</v>
      </c>
      <c r="AD289" s="3">
        <v>16235</v>
      </c>
      <c r="AE289" s="3">
        <v>17116</v>
      </c>
      <c r="AF289" s="3">
        <v>18095</v>
      </c>
      <c r="AG289" s="3">
        <v>18559</v>
      </c>
      <c r="AH289" s="3">
        <v>18709</v>
      </c>
      <c r="AI289" s="3">
        <v>19142</v>
      </c>
      <c r="AJ289" s="3">
        <v>19554</v>
      </c>
      <c r="AK289" s="3">
        <v>20116</v>
      </c>
      <c r="AL289" s="3">
        <v>20110</v>
      </c>
      <c r="AM289" s="3">
        <v>20396</v>
      </c>
      <c r="AN289" s="3">
        <v>21465</v>
      </c>
      <c r="AO289" s="3">
        <v>20928</v>
      </c>
    </row>
    <row r="290" spans="1:41" x14ac:dyDescent="0.2">
      <c r="A290" s="125"/>
      <c r="B290" s="9">
        <v>77</v>
      </c>
      <c r="C290" s="3">
        <v>8617</v>
      </c>
      <c r="D290" s="3">
        <v>12676</v>
      </c>
      <c r="E290" s="3">
        <v>14873</v>
      </c>
      <c r="F290" s="3">
        <v>16429</v>
      </c>
      <c r="G290" s="3">
        <v>17050</v>
      </c>
      <c r="H290" s="3">
        <v>17747</v>
      </c>
      <c r="I290" s="3">
        <v>18918</v>
      </c>
      <c r="J290" s="3">
        <v>19020</v>
      </c>
      <c r="K290" s="3">
        <v>18665</v>
      </c>
      <c r="L290" s="3">
        <v>18785</v>
      </c>
      <c r="M290" s="3">
        <v>19430</v>
      </c>
      <c r="N290" s="3">
        <v>18953</v>
      </c>
      <c r="O290" s="3">
        <v>18696</v>
      </c>
      <c r="P290" s="3">
        <v>18303</v>
      </c>
      <c r="Q290" s="3">
        <v>17403</v>
      </c>
      <c r="R290" s="3">
        <v>16192</v>
      </c>
      <c r="S290" s="3">
        <v>15074</v>
      </c>
      <c r="T290" s="3">
        <v>14052</v>
      </c>
      <c r="U290" s="3">
        <v>13697</v>
      </c>
      <c r="V290" s="3">
        <v>13276</v>
      </c>
      <c r="W290" s="3">
        <v>13004</v>
      </c>
      <c r="X290" s="3">
        <v>12592</v>
      </c>
      <c r="Y290" s="3">
        <v>12313</v>
      </c>
      <c r="Z290" s="3">
        <v>12520</v>
      </c>
      <c r="AA290" s="3">
        <v>13055</v>
      </c>
      <c r="AB290" s="3">
        <v>13585</v>
      </c>
      <c r="AC290" s="3">
        <v>14370</v>
      </c>
      <c r="AD290" s="3">
        <v>14978</v>
      </c>
      <c r="AE290" s="3">
        <v>15863</v>
      </c>
      <c r="AF290" s="3">
        <v>16727</v>
      </c>
      <c r="AG290" s="3">
        <v>17690</v>
      </c>
      <c r="AH290" s="3">
        <v>18145</v>
      </c>
      <c r="AI290" s="3">
        <v>18296</v>
      </c>
      <c r="AJ290" s="3">
        <v>18726</v>
      </c>
      <c r="AK290" s="3">
        <v>19132</v>
      </c>
      <c r="AL290" s="3">
        <v>19686</v>
      </c>
      <c r="AM290" s="3">
        <v>19683</v>
      </c>
      <c r="AN290" s="3">
        <v>19967</v>
      </c>
      <c r="AO290" s="3">
        <v>21019</v>
      </c>
    </row>
    <row r="291" spans="1:41" x14ac:dyDescent="0.2">
      <c r="A291" s="125"/>
      <c r="B291" s="9">
        <v>78</v>
      </c>
      <c r="C291" s="3">
        <v>8424</v>
      </c>
      <c r="D291" s="3">
        <v>8328</v>
      </c>
      <c r="E291" s="3">
        <v>12273</v>
      </c>
      <c r="F291" s="3">
        <v>14398</v>
      </c>
      <c r="G291" s="3">
        <v>15908</v>
      </c>
      <c r="H291" s="3">
        <v>16528</v>
      </c>
      <c r="I291" s="3">
        <v>17206</v>
      </c>
      <c r="J291" s="3">
        <v>18341</v>
      </c>
      <c r="K291" s="3">
        <v>18445</v>
      </c>
      <c r="L291" s="3">
        <v>18101</v>
      </c>
      <c r="M291" s="3">
        <v>18228</v>
      </c>
      <c r="N291" s="3">
        <v>18857</v>
      </c>
      <c r="O291" s="3">
        <v>18403</v>
      </c>
      <c r="P291" s="3">
        <v>18157</v>
      </c>
      <c r="Q291" s="3">
        <v>17781</v>
      </c>
      <c r="R291" s="3">
        <v>16912</v>
      </c>
      <c r="S291" s="3">
        <v>15741</v>
      </c>
      <c r="T291" s="3">
        <v>14659</v>
      </c>
      <c r="U291" s="3">
        <v>13669</v>
      </c>
      <c r="V291" s="3">
        <v>13329</v>
      </c>
      <c r="W291" s="3">
        <v>12918</v>
      </c>
      <c r="X291" s="3">
        <v>12664</v>
      </c>
      <c r="Y291" s="3">
        <v>12261</v>
      </c>
      <c r="Z291" s="3">
        <v>11992</v>
      </c>
      <c r="AA291" s="3">
        <v>12198</v>
      </c>
      <c r="AB291" s="3">
        <v>12726</v>
      </c>
      <c r="AC291" s="3">
        <v>13245</v>
      </c>
      <c r="AD291" s="3">
        <v>14007</v>
      </c>
      <c r="AE291" s="3">
        <v>14604</v>
      </c>
      <c r="AF291" s="3">
        <v>15473</v>
      </c>
      <c r="AG291" s="3">
        <v>16313</v>
      </c>
      <c r="AH291" s="3">
        <v>17260</v>
      </c>
      <c r="AI291" s="3">
        <v>17711</v>
      </c>
      <c r="AJ291" s="3">
        <v>17860</v>
      </c>
      <c r="AK291" s="3">
        <v>18283</v>
      </c>
      <c r="AL291" s="3">
        <v>18685</v>
      </c>
      <c r="AM291" s="3">
        <v>19227</v>
      </c>
      <c r="AN291" s="3">
        <v>19229</v>
      </c>
      <c r="AO291" s="3">
        <v>19508</v>
      </c>
    </row>
    <row r="292" spans="1:41" x14ac:dyDescent="0.2">
      <c r="A292" s="125"/>
      <c r="B292" s="9">
        <v>79</v>
      </c>
      <c r="C292" s="3">
        <v>7755</v>
      </c>
      <c r="D292" s="3">
        <v>8118</v>
      </c>
      <c r="E292" s="3">
        <v>8038</v>
      </c>
      <c r="F292" s="3">
        <v>11850</v>
      </c>
      <c r="G292" s="3">
        <v>13910</v>
      </c>
      <c r="H292" s="3">
        <v>15380</v>
      </c>
      <c r="I292" s="3">
        <v>15992</v>
      </c>
      <c r="J292" s="3">
        <v>16643</v>
      </c>
      <c r="K292" s="3">
        <v>17744</v>
      </c>
      <c r="L292" s="3">
        <v>17850</v>
      </c>
      <c r="M292" s="3">
        <v>17517</v>
      </c>
      <c r="N292" s="3">
        <v>17644</v>
      </c>
      <c r="O292" s="3">
        <v>18259</v>
      </c>
      <c r="P292" s="3">
        <v>17826</v>
      </c>
      <c r="Q292" s="3">
        <v>17597</v>
      </c>
      <c r="R292" s="3">
        <v>17237</v>
      </c>
      <c r="S292" s="3">
        <v>16403</v>
      </c>
      <c r="T292" s="3">
        <v>15273</v>
      </c>
      <c r="U292" s="3">
        <v>14230</v>
      </c>
      <c r="V292" s="3">
        <v>13271</v>
      </c>
      <c r="W292" s="3">
        <v>12944</v>
      </c>
      <c r="X292" s="3">
        <v>12547</v>
      </c>
      <c r="Y292" s="3">
        <v>12304</v>
      </c>
      <c r="Z292" s="3">
        <v>11914</v>
      </c>
      <c r="AA292" s="3">
        <v>11657</v>
      </c>
      <c r="AB292" s="3">
        <v>11862</v>
      </c>
      <c r="AC292" s="3">
        <v>12378</v>
      </c>
      <c r="AD292" s="3">
        <v>12885</v>
      </c>
      <c r="AE292" s="3">
        <v>13634</v>
      </c>
      <c r="AF292" s="3">
        <v>14218</v>
      </c>
      <c r="AG292" s="3">
        <v>15066</v>
      </c>
      <c r="AH292" s="3">
        <v>15883</v>
      </c>
      <c r="AI292" s="3">
        <v>16815</v>
      </c>
      <c r="AJ292" s="3">
        <v>17253</v>
      </c>
      <c r="AK292" s="3">
        <v>17406</v>
      </c>
      <c r="AL292" s="3">
        <v>17821</v>
      </c>
      <c r="AM292" s="3">
        <v>18214</v>
      </c>
      <c r="AN292" s="3">
        <v>18742</v>
      </c>
      <c r="AO292" s="3">
        <v>18747</v>
      </c>
    </row>
    <row r="293" spans="1:41" x14ac:dyDescent="0.2">
      <c r="A293" s="125"/>
      <c r="B293" s="9">
        <v>80</v>
      </c>
      <c r="C293" s="3">
        <v>7591</v>
      </c>
      <c r="D293" s="3">
        <v>7447</v>
      </c>
      <c r="E293" s="3">
        <v>7804</v>
      </c>
      <c r="F293" s="3">
        <v>7728</v>
      </c>
      <c r="G293" s="3">
        <v>11398</v>
      </c>
      <c r="H293" s="3">
        <v>13389</v>
      </c>
      <c r="I293" s="3">
        <v>14811</v>
      </c>
      <c r="J293" s="3">
        <v>15393</v>
      </c>
      <c r="K293" s="3">
        <v>16019</v>
      </c>
      <c r="L293" s="3">
        <v>17081</v>
      </c>
      <c r="M293" s="3">
        <v>17195</v>
      </c>
      <c r="N293" s="3">
        <v>16880</v>
      </c>
      <c r="O293" s="3">
        <v>17010</v>
      </c>
      <c r="P293" s="3">
        <v>17611</v>
      </c>
      <c r="Q293" s="3">
        <v>17198</v>
      </c>
      <c r="R293" s="3">
        <v>16980</v>
      </c>
      <c r="S293" s="3">
        <v>16640</v>
      </c>
      <c r="T293" s="3">
        <v>15845</v>
      </c>
      <c r="U293" s="3">
        <v>14761</v>
      </c>
      <c r="V293" s="3">
        <v>13759</v>
      </c>
      <c r="W293" s="3">
        <v>12837</v>
      </c>
      <c r="X293" s="3">
        <v>12524</v>
      </c>
      <c r="Y293" s="3">
        <v>12146</v>
      </c>
      <c r="Z293" s="3">
        <v>11913</v>
      </c>
      <c r="AA293" s="3">
        <v>11541</v>
      </c>
      <c r="AB293" s="3">
        <v>11297</v>
      </c>
      <c r="AC293" s="3">
        <v>11497</v>
      </c>
      <c r="AD293" s="3">
        <v>11998</v>
      </c>
      <c r="AE293" s="3">
        <v>12490</v>
      </c>
      <c r="AF293" s="3">
        <v>13226</v>
      </c>
      <c r="AG293" s="3">
        <v>13786</v>
      </c>
      <c r="AH293" s="3">
        <v>14613</v>
      </c>
      <c r="AI293" s="3">
        <v>15411</v>
      </c>
      <c r="AJ293" s="3">
        <v>16318</v>
      </c>
      <c r="AK293" s="3">
        <v>16747</v>
      </c>
      <c r="AL293" s="3">
        <v>16899</v>
      </c>
      <c r="AM293" s="3">
        <v>17304</v>
      </c>
      <c r="AN293" s="3">
        <v>17690</v>
      </c>
      <c r="AO293" s="3">
        <v>18207</v>
      </c>
    </row>
    <row r="294" spans="1:41" x14ac:dyDescent="0.2">
      <c r="A294" s="125"/>
      <c r="B294" s="9">
        <v>81</v>
      </c>
      <c r="C294" s="3">
        <v>7986</v>
      </c>
      <c r="D294" s="3">
        <v>7256</v>
      </c>
      <c r="E294" s="3">
        <v>7126</v>
      </c>
      <c r="F294" s="3">
        <v>7474</v>
      </c>
      <c r="G294" s="3">
        <v>7398</v>
      </c>
      <c r="H294" s="3">
        <v>10924</v>
      </c>
      <c r="I294" s="3">
        <v>12834</v>
      </c>
      <c r="J294" s="3">
        <v>14198</v>
      </c>
      <c r="K294" s="3">
        <v>14753</v>
      </c>
      <c r="L294" s="3">
        <v>15359</v>
      </c>
      <c r="M294" s="3">
        <v>16380</v>
      </c>
      <c r="N294" s="3">
        <v>16494</v>
      </c>
      <c r="O294" s="3">
        <v>16195</v>
      </c>
      <c r="P294" s="3">
        <v>16334</v>
      </c>
      <c r="Q294" s="3">
        <v>16919</v>
      </c>
      <c r="R294" s="3">
        <v>16525</v>
      </c>
      <c r="S294" s="3">
        <v>16326</v>
      </c>
      <c r="T294" s="3">
        <v>16004</v>
      </c>
      <c r="U294" s="3">
        <v>15245</v>
      </c>
      <c r="V294" s="3">
        <v>14206</v>
      </c>
      <c r="W294" s="3">
        <v>13250</v>
      </c>
      <c r="X294" s="3">
        <v>12367</v>
      </c>
      <c r="Y294" s="3">
        <v>12075</v>
      </c>
      <c r="Z294" s="3">
        <v>11710</v>
      </c>
      <c r="AA294" s="3">
        <v>11492</v>
      </c>
      <c r="AB294" s="3">
        <v>11138</v>
      </c>
      <c r="AC294" s="3">
        <v>10910</v>
      </c>
      <c r="AD294" s="3">
        <v>11105</v>
      </c>
      <c r="AE294" s="3">
        <v>11593</v>
      </c>
      <c r="AF294" s="3">
        <v>12068</v>
      </c>
      <c r="AG294" s="3">
        <v>12785</v>
      </c>
      <c r="AH294" s="3">
        <v>13330</v>
      </c>
      <c r="AI294" s="3">
        <v>14134</v>
      </c>
      <c r="AJ294" s="3">
        <v>14901</v>
      </c>
      <c r="AK294" s="3">
        <v>15783</v>
      </c>
      <c r="AL294" s="3">
        <v>16214</v>
      </c>
      <c r="AM294" s="3">
        <v>16355</v>
      </c>
      <c r="AN294" s="3">
        <v>16751</v>
      </c>
      <c r="AO294" s="3">
        <v>17131</v>
      </c>
    </row>
    <row r="295" spans="1:41" x14ac:dyDescent="0.2">
      <c r="A295" s="125"/>
      <c r="B295" s="9">
        <v>82</v>
      </c>
      <c r="C295" s="3">
        <v>8302</v>
      </c>
      <c r="D295" s="3">
        <v>7568</v>
      </c>
      <c r="E295" s="3">
        <v>6892</v>
      </c>
      <c r="F295" s="3">
        <v>6775</v>
      </c>
      <c r="G295" s="3">
        <v>7109</v>
      </c>
      <c r="H295" s="3">
        <v>7053</v>
      </c>
      <c r="I295" s="3">
        <v>10414</v>
      </c>
      <c r="J295" s="3">
        <v>12224</v>
      </c>
      <c r="K295" s="3">
        <v>13518</v>
      </c>
      <c r="L295" s="3">
        <v>14056</v>
      </c>
      <c r="M295" s="3">
        <v>14637</v>
      </c>
      <c r="N295" s="3">
        <v>15616</v>
      </c>
      <c r="O295" s="3">
        <v>15729</v>
      </c>
      <c r="P295" s="3">
        <v>15457</v>
      </c>
      <c r="Q295" s="3">
        <v>15593</v>
      </c>
      <c r="R295" s="3">
        <v>16165</v>
      </c>
      <c r="S295" s="3">
        <v>15790</v>
      </c>
      <c r="T295" s="3">
        <v>15611</v>
      </c>
      <c r="U295" s="3">
        <v>15310</v>
      </c>
      <c r="V295" s="3">
        <v>14586</v>
      </c>
      <c r="W295" s="3">
        <v>13604</v>
      </c>
      <c r="X295" s="3">
        <v>12694</v>
      </c>
      <c r="Y295" s="3">
        <v>11854</v>
      </c>
      <c r="Z295" s="3">
        <v>11582</v>
      </c>
      <c r="AA295" s="3">
        <v>11227</v>
      </c>
      <c r="AB295" s="3">
        <v>11034</v>
      </c>
      <c r="AC295" s="3">
        <v>10695</v>
      </c>
      <c r="AD295" s="3">
        <v>10487</v>
      </c>
      <c r="AE295" s="3">
        <v>10676</v>
      </c>
      <c r="AF295" s="3">
        <v>11146</v>
      </c>
      <c r="AG295" s="3">
        <v>11598</v>
      </c>
      <c r="AH295" s="3">
        <v>12295</v>
      </c>
      <c r="AI295" s="3">
        <v>12823</v>
      </c>
      <c r="AJ295" s="3">
        <v>13599</v>
      </c>
      <c r="AK295" s="3">
        <v>14345</v>
      </c>
      <c r="AL295" s="3">
        <v>15197</v>
      </c>
      <c r="AM295" s="3">
        <v>15615</v>
      </c>
      <c r="AN295" s="3">
        <v>15752</v>
      </c>
      <c r="AO295" s="3">
        <v>16142</v>
      </c>
    </row>
    <row r="296" spans="1:41" x14ac:dyDescent="0.2">
      <c r="A296" s="125"/>
      <c r="B296" s="9">
        <v>83</v>
      </c>
      <c r="C296" s="3">
        <v>8010</v>
      </c>
      <c r="D296" s="3">
        <v>7800</v>
      </c>
      <c r="E296" s="3">
        <v>7120</v>
      </c>
      <c r="F296" s="3">
        <v>6492</v>
      </c>
      <c r="G296" s="3">
        <v>6387</v>
      </c>
      <c r="H296" s="3">
        <v>6715</v>
      </c>
      <c r="I296" s="3">
        <v>6665</v>
      </c>
      <c r="J296" s="3">
        <v>9836</v>
      </c>
      <c r="K296" s="3">
        <v>11539</v>
      </c>
      <c r="L296" s="3">
        <v>12764</v>
      </c>
      <c r="M296" s="3">
        <v>13276</v>
      </c>
      <c r="N296" s="3">
        <v>13836</v>
      </c>
      <c r="O296" s="3">
        <v>14775</v>
      </c>
      <c r="P296" s="3">
        <v>14886</v>
      </c>
      <c r="Q296" s="3">
        <v>14640</v>
      </c>
      <c r="R296" s="3">
        <v>14773</v>
      </c>
      <c r="S296" s="3">
        <v>15331</v>
      </c>
      <c r="T296" s="3">
        <v>14979</v>
      </c>
      <c r="U296" s="3">
        <v>14814</v>
      </c>
      <c r="V296" s="3">
        <v>14539</v>
      </c>
      <c r="W296" s="3">
        <v>13859</v>
      </c>
      <c r="X296" s="3">
        <v>12927</v>
      </c>
      <c r="Y296" s="3">
        <v>12072</v>
      </c>
      <c r="Z296" s="3">
        <v>11275</v>
      </c>
      <c r="AA296" s="3">
        <v>11023</v>
      </c>
      <c r="AB296" s="3">
        <v>10697</v>
      </c>
      <c r="AC296" s="3">
        <v>10515</v>
      </c>
      <c r="AD296" s="3">
        <v>10199</v>
      </c>
      <c r="AE296" s="3">
        <v>10008</v>
      </c>
      <c r="AF296" s="3">
        <v>10186</v>
      </c>
      <c r="AG296" s="3">
        <v>10638</v>
      </c>
      <c r="AH296" s="3">
        <v>11072</v>
      </c>
      <c r="AI296" s="3">
        <v>11744</v>
      </c>
      <c r="AJ296" s="3">
        <v>12252</v>
      </c>
      <c r="AK296" s="3">
        <v>12999</v>
      </c>
      <c r="AL296" s="3">
        <v>13723</v>
      </c>
      <c r="AM296" s="3">
        <v>14541</v>
      </c>
      <c r="AN296" s="3">
        <v>14941</v>
      </c>
      <c r="AO296" s="3">
        <v>15083</v>
      </c>
    </row>
    <row r="297" spans="1:41" x14ac:dyDescent="0.2">
      <c r="A297" s="125"/>
      <c r="B297" s="9">
        <v>84</v>
      </c>
      <c r="C297" s="3">
        <v>7382</v>
      </c>
      <c r="D297" s="3">
        <v>7454</v>
      </c>
      <c r="E297" s="3">
        <v>7269</v>
      </c>
      <c r="F297" s="3">
        <v>6647</v>
      </c>
      <c r="G297" s="3">
        <v>6067</v>
      </c>
      <c r="H297" s="3">
        <v>5986</v>
      </c>
      <c r="I297" s="3">
        <v>6302</v>
      </c>
      <c r="J297" s="3">
        <v>6247</v>
      </c>
      <c r="K297" s="3">
        <v>9212</v>
      </c>
      <c r="L297" s="3">
        <v>10814</v>
      </c>
      <c r="M297" s="3">
        <v>11965</v>
      </c>
      <c r="N297" s="3">
        <v>12453</v>
      </c>
      <c r="O297" s="3">
        <v>12987</v>
      </c>
      <c r="P297" s="3">
        <v>13872</v>
      </c>
      <c r="Q297" s="3">
        <v>13987</v>
      </c>
      <c r="R297" s="3">
        <v>13766</v>
      </c>
      <c r="S297" s="3">
        <v>13898</v>
      </c>
      <c r="T297" s="3">
        <v>14431</v>
      </c>
      <c r="U297" s="3">
        <v>14111</v>
      </c>
      <c r="V297" s="3">
        <v>13969</v>
      </c>
      <c r="W297" s="3">
        <v>13713</v>
      </c>
      <c r="X297" s="3">
        <v>13082</v>
      </c>
      <c r="Y297" s="3">
        <v>12210</v>
      </c>
      <c r="Z297" s="3">
        <v>11404</v>
      </c>
      <c r="AA297" s="3">
        <v>10661</v>
      </c>
      <c r="AB297" s="3">
        <v>10429</v>
      </c>
      <c r="AC297" s="3">
        <v>10129</v>
      </c>
      <c r="AD297" s="3">
        <v>9964</v>
      </c>
      <c r="AE297" s="3">
        <v>9666</v>
      </c>
      <c r="AF297" s="3">
        <v>9494</v>
      </c>
      <c r="AG297" s="3">
        <v>9662</v>
      </c>
      <c r="AH297" s="3">
        <v>10092</v>
      </c>
      <c r="AI297" s="3">
        <v>10513</v>
      </c>
      <c r="AJ297" s="3">
        <v>11156</v>
      </c>
      <c r="AK297" s="3">
        <v>11646</v>
      </c>
      <c r="AL297" s="3">
        <v>12358</v>
      </c>
      <c r="AM297" s="3">
        <v>13050</v>
      </c>
      <c r="AN297" s="3">
        <v>13830</v>
      </c>
      <c r="AO297" s="3">
        <v>14220</v>
      </c>
    </row>
    <row r="298" spans="1:41" x14ac:dyDescent="0.2">
      <c r="A298" s="125"/>
      <c r="B298" s="9">
        <v>85</v>
      </c>
      <c r="C298" s="3">
        <v>7197</v>
      </c>
      <c r="D298" s="3">
        <v>6799</v>
      </c>
      <c r="E298" s="3">
        <v>6877</v>
      </c>
      <c r="F298" s="3">
        <v>6717</v>
      </c>
      <c r="G298" s="3">
        <v>6150</v>
      </c>
      <c r="H298" s="3">
        <v>5626</v>
      </c>
      <c r="I298" s="3">
        <v>5563</v>
      </c>
      <c r="J298" s="3">
        <v>5846</v>
      </c>
      <c r="K298" s="3">
        <v>5802</v>
      </c>
      <c r="L298" s="3">
        <v>8549</v>
      </c>
      <c r="M298" s="3">
        <v>10037</v>
      </c>
      <c r="N298" s="3">
        <v>11113</v>
      </c>
      <c r="O298" s="3">
        <v>11571</v>
      </c>
      <c r="P298" s="3">
        <v>12080</v>
      </c>
      <c r="Q298" s="3">
        <v>12915</v>
      </c>
      <c r="R298" s="3">
        <v>13025</v>
      </c>
      <c r="S298" s="3">
        <v>12836</v>
      </c>
      <c r="T298" s="3">
        <v>12969</v>
      </c>
      <c r="U298" s="3">
        <v>13472</v>
      </c>
      <c r="V298" s="3">
        <v>13187</v>
      </c>
      <c r="W298" s="3">
        <v>13065</v>
      </c>
      <c r="X298" s="3">
        <v>12833</v>
      </c>
      <c r="Y298" s="3">
        <v>12249</v>
      </c>
      <c r="Z298" s="3">
        <v>11431</v>
      </c>
      <c r="AA298" s="3">
        <v>10687</v>
      </c>
      <c r="AB298" s="3">
        <v>10004</v>
      </c>
      <c r="AC298" s="3">
        <v>9792</v>
      </c>
      <c r="AD298" s="3">
        <v>9515</v>
      </c>
      <c r="AE298" s="3">
        <v>9371</v>
      </c>
      <c r="AF298" s="3">
        <v>9090</v>
      </c>
      <c r="AG298" s="3">
        <v>8926</v>
      </c>
      <c r="AH298" s="3">
        <v>9098</v>
      </c>
      <c r="AI298" s="3">
        <v>9504</v>
      </c>
      <c r="AJ298" s="3">
        <v>9910</v>
      </c>
      <c r="AK298" s="3">
        <v>10521</v>
      </c>
      <c r="AL298" s="3">
        <v>10990</v>
      </c>
      <c r="AM298" s="3">
        <v>11654</v>
      </c>
      <c r="AN298" s="3">
        <v>12319</v>
      </c>
      <c r="AO298" s="3">
        <v>13064</v>
      </c>
    </row>
    <row r="299" spans="1:41" x14ac:dyDescent="0.2">
      <c r="A299" s="125"/>
      <c r="B299" s="9">
        <v>86</v>
      </c>
      <c r="C299" s="3">
        <v>6727</v>
      </c>
      <c r="D299" s="3">
        <v>6545</v>
      </c>
      <c r="E299" s="3">
        <v>6200</v>
      </c>
      <c r="F299" s="3">
        <v>6277</v>
      </c>
      <c r="G299" s="3">
        <v>6140</v>
      </c>
      <c r="H299" s="3">
        <v>5636</v>
      </c>
      <c r="I299" s="3">
        <v>5159</v>
      </c>
      <c r="J299" s="3">
        <v>5106</v>
      </c>
      <c r="K299" s="3">
        <v>5370</v>
      </c>
      <c r="L299" s="3">
        <v>5334</v>
      </c>
      <c r="M299" s="3">
        <v>7856</v>
      </c>
      <c r="N299" s="3">
        <v>9230</v>
      </c>
      <c r="O299" s="3">
        <v>10228</v>
      </c>
      <c r="P299" s="3">
        <v>10657</v>
      </c>
      <c r="Q299" s="3">
        <v>11133</v>
      </c>
      <c r="R299" s="3">
        <v>11909</v>
      </c>
      <c r="S299" s="3">
        <v>12025</v>
      </c>
      <c r="T299" s="3">
        <v>11862</v>
      </c>
      <c r="U299" s="3">
        <v>11989</v>
      </c>
      <c r="V299" s="3">
        <v>12464</v>
      </c>
      <c r="W299" s="3">
        <v>12213</v>
      </c>
      <c r="X299" s="3">
        <v>12112</v>
      </c>
      <c r="Y299" s="3">
        <v>11905</v>
      </c>
      <c r="Z299" s="3">
        <v>11367</v>
      </c>
      <c r="AA299" s="3">
        <v>10610</v>
      </c>
      <c r="AB299" s="3">
        <v>9936</v>
      </c>
      <c r="AC299" s="3">
        <v>9307</v>
      </c>
      <c r="AD299" s="3">
        <v>9121</v>
      </c>
      <c r="AE299" s="3">
        <v>8869</v>
      </c>
      <c r="AF299" s="3">
        <v>8742</v>
      </c>
      <c r="AG299" s="3">
        <v>8475</v>
      </c>
      <c r="AH299" s="3">
        <v>8337</v>
      </c>
      <c r="AI299" s="3">
        <v>8504</v>
      </c>
      <c r="AJ299" s="3">
        <v>8886</v>
      </c>
      <c r="AK299" s="3">
        <v>9271</v>
      </c>
      <c r="AL299" s="3">
        <v>9853</v>
      </c>
      <c r="AM299" s="3">
        <v>10291</v>
      </c>
      <c r="AN299" s="3">
        <v>10915</v>
      </c>
      <c r="AO299" s="3">
        <v>11542</v>
      </c>
    </row>
    <row r="300" spans="1:41" x14ac:dyDescent="0.2">
      <c r="A300" s="125"/>
      <c r="B300" s="9">
        <v>87</v>
      </c>
      <c r="C300" s="3">
        <v>5933</v>
      </c>
      <c r="D300" s="3">
        <v>6053</v>
      </c>
      <c r="E300" s="3">
        <v>5908</v>
      </c>
      <c r="F300" s="3">
        <v>5608</v>
      </c>
      <c r="G300" s="3">
        <v>5680</v>
      </c>
      <c r="H300" s="3">
        <v>5575</v>
      </c>
      <c r="I300" s="3">
        <v>5124</v>
      </c>
      <c r="J300" s="3">
        <v>4694</v>
      </c>
      <c r="K300" s="3">
        <v>4642</v>
      </c>
      <c r="L300" s="3">
        <v>4888</v>
      </c>
      <c r="M300" s="3">
        <v>4863</v>
      </c>
      <c r="N300" s="3">
        <v>7157</v>
      </c>
      <c r="O300" s="3">
        <v>8416</v>
      </c>
      <c r="P300" s="3">
        <v>9331</v>
      </c>
      <c r="Q300" s="3">
        <v>9735</v>
      </c>
      <c r="R300" s="3">
        <v>10180</v>
      </c>
      <c r="S300" s="3">
        <v>10898</v>
      </c>
      <c r="T300" s="3">
        <v>11017</v>
      </c>
      <c r="U300" s="3">
        <v>10872</v>
      </c>
      <c r="V300" s="3">
        <v>11004</v>
      </c>
      <c r="W300" s="3">
        <v>11448</v>
      </c>
      <c r="X300" s="3">
        <v>11228</v>
      </c>
      <c r="Y300" s="3">
        <v>11148</v>
      </c>
      <c r="Z300" s="3">
        <v>10954</v>
      </c>
      <c r="AA300" s="3">
        <v>10467</v>
      </c>
      <c r="AB300" s="3">
        <v>9786</v>
      </c>
      <c r="AC300" s="3">
        <v>9166</v>
      </c>
      <c r="AD300" s="3">
        <v>8593</v>
      </c>
      <c r="AE300" s="3">
        <v>8427</v>
      </c>
      <c r="AF300" s="3">
        <v>8204</v>
      </c>
      <c r="AG300" s="3">
        <v>8092</v>
      </c>
      <c r="AH300" s="3">
        <v>7853</v>
      </c>
      <c r="AI300" s="3">
        <v>7734</v>
      </c>
      <c r="AJ300" s="3">
        <v>7891</v>
      </c>
      <c r="AK300" s="3">
        <v>8251</v>
      </c>
      <c r="AL300" s="3">
        <v>8613</v>
      </c>
      <c r="AM300" s="3">
        <v>9156</v>
      </c>
      <c r="AN300" s="3">
        <v>9567</v>
      </c>
      <c r="AO300" s="3">
        <v>10151</v>
      </c>
    </row>
    <row r="301" spans="1:41" x14ac:dyDescent="0.2">
      <c r="A301" s="125"/>
      <c r="B301" s="9">
        <v>88</v>
      </c>
      <c r="C301" s="3">
        <v>5138</v>
      </c>
      <c r="D301" s="3">
        <v>5272</v>
      </c>
      <c r="E301" s="3">
        <v>5395</v>
      </c>
      <c r="F301" s="3">
        <v>5274</v>
      </c>
      <c r="G301" s="3">
        <v>5016</v>
      </c>
      <c r="H301" s="3">
        <v>5095</v>
      </c>
      <c r="I301" s="3">
        <v>5004</v>
      </c>
      <c r="J301" s="3">
        <v>4603</v>
      </c>
      <c r="K301" s="3">
        <v>4221</v>
      </c>
      <c r="L301" s="3">
        <v>4174</v>
      </c>
      <c r="M301" s="3">
        <v>4398</v>
      </c>
      <c r="N301" s="3">
        <v>4389</v>
      </c>
      <c r="O301" s="3">
        <v>6457</v>
      </c>
      <c r="P301" s="3">
        <v>7593</v>
      </c>
      <c r="Q301" s="3">
        <v>8427</v>
      </c>
      <c r="R301" s="3">
        <v>8803</v>
      </c>
      <c r="S301" s="3">
        <v>9216</v>
      </c>
      <c r="T301" s="3">
        <v>9873</v>
      </c>
      <c r="U301" s="3">
        <v>9990</v>
      </c>
      <c r="V301" s="3">
        <v>9869</v>
      </c>
      <c r="W301" s="3">
        <v>9998</v>
      </c>
      <c r="X301" s="3">
        <v>10413</v>
      </c>
      <c r="Y301" s="3">
        <v>10222</v>
      </c>
      <c r="Z301" s="3">
        <v>10150</v>
      </c>
      <c r="AA301" s="3">
        <v>9978</v>
      </c>
      <c r="AB301" s="3">
        <v>9550</v>
      </c>
      <c r="AC301" s="3">
        <v>8933</v>
      </c>
      <c r="AD301" s="3">
        <v>8372</v>
      </c>
      <c r="AE301" s="3">
        <v>7864</v>
      </c>
      <c r="AF301" s="3">
        <v>7719</v>
      </c>
      <c r="AG301" s="3">
        <v>7512</v>
      </c>
      <c r="AH301" s="3">
        <v>7416</v>
      </c>
      <c r="AI301" s="3">
        <v>7208</v>
      </c>
      <c r="AJ301" s="3">
        <v>7103</v>
      </c>
      <c r="AK301" s="3">
        <v>7257</v>
      </c>
      <c r="AL301" s="3">
        <v>7591</v>
      </c>
      <c r="AM301" s="3">
        <v>7927</v>
      </c>
      <c r="AN301" s="3">
        <v>8430</v>
      </c>
      <c r="AO301" s="3">
        <v>8811</v>
      </c>
    </row>
    <row r="302" spans="1:41" x14ac:dyDescent="0.2">
      <c r="A302" s="125"/>
      <c r="B302" s="9">
        <v>89</v>
      </c>
      <c r="C302" s="3">
        <v>4372</v>
      </c>
      <c r="D302" s="3">
        <v>4505</v>
      </c>
      <c r="E302" s="3">
        <v>4633</v>
      </c>
      <c r="F302" s="3">
        <v>4758</v>
      </c>
      <c r="G302" s="3">
        <v>4653</v>
      </c>
      <c r="H302" s="3">
        <v>4446</v>
      </c>
      <c r="I302" s="3">
        <v>4521</v>
      </c>
      <c r="J302" s="3">
        <v>4444</v>
      </c>
      <c r="K302" s="3">
        <v>4091</v>
      </c>
      <c r="L302" s="3">
        <v>3758</v>
      </c>
      <c r="M302" s="3">
        <v>3720</v>
      </c>
      <c r="N302" s="3">
        <v>3921</v>
      </c>
      <c r="O302" s="3">
        <v>3915</v>
      </c>
      <c r="P302" s="3">
        <v>5765</v>
      </c>
      <c r="Q302" s="3">
        <v>6784</v>
      </c>
      <c r="R302" s="3">
        <v>7538</v>
      </c>
      <c r="S302" s="3">
        <v>7881</v>
      </c>
      <c r="T302" s="3">
        <v>8261</v>
      </c>
      <c r="U302" s="3">
        <v>8863</v>
      </c>
      <c r="V302" s="3">
        <v>8981</v>
      </c>
      <c r="W302" s="3">
        <v>8879</v>
      </c>
      <c r="X302" s="3">
        <v>9006</v>
      </c>
      <c r="Y302" s="3">
        <v>9389</v>
      </c>
      <c r="Z302" s="3">
        <v>9226</v>
      </c>
      <c r="AA302" s="3">
        <v>9168</v>
      </c>
      <c r="AB302" s="3">
        <v>9019</v>
      </c>
      <c r="AC302" s="3">
        <v>8649</v>
      </c>
      <c r="AD302" s="3">
        <v>8091</v>
      </c>
      <c r="AE302" s="3">
        <v>7587</v>
      </c>
      <c r="AF302" s="3">
        <v>7136</v>
      </c>
      <c r="AG302" s="3">
        <v>7004</v>
      </c>
      <c r="AH302" s="3">
        <v>6826</v>
      </c>
      <c r="AI302" s="3">
        <v>6744</v>
      </c>
      <c r="AJ302" s="3">
        <v>6567</v>
      </c>
      <c r="AK302" s="3">
        <v>6474</v>
      </c>
      <c r="AL302" s="3">
        <v>6623</v>
      </c>
      <c r="AM302" s="3">
        <v>6926</v>
      </c>
      <c r="AN302" s="3">
        <v>7239</v>
      </c>
      <c r="AO302" s="3">
        <v>7702</v>
      </c>
    </row>
    <row r="303" spans="1:41" x14ac:dyDescent="0.2">
      <c r="A303" s="125"/>
      <c r="B303" s="9">
        <v>90</v>
      </c>
      <c r="C303" s="3">
        <v>3956</v>
      </c>
      <c r="D303" s="3">
        <v>3781</v>
      </c>
      <c r="E303" s="3">
        <v>3909</v>
      </c>
      <c r="F303" s="3">
        <v>4030</v>
      </c>
      <c r="G303" s="3">
        <v>4146</v>
      </c>
      <c r="H303" s="3">
        <v>4064</v>
      </c>
      <c r="I303" s="3">
        <v>3887</v>
      </c>
      <c r="J303" s="3">
        <v>3960</v>
      </c>
      <c r="K303" s="3">
        <v>3893</v>
      </c>
      <c r="L303" s="3">
        <v>3596</v>
      </c>
      <c r="M303" s="3">
        <v>3305</v>
      </c>
      <c r="N303" s="3">
        <v>3277</v>
      </c>
      <c r="O303" s="3">
        <v>3452</v>
      </c>
      <c r="P303" s="3">
        <v>3461</v>
      </c>
      <c r="Q303" s="3">
        <v>5098</v>
      </c>
      <c r="R303" s="3">
        <v>6004</v>
      </c>
      <c r="S303" s="3">
        <v>6681</v>
      </c>
      <c r="T303" s="3">
        <v>6992</v>
      </c>
      <c r="U303" s="3">
        <v>7331</v>
      </c>
      <c r="V303" s="3">
        <v>7881</v>
      </c>
      <c r="W303" s="3">
        <v>7995</v>
      </c>
      <c r="X303" s="3">
        <v>7911</v>
      </c>
      <c r="Y303" s="3">
        <v>8035</v>
      </c>
      <c r="Z303" s="3">
        <v>8378</v>
      </c>
      <c r="AA303" s="3">
        <v>8238</v>
      </c>
      <c r="AB303" s="3">
        <v>8193</v>
      </c>
      <c r="AC303" s="3">
        <v>8075</v>
      </c>
      <c r="AD303" s="3">
        <v>7747</v>
      </c>
      <c r="AE303" s="3">
        <v>7261</v>
      </c>
      <c r="AF303" s="3">
        <v>6821</v>
      </c>
      <c r="AG303" s="3">
        <v>6415</v>
      </c>
      <c r="AH303" s="3">
        <v>6303</v>
      </c>
      <c r="AI303" s="3">
        <v>6148</v>
      </c>
      <c r="AJ303" s="3">
        <v>6083</v>
      </c>
      <c r="AK303" s="3">
        <v>5934</v>
      </c>
      <c r="AL303" s="3">
        <v>5851</v>
      </c>
      <c r="AM303" s="3">
        <v>5989</v>
      </c>
      <c r="AN303" s="3">
        <v>6266</v>
      </c>
      <c r="AO303" s="3">
        <v>6559</v>
      </c>
    </row>
    <row r="304" spans="1:41" x14ac:dyDescent="0.2">
      <c r="A304" s="125"/>
      <c r="B304" s="9">
        <v>91</v>
      </c>
      <c r="C304" s="3">
        <v>3128</v>
      </c>
      <c r="D304" s="3">
        <v>3365</v>
      </c>
      <c r="E304" s="3">
        <v>3227</v>
      </c>
      <c r="F304" s="3">
        <v>3347</v>
      </c>
      <c r="G304" s="3">
        <v>3456</v>
      </c>
      <c r="H304" s="3">
        <v>3565</v>
      </c>
      <c r="I304" s="3">
        <v>3507</v>
      </c>
      <c r="J304" s="3">
        <v>3351</v>
      </c>
      <c r="K304" s="3">
        <v>3421</v>
      </c>
      <c r="L304" s="3">
        <v>3365</v>
      </c>
      <c r="M304" s="3">
        <v>3117</v>
      </c>
      <c r="N304" s="3">
        <v>2868</v>
      </c>
      <c r="O304" s="3">
        <v>2846</v>
      </c>
      <c r="P304" s="3">
        <v>3003</v>
      </c>
      <c r="Q304" s="3">
        <v>3016</v>
      </c>
      <c r="R304" s="3">
        <v>4449</v>
      </c>
      <c r="S304" s="3">
        <v>5242</v>
      </c>
      <c r="T304" s="3">
        <v>5848</v>
      </c>
      <c r="U304" s="3">
        <v>6120</v>
      </c>
      <c r="V304" s="3">
        <v>6425</v>
      </c>
      <c r="W304" s="3">
        <v>6916</v>
      </c>
      <c r="X304" s="3">
        <v>7028</v>
      </c>
      <c r="Y304" s="3">
        <v>6963</v>
      </c>
      <c r="Z304" s="3">
        <v>7077</v>
      </c>
      <c r="AA304" s="3">
        <v>7383</v>
      </c>
      <c r="AB304" s="3">
        <v>7268</v>
      </c>
      <c r="AC304" s="3">
        <v>7241</v>
      </c>
      <c r="AD304" s="3">
        <v>7141</v>
      </c>
      <c r="AE304" s="3">
        <v>6865</v>
      </c>
      <c r="AF304" s="3">
        <v>6444</v>
      </c>
      <c r="AG304" s="3">
        <v>6054</v>
      </c>
      <c r="AH304" s="3">
        <v>5702</v>
      </c>
      <c r="AI304" s="3">
        <v>5603</v>
      </c>
      <c r="AJ304" s="3">
        <v>5475</v>
      </c>
      <c r="AK304" s="3">
        <v>5423</v>
      </c>
      <c r="AL304" s="3">
        <v>5303</v>
      </c>
      <c r="AM304" s="3">
        <v>5223</v>
      </c>
      <c r="AN304" s="3">
        <v>5352</v>
      </c>
      <c r="AO304" s="3">
        <v>5604</v>
      </c>
    </row>
    <row r="305" spans="1:41" x14ac:dyDescent="0.2">
      <c r="A305" s="125"/>
      <c r="B305" s="9">
        <v>92</v>
      </c>
      <c r="C305" s="3">
        <v>2667</v>
      </c>
      <c r="D305" s="3">
        <v>2619</v>
      </c>
      <c r="E305" s="3">
        <v>2824</v>
      </c>
      <c r="F305" s="3">
        <v>2719</v>
      </c>
      <c r="G305" s="3">
        <v>2825</v>
      </c>
      <c r="H305" s="3">
        <v>2928</v>
      </c>
      <c r="I305" s="3">
        <v>3025</v>
      </c>
      <c r="J305" s="3">
        <v>2981</v>
      </c>
      <c r="K305" s="3">
        <v>2855</v>
      </c>
      <c r="L305" s="3">
        <v>2917</v>
      </c>
      <c r="M305" s="3">
        <v>2874</v>
      </c>
      <c r="N305" s="3">
        <v>2666</v>
      </c>
      <c r="O305" s="3">
        <v>2459</v>
      </c>
      <c r="P305" s="3">
        <v>2441</v>
      </c>
      <c r="Q305" s="3">
        <v>2588</v>
      </c>
      <c r="R305" s="3">
        <v>2592</v>
      </c>
      <c r="S305" s="3">
        <v>3832</v>
      </c>
      <c r="T305" s="3">
        <v>4523</v>
      </c>
      <c r="U305" s="3">
        <v>5053</v>
      </c>
      <c r="V305" s="3">
        <v>5294</v>
      </c>
      <c r="W305" s="3">
        <v>5566</v>
      </c>
      <c r="X305" s="3">
        <v>6000</v>
      </c>
      <c r="Y305" s="3">
        <v>6100</v>
      </c>
      <c r="Z305" s="3">
        <v>6051</v>
      </c>
      <c r="AA305" s="3">
        <v>6154</v>
      </c>
      <c r="AB305" s="3">
        <v>6429</v>
      </c>
      <c r="AC305" s="3">
        <v>6335</v>
      </c>
      <c r="AD305" s="3">
        <v>6328</v>
      </c>
      <c r="AE305" s="3">
        <v>6249</v>
      </c>
      <c r="AF305" s="3">
        <v>6020</v>
      </c>
      <c r="AG305" s="3">
        <v>5647</v>
      </c>
      <c r="AH305" s="3">
        <v>5310</v>
      </c>
      <c r="AI305" s="3">
        <v>5011</v>
      </c>
      <c r="AJ305" s="3">
        <v>4929</v>
      </c>
      <c r="AK305" s="3">
        <v>4826</v>
      </c>
      <c r="AL305" s="3">
        <v>4783</v>
      </c>
      <c r="AM305" s="3">
        <v>4679</v>
      </c>
      <c r="AN305" s="3">
        <v>4614</v>
      </c>
      <c r="AO305" s="3">
        <v>4736</v>
      </c>
    </row>
    <row r="306" spans="1:41" x14ac:dyDescent="0.2">
      <c r="A306" s="125"/>
      <c r="B306" s="9">
        <v>93</v>
      </c>
      <c r="C306" s="3">
        <v>2042</v>
      </c>
      <c r="D306" s="3">
        <v>2197</v>
      </c>
      <c r="E306" s="3">
        <v>2164</v>
      </c>
      <c r="F306" s="3">
        <v>2342</v>
      </c>
      <c r="G306" s="3">
        <v>2259</v>
      </c>
      <c r="H306" s="3">
        <v>2355</v>
      </c>
      <c r="I306" s="3">
        <v>2449</v>
      </c>
      <c r="J306" s="3">
        <v>2530</v>
      </c>
      <c r="K306" s="3">
        <v>2495</v>
      </c>
      <c r="L306" s="3">
        <v>2397</v>
      </c>
      <c r="M306" s="3">
        <v>2450</v>
      </c>
      <c r="N306" s="3">
        <v>2421</v>
      </c>
      <c r="O306" s="3">
        <v>2249</v>
      </c>
      <c r="P306" s="3">
        <v>2075</v>
      </c>
      <c r="Q306" s="3">
        <v>2070</v>
      </c>
      <c r="R306" s="3">
        <v>2195</v>
      </c>
      <c r="S306" s="3">
        <v>2203</v>
      </c>
      <c r="T306" s="3">
        <v>3264</v>
      </c>
      <c r="U306" s="3">
        <v>3848</v>
      </c>
      <c r="V306" s="3">
        <v>4309</v>
      </c>
      <c r="W306" s="3">
        <v>4520</v>
      </c>
      <c r="X306" s="3">
        <v>4761</v>
      </c>
      <c r="Y306" s="3">
        <v>5138</v>
      </c>
      <c r="Z306" s="3">
        <v>5225</v>
      </c>
      <c r="AA306" s="3">
        <v>5189</v>
      </c>
      <c r="AB306" s="3">
        <v>5289</v>
      </c>
      <c r="AC306" s="3">
        <v>5533</v>
      </c>
      <c r="AD306" s="3">
        <v>5462</v>
      </c>
      <c r="AE306" s="3">
        <v>5464</v>
      </c>
      <c r="AF306" s="3">
        <v>5410</v>
      </c>
      <c r="AG306" s="3">
        <v>5208</v>
      </c>
      <c r="AH306" s="3">
        <v>4891</v>
      </c>
      <c r="AI306" s="3">
        <v>4611</v>
      </c>
      <c r="AJ306" s="3">
        <v>4355</v>
      </c>
      <c r="AK306" s="3">
        <v>4293</v>
      </c>
      <c r="AL306" s="3">
        <v>4211</v>
      </c>
      <c r="AM306" s="3">
        <v>4175</v>
      </c>
      <c r="AN306" s="3">
        <v>4088</v>
      </c>
      <c r="AO306" s="3">
        <v>4038</v>
      </c>
    </row>
    <row r="307" spans="1:41" x14ac:dyDescent="0.2">
      <c r="A307" s="125"/>
      <c r="B307" s="9">
        <v>94</v>
      </c>
      <c r="C307" s="3">
        <v>1616</v>
      </c>
      <c r="D307" s="3">
        <v>1646</v>
      </c>
      <c r="E307" s="3">
        <v>1777</v>
      </c>
      <c r="F307" s="3">
        <v>1760</v>
      </c>
      <c r="G307" s="3">
        <v>1911</v>
      </c>
      <c r="H307" s="3">
        <v>1847</v>
      </c>
      <c r="I307" s="3">
        <v>1923</v>
      </c>
      <c r="J307" s="3">
        <v>2006</v>
      </c>
      <c r="K307" s="3">
        <v>2076</v>
      </c>
      <c r="L307" s="3">
        <v>2052</v>
      </c>
      <c r="M307" s="3">
        <v>1977</v>
      </c>
      <c r="N307" s="3">
        <v>2025</v>
      </c>
      <c r="O307" s="3">
        <v>2008</v>
      </c>
      <c r="P307" s="3">
        <v>1866</v>
      </c>
      <c r="Q307" s="3">
        <v>1726</v>
      </c>
      <c r="R307" s="3">
        <v>1727</v>
      </c>
      <c r="S307" s="3">
        <v>1833</v>
      </c>
      <c r="T307" s="3">
        <v>1847</v>
      </c>
      <c r="U307" s="3">
        <v>2736</v>
      </c>
      <c r="V307" s="3">
        <v>3241</v>
      </c>
      <c r="W307" s="3">
        <v>3629</v>
      </c>
      <c r="X307" s="3">
        <v>3811</v>
      </c>
      <c r="Y307" s="3">
        <v>4021</v>
      </c>
      <c r="Z307" s="3">
        <v>4336</v>
      </c>
      <c r="AA307" s="3">
        <v>4422</v>
      </c>
      <c r="AB307" s="3">
        <v>4395</v>
      </c>
      <c r="AC307" s="3">
        <v>4490</v>
      </c>
      <c r="AD307" s="3">
        <v>4701</v>
      </c>
      <c r="AE307" s="3">
        <v>4653</v>
      </c>
      <c r="AF307" s="3">
        <v>4658</v>
      </c>
      <c r="AG307" s="3">
        <v>4612</v>
      </c>
      <c r="AH307" s="3">
        <v>4451</v>
      </c>
      <c r="AI307" s="3">
        <v>4190</v>
      </c>
      <c r="AJ307" s="3">
        <v>3957</v>
      </c>
      <c r="AK307" s="3">
        <v>3744</v>
      </c>
      <c r="AL307" s="3">
        <v>3699</v>
      </c>
      <c r="AM307" s="3">
        <v>3628</v>
      </c>
      <c r="AN307" s="3">
        <v>3603</v>
      </c>
      <c r="AO307" s="3">
        <v>3528</v>
      </c>
    </row>
    <row r="308" spans="1:41" x14ac:dyDescent="0.2">
      <c r="A308" s="125"/>
      <c r="B308" s="9">
        <v>95</v>
      </c>
      <c r="C308" s="3">
        <v>1127</v>
      </c>
      <c r="D308" s="3">
        <v>1278</v>
      </c>
      <c r="E308" s="3">
        <v>1305</v>
      </c>
      <c r="F308" s="3">
        <v>1418</v>
      </c>
      <c r="G308" s="3">
        <v>1411</v>
      </c>
      <c r="H308" s="3">
        <v>1532</v>
      </c>
      <c r="I308" s="3">
        <v>1486</v>
      </c>
      <c r="J308" s="3">
        <v>1550</v>
      </c>
      <c r="K308" s="3">
        <v>1622</v>
      </c>
      <c r="L308" s="3">
        <v>1680</v>
      </c>
      <c r="M308" s="3">
        <v>1665</v>
      </c>
      <c r="N308" s="3">
        <v>1609</v>
      </c>
      <c r="O308" s="3">
        <v>1652</v>
      </c>
      <c r="P308" s="3">
        <v>1641</v>
      </c>
      <c r="Q308" s="3">
        <v>1529</v>
      </c>
      <c r="R308" s="3">
        <v>1419</v>
      </c>
      <c r="S308" s="3">
        <v>1426</v>
      </c>
      <c r="T308" s="3">
        <v>1511</v>
      </c>
      <c r="U308" s="3">
        <v>1527</v>
      </c>
      <c r="V308" s="3">
        <v>2258</v>
      </c>
      <c r="W308" s="3">
        <v>2674</v>
      </c>
      <c r="X308" s="3">
        <v>3000</v>
      </c>
      <c r="Y308" s="3">
        <v>3159</v>
      </c>
      <c r="Z308" s="3">
        <v>3337</v>
      </c>
      <c r="AA308" s="3">
        <v>3602</v>
      </c>
      <c r="AB308" s="3">
        <v>3679</v>
      </c>
      <c r="AC308" s="3">
        <v>3668</v>
      </c>
      <c r="AD308" s="3">
        <v>3751</v>
      </c>
      <c r="AE308" s="3">
        <v>3933</v>
      </c>
      <c r="AF308" s="3">
        <v>3901</v>
      </c>
      <c r="AG308" s="3">
        <v>3903</v>
      </c>
      <c r="AH308" s="3">
        <v>3875</v>
      </c>
      <c r="AI308" s="3">
        <v>3750</v>
      </c>
      <c r="AJ308" s="3">
        <v>3531</v>
      </c>
      <c r="AK308" s="3">
        <v>3345</v>
      </c>
      <c r="AL308" s="3">
        <v>3168</v>
      </c>
      <c r="AM308" s="3">
        <v>3131</v>
      </c>
      <c r="AN308" s="3">
        <v>3077</v>
      </c>
      <c r="AO308" s="3">
        <v>3066</v>
      </c>
    </row>
    <row r="309" spans="1:41" x14ac:dyDescent="0.2">
      <c r="A309" s="125"/>
      <c r="B309" s="9">
        <v>96</v>
      </c>
      <c r="C309" s="3">
        <v>817</v>
      </c>
      <c r="D309" s="3">
        <v>864</v>
      </c>
      <c r="E309" s="3">
        <v>989</v>
      </c>
      <c r="F309" s="3">
        <v>1011</v>
      </c>
      <c r="G309" s="3">
        <v>1105</v>
      </c>
      <c r="H309" s="3">
        <v>1099</v>
      </c>
      <c r="I309" s="3">
        <v>1199</v>
      </c>
      <c r="J309" s="3">
        <v>1166</v>
      </c>
      <c r="K309" s="3">
        <v>1221</v>
      </c>
      <c r="L309" s="3">
        <v>1277</v>
      </c>
      <c r="M309" s="3">
        <v>1324</v>
      </c>
      <c r="N309" s="3">
        <v>1316</v>
      </c>
      <c r="O309" s="3">
        <v>1278</v>
      </c>
      <c r="P309" s="3">
        <v>1315</v>
      </c>
      <c r="Q309" s="3">
        <v>1308</v>
      </c>
      <c r="R309" s="3">
        <v>1222</v>
      </c>
      <c r="S309" s="3">
        <v>1136</v>
      </c>
      <c r="T309" s="3">
        <v>1147</v>
      </c>
      <c r="U309" s="3">
        <v>1217</v>
      </c>
      <c r="V309" s="3">
        <v>1234</v>
      </c>
      <c r="W309" s="3">
        <v>1824</v>
      </c>
      <c r="X309" s="3">
        <v>2164</v>
      </c>
      <c r="Y309" s="3">
        <v>2436</v>
      </c>
      <c r="Z309" s="3">
        <v>2562</v>
      </c>
      <c r="AA309" s="3">
        <v>2715</v>
      </c>
      <c r="AB309" s="3">
        <v>2937</v>
      </c>
      <c r="AC309" s="3">
        <v>3009</v>
      </c>
      <c r="AD309" s="3">
        <v>3001</v>
      </c>
      <c r="AE309" s="3">
        <v>3078</v>
      </c>
      <c r="AF309" s="3">
        <v>3231</v>
      </c>
      <c r="AG309" s="3">
        <v>3211</v>
      </c>
      <c r="AH309" s="3">
        <v>3216</v>
      </c>
      <c r="AI309" s="3">
        <v>3200</v>
      </c>
      <c r="AJ309" s="3">
        <v>3102</v>
      </c>
      <c r="AK309" s="3">
        <v>2926</v>
      </c>
      <c r="AL309" s="3">
        <v>2780</v>
      </c>
      <c r="AM309" s="3">
        <v>2635</v>
      </c>
      <c r="AN309" s="3">
        <v>2606</v>
      </c>
      <c r="AO309" s="3">
        <v>2568</v>
      </c>
    </row>
    <row r="310" spans="1:41" x14ac:dyDescent="0.2">
      <c r="A310" s="125"/>
      <c r="B310" s="9">
        <v>97</v>
      </c>
      <c r="C310" s="3">
        <v>576</v>
      </c>
      <c r="D310" s="3">
        <v>610</v>
      </c>
      <c r="E310" s="3">
        <v>651</v>
      </c>
      <c r="F310" s="3">
        <v>748</v>
      </c>
      <c r="G310" s="3">
        <v>768</v>
      </c>
      <c r="H310" s="3">
        <v>838</v>
      </c>
      <c r="I310" s="3">
        <v>838</v>
      </c>
      <c r="J310" s="3">
        <v>915</v>
      </c>
      <c r="K310" s="3">
        <v>893</v>
      </c>
      <c r="L310" s="3">
        <v>936</v>
      </c>
      <c r="M310" s="3">
        <v>980</v>
      </c>
      <c r="N310" s="3">
        <v>1022</v>
      </c>
      <c r="O310" s="3">
        <v>1015</v>
      </c>
      <c r="P310" s="3">
        <v>992</v>
      </c>
      <c r="Q310" s="3">
        <v>1020</v>
      </c>
      <c r="R310" s="3">
        <v>1021</v>
      </c>
      <c r="S310" s="3">
        <v>957</v>
      </c>
      <c r="T310" s="3">
        <v>891</v>
      </c>
      <c r="U310" s="3">
        <v>905</v>
      </c>
      <c r="V310" s="3">
        <v>960</v>
      </c>
      <c r="W310" s="3">
        <v>973</v>
      </c>
      <c r="X310" s="3">
        <v>1447</v>
      </c>
      <c r="Y310" s="3">
        <v>1718</v>
      </c>
      <c r="Z310" s="3">
        <v>1932</v>
      </c>
      <c r="AA310" s="3">
        <v>2040</v>
      </c>
      <c r="AB310" s="3">
        <v>2163</v>
      </c>
      <c r="AC310" s="3">
        <v>2346</v>
      </c>
      <c r="AD310" s="3">
        <v>2412</v>
      </c>
      <c r="AE310" s="3">
        <v>2410</v>
      </c>
      <c r="AF310" s="3">
        <v>2481</v>
      </c>
      <c r="AG310" s="3">
        <v>2606</v>
      </c>
      <c r="AH310" s="3">
        <v>2595</v>
      </c>
      <c r="AI310" s="3">
        <v>2606</v>
      </c>
      <c r="AJ310" s="3">
        <v>2593</v>
      </c>
      <c r="AK310" s="3">
        <v>2523</v>
      </c>
      <c r="AL310" s="3">
        <v>2381</v>
      </c>
      <c r="AM310" s="3">
        <v>2263</v>
      </c>
      <c r="AN310" s="3">
        <v>2153</v>
      </c>
      <c r="AO310" s="3">
        <v>2131</v>
      </c>
    </row>
    <row r="311" spans="1:41" x14ac:dyDescent="0.2">
      <c r="A311" s="125"/>
      <c r="B311" s="9">
        <v>98</v>
      </c>
      <c r="C311" s="3">
        <v>391</v>
      </c>
      <c r="D311" s="3">
        <v>422</v>
      </c>
      <c r="E311" s="3">
        <v>441</v>
      </c>
      <c r="F311" s="3">
        <v>477</v>
      </c>
      <c r="G311" s="3">
        <v>552</v>
      </c>
      <c r="H311" s="3">
        <v>571</v>
      </c>
      <c r="I311" s="3">
        <v>623</v>
      </c>
      <c r="J311" s="3">
        <v>627</v>
      </c>
      <c r="K311" s="3">
        <v>686</v>
      </c>
      <c r="L311" s="3">
        <v>672</v>
      </c>
      <c r="M311" s="3">
        <v>705</v>
      </c>
      <c r="N311" s="3">
        <v>736</v>
      </c>
      <c r="O311" s="3">
        <v>773</v>
      </c>
      <c r="P311" s="3">
        <v>767</v>
      </c>
      <c r="Q311" s="3">
        <v>753</v>
      </c>
      <c r="R311" s="3">
        <v>780</v>
      </c>
      <c r="S311" s="3">
        <v>781</v>
      </c>
      <c r="T311" s="3">
        <v>735</v>
      </c>
      <c r="U311" s="3">
        <v>689</v>
      </c>
      <c r="V311" s="3">
        <v>696</v>
      </c>
      <c r="W311" s="3">
        <v>744</v>
      </c>
      <c r="X311" s="3">
        <v>754</v>
      </c>
      <c r="Y311" s="3">
        <v>1129</v>
      </c>
      <c r="Z311" s="3">
        <v>1333</v>
      </c>
      <c r="AA311" s="3">
        <v>1502</v>
      </c>
      <c r="AB311" s="3">
        <v>1592</v>
      </c>
      <c r="AC311" s="3">
        <v>1688</v>
      </c>
      <c r="AD311" s="3">
        <v>1841</v>
      </c>
      <c r="AE311" s="3">
        <v>1897</v>
      </c>
      <c r="AF311" s="3">
        <v>1896</v>
      </c>
      <c r="AG311" s="3">
        <v>1955</v>
      </c>
      <c r="AH311" s="3">
        <v>2052</v>
      </c>
      <c r="AI311" s="3">
        <v>2050</v>
      </c>
      <c r="AJ311" s="3">
        <v>2067</v>
      </c>
      <c r="AK311" s="3">
        <v>2060</v>
      </c>
      <c r="AL311" s="3">
        <v>2006</v>
      </c>
      <c r="AM311" s="3">
        <v>1899</v>
      </c>
      <c r="AN311" s="3">
        <v>1807</v>
      </c>
      <c r="AO311" s="3">
        <v>1724</v>
      </c>
    </row>
    <row r="312" spans="1:41" x14ac:dyDescent="0.2">
      <c r="A312" s="125"/>
      <c r="B312" s="9">
        <v>99</v>
      </c>
      <c r="C312" s="3">
        <v>278</v>
      </c>
      <c r="D312" s="3">
        <v>278</v>
      </c>
      <c r="E312" s="3">
        <v>306</v>
      </c>
      <c r="F312" s="3">
        <v>312</v>
      </c>
      <c r="G312" s="3">
        <v>341</v>
      </c>
      <c r="H312" s="3">
        <v>401</v>
      </c>
      <c r="I312" s="3">
        <v>413</v>
      </c>
      <c r="J312" s="3">
        <v>453</v>
      </c>
      <c r="K312" s="3">
        <v>456</v>
      </c>
      <c r="L312" s="3">
        <v>508</v>
      </c>
      <c r="M312" s="3">
        <v>495</v>
      </c>
      <c r="N312" s="3">
        <v>519</v>
      </c>
      <c r="O312" s="3">
        <v>547</v>
      </c>
      <c r="P312" s="3">
        <v>575</v>
      </c>
      <c r="Q312" s="3">
        <v>577</v>
      </c>
      <c r="R312" s="3">
        <v>565</v>
      </c>
      <c r="S312" s="3">
        <v>586</v>
      </c>
      <c r="T312" s="3">
        <v>591</v>
      </c>
      <c r="U312" s="3">
        <v>552</v>
      </c>
      <c r="V312" s="3">
        <v>523</v>
      </c>
      <c r="W312" s="3">
        <v>525</v>
      </c>
      <c r="X312" s="3">
        <v>566</v>
      </c>
      <c r="Y312" s="3">
        <v>575</v>
      </c>
      <c r="Z312" s="3">
        <v>865</v>
      </c>
      <c r="AA312" s="3">
        <v>1023</v>
      </c>
      <c r="AB312" s="3">
        <v>1147</v>
      </c>
      <c r="AC312" s="3">
        <v>1220</v>
      </c>
      <c r="AD312" s="3">
        <v>1297</v>
      </c>
      <c r="AE312" s="3">
        <v>1416</v>
      </c>
      <c r="AF312" s="3">
        <v>1463</v>
      </c>
      <c r="AG312" s="3">
        <v>1465</v>
      </c>
      <c r="AH312" s="3">
        <v>1514</v>
      </c>
      <c r="AI312" s="3">
        <v>1593</v>
      </c>
      <c r="AJ312" s="3">
        <v>1594</v>
      </c>
      <c r="AK312" s="3">
        <v>1611</v>
      </c>
      <c r="AL312" s="3">
        <v>1611</v>
      </c>
      <c r="AM312" s="3">
        <v>1571</v>
      </c>
      <c r="AN312" s="3">
        <v>1489</v>
      </c>
      <c r="AO312" s="3">
        <v>1422</v>
      </c>
    </row>
    <row r="313" spans="1:41" x14ac:dyDescent="0.2">
      <c r="A313" s="125"/>
      <c r="B313" s="10" t="s">
        <v>79</v>
      </c>
      <c r="C313" s="4">
        <v>348</v>
      </c>
      <c r="D313" s="4">
        <v>421</v>
      </c>
      <c r="E313" s="4">
        <v>471</v>
      </c>
      <c r="F313" s="4">
        <v>523</v>
      </c>
      <c r="G313" s="4">
        <v>560</v>
      </c>
      <c r="H313" s="4">
        <v>608</v>
      </c>
      <c r="I313" s="4">
        <v>687</v>
      </c>
      <c r="J313" s="4">
        <v>745</v>
      </c>
      <c r="K313" s="4">
        <v>814</v>
      </c>
      <c r="L313" s="4">
        <v>865</v>
      </c>
      <c r="M313" s="4">
        <v>940</v>
      </c>
      <c r="N313" s="4">
        <v>986</v>
      </c>
      <c r="O313" s="4">
        <v>1037</v>
      </c>
      <c r="P313" s="4">
        <v>1089</v>
      </c>
      <c r="Q313" s="4">
        <v>1145</v>
      </c>
      <c r="R313" s="4">
        <v>1192</v>
      </c>
      <c r="S313" s="4">
        <v>1218</v>
      </c>
      <c r="T313" s="4">
        <v>1253</v>
      </c>
      <c r="U313" s="4">
        <v>1283</v>
      </c>
      <c r="V313" s="4">
        <v>1288</v>
      </c>
      <c r="W313" s="4">
        <v>1274</v>
      </c>
      <c r="X313" s="4">
        <v>1274</v>
      </c>
      <c r="Y313" s="4">
        <v>1305</v>
      </c>
      <c r="Z313" s="4">
        <v>1333</v>
      </c>
      <c r="AA313" s="4">
        <v>1565</v>
      </c>
      <c r="AB313" s="4">
        <v>1852</v>
      </c>
      <c r="AC313" s="4">
        <v>2138</v>
      </c>
      <c r="AD313" s="4">
        <v>2400</v>
      </c>
      <c r="AE313" s="4">
        <v>2651</v>
      </c>
      <c r="AF313" s="4">
        <v>2924</v>
      </c>
      <c r="AG313" s="4">
        <v>3147</v>
      </c>
      <c r="AH313" s="4">
        <v>3314</v>
      </c>
      <c r="AI313" s="4">
        <v>3485</v>
      </c>
      <c r="AJ313" s="4">
        <v>3678</v>
      </c>
      <c r="AK313" s="4">
        <v>3822</v>
      </c>
      <c r="AL313" s="4">
        <v>3950</v>
      </c>
      <c r="AM313" s="4">
        <v>4038</v>
      </c>
      <c r="AN313" s="4">
        <v>4083</v>
      </c>
      <c r="AO313" s="4">
        <v>4066</v>
      </c>
    </row>
  </sheetData>
  <mergeCells count="6">
    <mergeCell ref="A1:B1"/>
    <mergeCell ref="A8:A109"/>
    <mergeCell ref="A110:A211"/>
    <mergeCell ref="A212:A313"/>
    <mergeCell ref="A2:B2"/>
    <mergeCell ref="A3:B3"/>
  </mergeCells>
  <hyperlinks>
    <hyperlink ref="A2" location="'Spis tablic List of tables'!A1" display="Spis tablic"/>
    <hyperlink ref="A3" location="'Spis tablic List of tables'!A1" display="List of table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3">
    <tabColor rgb="FF66C2C9"/>
  </sheetPr>
  <dimension ref="A1:AO73"/>
  <sheetViews>
    <sheetView workbookViewId="0">
      <pane xSplit="2" ySplit="7" topLeftCell="C8" activePane="bottomRight" state="frozen"/>
      <selection pane="topRight"/>
      <selection pane="bottomLeft"/>
      <selection pane="bottomRight" sqref="A1:B1"/>
    </sheetView>
  </sheetViews>
  <sheetFormatPr defaultColWidth="8.85546875" defaultRowHeight="14.25" x14ac:dyDescent="0.2"/>
  <cols>
    <col min="1" max="2" width="15.7109375" style="7" customWidth="1"/>
    <col min="3" max="41" width="12.7109375" style="7" customWidth="1"/>
    <col min="42" max="16384" width="8.85546875" style="7"/>
  </cols>
  <sheetData>
    <row r="1" spans="1:41" ht="22.9" customHeight="1" x14ac:dyDescent="0.2">
      <c r="A1" s="132"/>
      <c r="B1" s="132"/>
      <c r="C1" s="63" t="s">
        <v>54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4"/>
    </row>
    <row r="2" spans="1:41" ht="12" customHeight="1" x14ac:dyDescent="0.2">
      <c r="A2" s="127" t="s">
        <v>82</v>
      </c>
      <c r="B2" s="127"/>
      <c r="D2" s="26" t="s">
        <v>40</v>
      </c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8"/>
    </row>
    <row r="3" spans="1:41" ht="12" customHeight="1" x14ac:dyDescent="0.2">
      <c r="A3" s="128" t="s">
        <v>83</v>
      </c>
      <c r="B3" s="128"/>
      <c r="D3" s="19" t="s">
        <v>69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24"/>
    </row>
    <row r="4" spans="1:41" ht="12" customHeight="1" x14ac:dyDescent="0.2">
      <c r="A4" s="13"/>
      <c r="B4" s="13"/>
      <c r="D4" s="19" t="s">
        <v>41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24"/>
    </row>
    <row r="5" spans="1:41" ht="12" customHeight="1" thickBot="1" x14ac:dyDescent="0.25">
      <c r="A5" s="13"/>
      <c r="B5" s="13"/>
      <c r="C5" s="14"/>
      <c r="D5" s="26" t="s">
        <v>49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21"/>
    </row>
    <row r="6" spans="1:41" ht="22.9" customHeight="1" thickBot="1" x14ac:dyDescent="0.25">
      <c r="A6" s="16" t="s">
        <v>104</v>
      </c>
      <c r="B6" s="18" t="s">
        <v>38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25"/>
    </row>
    <row r="7" spans="1:41" ht="22.9" customHeight="1" x14ac:dyDescent="0.2">
      <c r="A7" s="15" t="s">
        <v>45</v>
      </c>
      <c r="B7" s="20" t="s">
        <v>53</v>
      </c>
      <c r="C7" s="20" t="s">
        <v>39</v>
      </c>
      <c r="D7" s="20">
        <v>2023</v>
      </c>
      <c r="E7" s="20">
        <v>2024</v>
      </c>
      <c r="F7" s="20">
        <v>2025</v>
      </c>
      <c r="G7" s="20">
        <v>2026</v>
      </c>
      <c r="H7" s="20">
        <v>2027</v>
      </c>
      <c r="I7" s="20">
        <v>2028</v>
      </c>
      <c r="J7" s="20">
        <v>2029</v>
      </c>
      <c r="K7" s="20">
        <v>2030</v>
      </c>
      <c r="L7" s="20">
        <v>2031</v>
      </c>
      <c r="M7" s="20">
        <v>2032</v>
      </c>
      <c r="N7" s="20">
        <v>2033</v>
      </c>
      <c r="O7" s="20">
        <v>2034</v>
      </c>
      <c r="P7" s="20">
        <v>2035</v>
      </c>
      <c r="Q7" s="20">
        <v>2036</v>
      </c>
      <c r="R7" s="20">
        <v>2037</v>
      </c>
      <c r="S7" s="20">
        <v>2038</v>
      </c>
      <c r="T7" s="20">
        <v>2039</v>
      </c>
      <c r="U7" s="20">
        <v>2040</v>
      </c>
      <c r="V7" s="20">
        <v>2041</v>
      </c>
      <c r="W7" s="20">
        <v>2042</v>
      </c>
      <c r="X7" s="20">
        <v>2043</v>
      </c>
      <c r="Y7" s="20">
        <v>2044</v>
      </c>
      <c r="Z7" s="20">
        <v>2045</v>
      </c>
      <c r="AA7" s="20">
        <v>2046</v>
      </c>
      <c r="AB7" s="20">
        <v>2047</v>
      </c>
      <c r="AC7" s="20">
        <v>2048</v>
      </c>
      <c r="AD7" s="20">
        <v>2049</v>
      </c>
      <c r="AE7" s="20">
        <v>2050</v>
      </c>
      <c r="AF7" s="20">
        <v>2051</v>
      </c>
      <c r="AG7" s="20">
        <v>2052</v>
      </c>
      <c r="AH7" s="20">
        <v>2053</v>
      </c>
      <c r="AI7" s="20">
        <v>2054</v>
      </c>
      <c r="AJ7" s="20">
        <v>2055</v>
      </c>
      <c r="AK7" s="20">
        <v>2056</v>
      </c>
      <c r="AL7" s="20">
        <v>2057</v>
      </c>
      <c r="AM7" s="20">
        <v>2058</v>
      </c>
      <c r="AN7" s="20">
        <v>2059</v>
      </c>
      <c r="AO7" s="20">
        <v>2060</v>
      </c>
    </row>
    <row r="8" spans="1:41" x14ac:dyDescent="0.2">
      <c r="A8" s="129" t="s">
        <v>47</v>
      </c>
      <c r="B8" s="69" t="s">
        <v>48</v>
      </c>
      <c r="C8" s="70">
        <v>2888033</v>
      </c>
      <c r="D8" s="70">
        <v>2880848</v>
      </c>
      <c r="E8" s="70">
        <v>2873484</v>
      </c>
      <c r="F8" s="70">
        <v>2865935</v>
      </c>
      <c r="G8" s="70">
        <v>2858163</v>
      </c>
      <c r="H8" s="70">
        <v>2860561</v>
      </c>
      <c r="I8" s="70">
        <v>2866583</v>
      </c>
      <c r="J8" s="70">
        <v>2863774</v>
      </c>
      <c r="K8" s="70">
        <v>2856425</v>
      </c>
      <c r="L8" s="70">
        <v>2846975</v>
      </c>
      <c r="M8" s="70">
        <v>2836007</v>
      </c>
      <c r="N8" s="70">
        <v>2823850</v>
      </c>
      <c r="O8" s="70">
        <v>2810976</v>
      </c>
      <c r="P8" s="70">
        <v>2797518</v>
      </c>
      <c r="Q8" s="70">
        <v>2783549</v>
      </c>
      <c r="R8" s="70">
        <v>2769364</v>
      </c>
      <c r="S8" s="70">
        <v>2754911</v>
      </c>
      <c r="T8" s="70">
        <v>2740233</v>
      </c>
      <c r="U8" s="70">
        <v>2725301</v>
      </c>
      <c r="V8" s="70">
        <v>2710309</v>
      </c>
      <c r="W8" s="70">
        <v>2695225</v>
      </c>
      <c r="X8" s="70">
        <v>2680295</v>
      </c>
      <c r="Y8" s="70">
        <v>2665332</v>
      </c>
      <c r="Z8" s="70">
        <v>2650158</v>
      </c>
      <c r="AA8" s="70">
        <v>2634984</v>
      </c>
      <c r="AB8" s="70">
        <v>2619895</v>
      </c>
      <c r="AC8" s="70">
        <v>2604756</v>
      </c>
      <c r="AD8" s="70">
        <v>2589715</v>
      </c>
      <c r="AE8" s="70">
        <v>2574595</v>
      </c>
      <c r="AF8" s="70">
        <v>2559418</v>
      </c>
      <c r="AG8" s="70">
        <v>2543936</v>
      </c>
      <c r="AH8" s="70">
        <v>2528317</v>
      </c>
      <c r="AI8" s="70">
        <v>2512559</v>
      </c>
      <c r="AJ8" s="70">
        <v>2496550</v>
      </c>
      <c r="AK8" s="70">
        <v>2480285</v>
      </c>
      <c r="AL8" s="70">
        <v>2463812</v>
      </c>
      <c r="AM8" s="70">
        <v>2446982</v>
      </c>
      <c r="AN8" s="70">
        <v>2429807</v>
      </c>
      <c r="AO8" s="70">
        <v>2412517</v>
      </c>
    </row>
    <row r="9" spans="1:41" x14ac:dyDescent="0.2">
      <c r="A9" s="130"/>
      <c r="B9" s="52" t="s">
        <v>20</v>
      </c>
      <c r="C9" s="3">
        <v>127407</v>
      </c>
      <c r="D9" s="3">
        <v>122317</v>
      </c>
      <c r="E9" s="3">
        <v>118039</v>
      </c>
      <c r="F9" s="3">
        <v>115278</v>
      </c>
      <c r="G9" s="3">
        <v>112484</v>
      </c>
      <c r="H9" s="3">
        <v>112708</v>
      </c>
      <c r="I9" s="3">
        <v>112640</v>
      </c>
      <c r="J9" s="3">
        <v>111835</v>
      </c>
      <c r="K9" s="3">
        <v>110595</v>
      </c>
      <c r="L9" s="3">
        <v>109327</v>
      </c>
      <c r="M9" s="3">
        <v>108072</v>
      </c>
      <c r="N9" s="3">
        <v>106903</v>
      </c>
      <c r="O9" s="3">
        <v>105791</v>
      </c>
      <c r="P9" s="3">
        <v>104803</v>
      </c>
      <c r="Q9" s="3">
        <v>103959</v>
      </c>
      <c r="R9" s="3">
        <v>103401</v>
      </c>
      <c r="S9" s="3">
        <v>103106</v>
      </c>
      <c r="T9" s="3">
        <v>103097</v>
      </c>
      <c r="U9" s="3">
        <v>103327</v>
      </c>
      <c r="V9" s="3">
        <v>103761</v>
      </c>
      <c r="W9" s="3">
        <v>104315</v>
      </c>
      <c r="X9" s="3">
        <v>104878</v>
      </c>
      <c r="Y9" s="3">
        <v>105382</v>
      </c>
      <c r="Z9" s="3">
        <v>105766</v>
      </c>
      <c r="AA9" s="3">
        <v>105988</v>
      </c>
      <c r="AB9" s="3">
        <v>105979</v>
      </c>
      <c r="AC9" s="3">
        <v>105745</v>
      </c>
      <c r="AD9" s="3">
        <v>105294</v>
      </c>
      <c r="AE9" s="3">
        <v>104587</v>
      </c>
      <c r="AF9" s="3">
        <v>103657</v>
      </c>
      <c r="AG9" s="3">
        <v>102537</v>
      </c>
      <c r="AH9" s="3">
        <v>101251</v>
      </c>
      <c r="AI9" s="3">
        <v>99801</v>
      </c>
      <c r="AJ9" s="3">
        <v>98268</v>
      </c>
      <c r="AK9" s="3">
        <v>96676</v>
      </c>
      <c r="AL9" s="3">
        <v>95068</v>
      </c>
      <c r="AM9" s="3">
        <v>93503</v>
      </c>
      <c r="AN9" s="3">
        <v>91992</v>
      </c>
      <c r="AO9" s="3">
        <v>90586</v>
      </c>
    </row>
    <row r="10" spans="1:41" x14ac:dyDescent="0.2">
      <c r="A10" s="130"/>
      <c r="B10" s="52" t="s">
        <v>21</v>
      </c>
      <c r="C10" s="3">
        <v>143080</v>
      </c>
      <c r="D10" s="3">
        <v>144183</v>
      </c>
      <c r="E10" s="3">
        <v>142799</v>
      </c>
      <c r="F10" s="3">
        <v>140157</v>
      </c>
      <c r="G10" s="3">
        <v>136459</v>
      </c>
      <c r="H10" s="3">
        <v>131135</v>
      </c>
      <c r="I10" s="3">
        <v>127806</v>
      </c>
      <c r="J10" s="3">
        <v>124162</v>
      </c>
      <c r="K10" s="3">
        <v>121543</v>
      </c>
      <c r="L10" s="3">
        <v>118614</v>
      </c>
      <c r="M10" s="3">
        <v>117647</v>
      </c>
      <c r="N10" s="3">
        <v>116084</v>
      </c>
      <c r="O10" s="3">
        <v>114613</v>
      </c>
      <c r="P10" s="3">
        <v>113150</v>
      </c>
      <c r="Q10" s="3">
        <v>111805</v>
      </c>
      <c r="R10" s="3">
        <v>110549</v>
      </c>
      <c r="S10" s="3">
        <v>109420</v>
      </c>
      <c r="T10" s="3">
        <v>108364</v>
      </c>
      <c r="U10" s="3">
        <v>107421</v>
      </c>
      <c r="V10" s="3">
        <v>106619</v>
      </c>
      <c r="W10" s="3">
        <v>106103</v>
      </c>
      <c r="X10" s="3">
        <v>105863</v>
      </c>
      <c r="Y10" s="3">
        <v>105899</v>
      </c>
      <c r="Z10" s="3">
        <v>106168</v>
      </c>
      <c r="AA10" s="3">
        <v>106636</v>
      </c>
      <c r="AB10" s="3">
        <v>107201</v>
      </c>
      <c r="AC10" s="3">
        <v>107772</v>
      </c>
      <c r="AD10" s="3">
        <v>108272</v>
      </c>
      <c r="AE10" s="3">
        <v>108656</v>
      </c>
      <c r="AF10" s="3">
        <v>108880</v>
      </c>
      <c r="AG10" s="3">
        <v>108882</v>
      </c>
      <c r="AH10" s="3">
        <v>108652</v>
      </c>
      <c r="AI10" s="3">
        <v>108191</v>
      </c>
      <c r="AJ10" s="3">
        <v>107472</v>
      </c>
      <c r="AK10" s="3">
        <v>106536</v>
      </c>
      <c r="AL10" s="3">
        <v>105425</v>
      </c>
      <c r="AM10" s="3">
        <v>104140</v>
      </c>
      <c r="AN10" s="3">
        <v>102706</v>
      </c>
      <c r="AO10" s="3">
        <v>101172</v>
      </c>
    </row>
    <row r="11" spans="1:41" x14ac:dyDescent="0.2">
      <c r="A11" s="130"/>
      <c r="B11" s="53" t="s">
        <v>22</v>
      </c>
      <c r="C11" s="3">
        <v>150447</v>
      </c>
      <c r="D11" s="3">
        <v>147058</v>
      </c>
      <c r="E11" s="3">
        <v>144961</v>
      </c>
      <c r="F11" s="3">
        <v>142571</v>
      </c>
      <c r="G11" s="3">
        <v>142865</v>
      </c>
      <c r="H11" s="3">
        <v>145347</v>
      </c>
      <c r="I11" s="3">
        <v>148496</v>
      </c>
      <c r="J11" s="3">
        <v>148067</v>
      </c>
      <c r="K11" s="3">
        <v>145785</v>
      </c>
      <c r="L11" s="3">
        <v>142161</v>
      </c>
      <c r="M11" s="3">
        <v>135392</v>
      </c>
      <c r="N11" s="3">
        <v>130002</v>
      </c>
      <c r="O11" s="3">
        <v>125397</v>
      </c>
      <c r="P11" s="3">
        <v>122347</v>
      </c>
      <c r="Q11" s="3">
        <v>119195</v>
      </c>
      <c r="R11" s="3">
        <v>118164</v>
      </c>
      <c r="S11" s="3">
        <v>116628</v>
      </c>
      <c r="T11" s="3">
        <v>115189</v>
      </c>
      <c r="U11" s="3">
        <v>113760</v>
      </c>
      <c r="V11" s="3">
        <v>112444</v>
      </c>
      <c r="W11" s="3">
        <v>111221</v>
      </c>
      <c r="X11" s="3">
        <v>110112</v>
      </c>
      <c r="Y11" s="3">
        <v>109080</v>
      </c>
      <c r="Z11" s="3">
        <v>108176</v>
      </c>
      <c r="AA11" s="3">
        <v>107407</v>
      </c>
      <c r="AB11" s="3">
        <v>106921</v>
      </c>
      <c r="AC11" s="3">
        <v>106698</v>
      </c>
      <c r="AD11" s="3">
        <v>106750</v>
      </c>
      <c r="AE11" s="3">
        <v>107026</v>
      </c>
      <c r="AF11" s="3">
        <v>107497</v>
      </c>
      <c r="AG11" s="3">
        <v>108063</v>
      </c>
      <c r="AH11" s="3">
        <v>108624</v>
      </c>
      <c r="AI11" s="3">
        <v>109124</v>
      </c>
      <c r="AJ11" s="3">
        <v>109506</v>
      </c>
      <c r="AK11" s="3">
        <v>109720</v>
      </c>
      <c r="AL11" s="3">
        <v>109699</v>
      </c>
      <c r="AM11" s="3">
        <v>109465</v>
      </c>
      <c r="AN11" s="3">
        <v>109007</v>
      </c>
      <c r="AO11" s="3">
        <v>108298</v>
      </c>
    </row>
    <row r="12" spans="1:41" x14ac:dyDescent="0.2">
      <c r="A12" s="130"/>
      <c r="B12" s="52" t="s">
        <v>23</v>
      </c>
      <c r="C12" s="3">
        <v>127857</v>
      </c>
      <c r="D12" s="3">
        <v>135208</v>
      </c>
      <c r="E12" s="3">
        <v>141848</v>
      </c>
      <c r="F12" s="3">
        <v>147370</v>
      </c>
      <c r="G12" s="3">
        <v>149784</v>
      </c>
      <c r="H12" s="3">
        <v>151482</v>
      </c>
      <c r="I12" s="3">
        <v>149860</v>
      </c>
      <c r="J12" s="3">
        <v>148640</v>
      </c>
      <c r="K12" s="3">
        <v>146622</v>
      </c>
      <c r="L12" s="3">
        <v>147163</v>
      </c>
      <c r="M12" s="3">
        <v>148416</v>
      </c>
      <c r="N12" s="3">
        <v>149693</v>
      </c>
      <c r="O12" s="3">
        <v>148417</v>
      </c>
      <c r="P12" s="3">
        <v>145796</v>
      </c>
      <c r="Q12" s="3">
        <v>141967</v>
      </c>
      <c r="R12" s="3">
        <v>135040</v>
      </c>
      <c r="S12" s="3">
        <v>129600</v>
      </c>
      <c r="T12" s="3">
        <v>124980</v>
      </c>
      <c r="U12" s="3">
        <v>121941</v>
      </c>
      <c r="V12" s="3">
        <v>118808</v>
      </c>
      <c r="W12" s="3">
        <v>117776</v>
      </c>
      <c r="X12" s="3">
        <v>116252</v>
      </c>
      <c r="Y12" s="3">
        <v>114826</v>
      </c>
      <c r="Z12" s="3">
        <v>113406</v>
      </c>
      <c r="AA12" s="3">
        <v>112124</v>
      </c>
      <c r="AB12" s="3">
        <v>110925</v>
      </c>
      <c r="AC12" s="3">
        <v>109840</v>
      </c>
      <c r="AD12" s="3">
        <v>108837</v>
      </c>
      <c r="AE12" s="3">
        <v>107956</v>
      </c>
      <c r="AF12" s="3">
        <v>107212</v>
      </c>
      <c r="AG12" s="3">
        <v>106745</v>
      </c>
      <c r="AH12" s="3">
        <v>106537</v>
      </c>
      <c r="AI12" s="3">
        <v>106593</v>
      </c>
      <c r="AJ12" s="3">
        <v>106872</v>
      </c>
      <c r="AK12" s="3">
        <v>107348</v>
      </c>
      <c r="AL12" s="3">
        <v>107913</v>
      </c>
      <c r="AM12" s="3">
        <v>108472</v>
      </c>
      <c r="AN12" s="3">
        <v>108964</v>
      </c>
      <c r="AO12" s="3">
        <v>109340</v>
      </c>
    </row>
    <row r="13" spans="1:41" x14ac:dyDescent="0.2">
      <c r="A13" s="130"/>
      <c r="B13" s="52" t="s">
        <v>24</v>
      </c>
      <c r="C13" s="3">
        <v>130007</v>
      </c>
      <c r="D13" s="3">
        <v>125148</v>
      </c>
      <c r="E13" s="3">
        <v>122726</v>
      </c>
      <c r="F13" s="3">
        <v>121835</v>
      </c>
      <c r="G13" s="3">
        <v>123141</v>
      </c>
      <c r="H13" s="3">
        <v>128073</v>
      </c>
      <c r="I13" s="3">
        <v>136395</v>
      </c>
      <c r="J13" s="3">
        <v>143668</v>
      </c>
      <c r="K13" s="3">
        <v>149676</v>
      </c>
      <c r="L13" s="3">
        <v>152451</v>
      </c>
      <c r="M13" s="3">
        <v>153314</v>
      </c>
      <c r="N13" s="3">
        <v>150317</v>
      </c>
      <c r="O13" s="3">
        <v>148429</v>
      </c>
      <c r="P13" s="3">
        <v>146156</v>
      </c>
      <c r="Q13" s="3">
        <v>146546</v>
      </c>
      <c r="R13" s="3">
        <v>147714</v>
      </c>
      <c r="S13" s="3">
        <v>148968</v>
      </c>
      <c r="T13" s="3">
        <v>147727</v>
      </c>
      <c r="U13" s="3">
        <v>145136</v>
      </c>
      <c r="V13" s="3">
        <v>141346</v>
      </c>
      <c r="W13" s="3">
        <v>134445</v>
      </c>
      <c r="X13" s="3">
        <v>128994</v>
      </c>
      <c r="Y13" s="3">
        <v>124359</v>
      </c>
      <c r="Z13" s="3">
        <v>121286</v>
      </c>
      <c r="AA13" s="3">
        <v>118144</v>
      </c>
      <c r="AB13" s="3">
        <v>117137</v>
      </c>
      <c r="AC13" s="3">
        <v>115620</v>
      </c>
      <c r="AD13" s="3">
        <v>114214</v>
      </c>
      <c r="AE13" s="3">
        <v>112809</v>
      </c>
      <c r="AF13" s="3">
        <v>111531</v>
      </c>
      <c r="AG13" s="3">
        <v>110340</v>
      </c>
      <c r="AH13" s="3">
        <v>109283</v>
      </c>
      <c r="AI13" s="3">
        <v>108309</v>
      </c>
      <c r="AJ13" s="3">
        <v>107454</v>
      </c>
      <c r="AK13" s="3">
        <v>106719</v>
      </c>
      <c r="AL13" s="3">
        <v>106262</v>
      </c>
      <c r="AM13" s="3">
        <v>106061</v>
      </c>
      <c r="AN13" s="3">
        <v>106117</v>
      </c>
      <c r="AO13" s="3">
        <v>106396</v>
      </c>
    </row>
    <row r="14" spans="1:41" x14ac:dyDescent="0.2">
      <c r="A14" s="130"/>
      <c r="B14" s="52" t="s">
        <v>25</v>
      </c>
      <c r="C14" s="3">
        <v>170509</v>
      </c>
      <c r="D14" s="3">
        <v>162307</v>
      </c>
      <c r="E14" s="3">
        <v>153408</v>
      </c>
      <c r="F14" s="3">
        <v>145972</v>
      </c>
      <c r="G14" s="3">
        <v>139267</v>
      </c>
      <c r="H14" s="3">
        <v>133640</v>
      </c>
      <c r="I14" s="3">
        <v>129804</v>
      </c>
      <c r="J14" s="3">
        <v>127781</v>
      </c>
      <c r="K14" s="3">
        <v>127033</v>
      </c>
      <c r="L14" s="3">
        <v>128380</v>
      </c>
      <c r="M14" s="3">
        <v>132626</v>
      </c>
      <c r="N14" s="3">
        <v>139992</v>
      </c>
      <c r="O14" s="3">
        <v>146845</v>
      </c>
      <c r="P14" s="3">
        <v>152680</v>
      </c>
      <c r="Q14" s="3">
        <v>155402</v>
      </c>
      <c r="R14" s="3">
        <v>156284</v>
      </c>
      <c r="S14" s="3">
        <v>153297</v>
      </c>
      <c r="T14" s="3">
        <v>151361</v>
      </c>
      <c r="U14" s="3">
        <v>149023</v>
      </c>
      <c r="V14" s="3">
        <v>149354</v>
      </c>
      <c r="W14" s="3">
        <v>150461</v>
      </c>
      <c r="X14" s="3">
        <v>151713</v>
      </c>
      <c r="Y14" s="3">
        <v>150512</v>
      </c>
      <c r="Z14" s="3">
        <v>147972</v>
      </c>
      <c r="AA14" s="3">
        <v>144175</v>
      </c>
      <c r="AB14" s="3">
        <v>137151</v>
      </c>
      <c r="AC14" s="3">
        <v>131550</v>
      </c>
      <c r="AD14" s="3">
        <v>126746</v>
      </c>
      <c r="AE14" s="3">
        <v>123573</v>
      </c>
      <c r="AF14" s="3">
        <v>120383</v>
      </c>
      <c r="AG14" s="3">
        <v>119353</v>
      </c>
      <c r="AH14" s="3">
        <v>117816</v>
      </c>
      <c r="AI14" s="3">
        <v>116382</v>
      </c>
      <c r="AJ14" s="3">
        <v>114947</v>
      </c>
      <c r="AK14" s="3">
        <v>113643</v>
      </c>
      <c r="AL14" s="3">
        <v>112447</v>
      </c>
      <c r="AM14" s="3">
        <v>111395</v>
      </c>
      <c r="AN14" s="3">
        <v>110412</v>
      </c>
      <c r="AO14" s="3">
        <v>109549</v>
      </c>
    </row>
    <row r="15" spans="1:41" x14ac:dyDescent="0.2">
      <c r="A15" s="130"/>
      <c r="B15" s="52" t="s">
        <v>26</v>
      </c>
      <c r="C15" s="3">
        <v>208716</v>
      </c>
      <c r="D15" s="3">
        <v>203020</v>
      </c>
      <c r="E15" s="3">
        <v>197223</v>
      </c>
      <c r="F15" s="3">
        <v>189685</v>
      </c>
      <c r="G15" s="3">
        <v>181752</v>
      </c>
      <c r="H15" s="3">
        <v>175756</v>
      </c>
      <c r="I15" s="3">
        <v>168742</v>
      </c>
      <c r="J15" s="3">
        <v>160428</v>
      </c>
      <c r="K15" s="3">
        <v>153268</v>
      </c>
      <c r="L15" s="3">
        <v>146616</v>
      </c>
      <c r="M15" s="3">
        <v>140317</v>
      </c>
      <c r="N15" s="3">
        <v>135532</v>
      </c>
      <c r="O15" s="3">
        <v>133080</v>
      </c>
      <c r="P15" s="3">
        <v>132122</v>
      </c>
      <c r="Q15" s="3">
        <v>133361</v>
      </c>
      <c r="R15" s="3">
        <v>137559</v>
      </c>
      <c r="S15" s="3">
        <v>144930</v>
      </c>
      <c r="T15" s="3">
        <v>151853</v>
      </c>
      <c r="U15" s="3">
        <v>157748</v>
      </c>
      <c r="V15" s="3">
        <v>160504</v>
      </c>
      <c r="W15" s="3">
        <v>161420</v>
      </c>
      <c r="X15" s="3">
        <v>158409</v>
      </c>
      <c r="Y15" s="3">
        <v>156346</v>
      </c>
      <c r="Z15" s="3">
        <v>153909</v>
      </c>
      <c r="AA15" s="3">
        <v>154197</v>
      </c>
      <c r="AB15" s="3">
        <v>155329</v>
      </c>
      <c r="AC15" s="3">
        <v>156617</v>
      </c>
      <c r="AD15" s="3">
        <v>155473</v>
      </c>
      <c r="AE15" s="3">
        <v>152871</v>
      </c>
      <c r="AF15" s="3">
        <v>148923</v>
      </c>
      <c r="AG15" s="3">
        <v>141651</v>
      </c>
      <c r="AH15" s="3">
        <v>135793</v>
      </c>
      <c r="AI15" s="3">
        <v>130777</v>
      </c>
      <c r="AJ15" s="3">
        <v>127466</v>
      </c>
      <c r="AK15" s="3">
        <v>124194</v>
      </c>
      <c r="AL15" s="3">
        <v>123144</v>
      </c>
      <c r="AM15" s="3">
        <v>121573</v>
      </c>
      <c r="AN15" s="3">
        <v>120130</v>
      </c>
      <c r="AO15" s="3">
        <v>118683</v>
      </c>
    </row>
    <row r="16" spans="1:41" x14ac:dyDescent="0.2">
      <c r="A16" s="130"/>
      <c r="B16" s="52" t="s">
        <v>27</v>
      </c>
      <c r="C16" s="3">
        <v>249141</v>
      </c>
      <c r="D16" s="3">
        <v>238811</v>
      </c>
      <c r="E16" s="3">
        <v>229615</v>
      </c>
      <c r="F16" s="3">
        <v>221960</v>
      </c>
      <c r="G16" s="3">
        <v>216992</v>
      </c>
      <c r="H16" s="3">
        <v>211941</v>
      </c>
      <c r="I16" s="3">
        <v>207570</v>
      </c>
      <c r="J16" s="3">
        <v>202209</v>
      </c>
      <c r="K16" s="3">
        <v>194764</v>
      </c>
      <c r="L16" s="3">
        <v>186797</v>
      </c>
      <c r="M16" s="3">
        <v>179888</v>
      </c>
      <c r="N16" s="3">
        <v>171672</v>
      </c>
      <c r="O16" s="3">
        <v>162937</v>
      </c>
      <c r="P16" s="3">
        <v>155712</v>
      </c>
      <c r="Q16" s="3">
        <v>149116</v>
      </c>
      <c r="R16" s="3">
        <v>142903</v>
      </c>
      <c r="S16" s="3">
        <v>138237</v>
      </c>
      <c r="T16" s="3">
        <v>135834</v>
      </c>
      <c r="U16" s="3">
        <v>134913</v>
      </c>
      <c r="V16" s="3">
        <v>136193</v>
      </c>
      <c r="W16" s="3">
        <v>140379</v>
      </c>
      <c r="X16" s="3">
        <v>147727</v>
      </c>
      <c r="Y16" s="3">
        <v>154662</v>
      </c>
      <c r="Z16" s="3">
        <v>160543</v>
      </c>
      <c r="AA16" s="3">
        <v>163265</v>
      </c>
      <c r="AB16" s="3">
        <v>164170</v>
      </c>
      <c r="AC16" s="3">
        <v>161113</v>
      </c>
      <c r="AD16" s="3">
        <v>158996</v>
      </c>
      <c r="AE16" s="3">
        <v>156511</v>
      </c>
      <c r="AF16" s="3">
        <v>156796</v>
      </c>
      <c r="AG16" s="3">
        <v>157958</v>
      </c>
      <c r="AH16" s="3">
        <v>159237</v>
      </c>
      <c r="AI16" s="3">
        <v>158102</v>
      </c>
      <c r="AJ16" s="3">
        <v>155458</v>
      </c>
      <c r="AK16" s="3">
        <v>151404</v>
      </c>
      <c r="AL16" s="3">
        <v>143984</v>
      </c>
      <c r="AM16" s="3">
        <v>138039</v>
      </c>
      <c r="AN16" s="3">
        <v>132916</v>
      </c>
      <c r="AO16" s="3">
        <v>129546</v>
      </c>
    </row>
    <row r="17" spans="1:41" x14ac:dyDescent="0.2">
      <c r="A17" s="130"/>
      <c r="B17" s="52" t="s">
        <v>28</v>
      </c>
      <c r="C17" s="3">
        <v>249748</v>
      </c>
      <c r="D17" s="3">
        <v>255490</v>
      </c>
      <c r="E17" s="3">
        <v>258055</v>
      </c>
      <c r="F17" s="3">
        <v>257640</v>
      </c>
      <c r="G17" s="3">
        <v>254149</v>
      </c>
      <c r="H17" s="3">
        <v>248579</v>
      </c>
      <c r="I17" s="3">
        <v>239562</v>
      </c>
      <c r="J17" s="3">
        <v>231189</v>
      </c>
      <c r="K17" s="3">
        <v>223967</v>
      </c>
      <c r="L17" s="3">
        <v>219285</v>
      </c>
      <c r="M17" s="3">
        <v>213451</v>
      </c>
      <c r="N17" s="3">
        <v>207807</v>
      </c>
      <c r="O17" s="3">
        <v>201866</v>
      </c>
      <c r="P17" s="3">
        <v>194192</v>
      </c>
      <c r="Q17" s="3">
        <v>186151</v>
      </c>
      <c r="R17" s="3">
        <v>179252</v>
      </c>
      <c r="S17" s="3">
        <v>171144</v>
      </c>
      <c r="T17" s="3">
        <v>162578</v>
      </c>
      <c r="U17" s="3">
        <v>155566</v>
      </c>
      <c r="V17" s="3">
        <v>149181</v>
      </c>
      <c r="W17" s="3">
        <v>143158</v>
      </c>
      <c r="X17" s="3">
        <v>138620</v>
      </c>
      <c r="Y17" s="3">
        <v>136299</v>
      </c>
      <c r="Z17" s="3">
        <v>135417</v>
      </c>
      <c r="AA17" s="3">
        <v>136696</v>
      </c>
      <c r="AB17" s="3">
        <v>140848</v>
      </c>
      <c r="AC17" s="3">
        <v>148147</v>
      </c>
      <c r="AD17" s="3">
        <v>154970</v>
      </c>
      <c r="AE17" s="3">
        <v>160795</v>
      </c>
      <c r="AF17" s="3">
        <v>163477</v>
      </c>
      <c r="AG17" s="3">
        <v>164363</v>
      </c>
      <c r="AH17" s="3">
        <v>161344</v>
      </c>
      <c r="AI17" s="3">
        <v>159211</v>
      </c>
      <c r="AJ17" s="3">
        <v>156730</v>
      </c>
      <c r="AK17" s="3">
        <v>157007</v>
      </c>
      <c r="AL17" s="3">
        <v>158172</v>
      </c>
      <c r="AM17" s="3">
        <v>159443</v>
      </c>
      <c r="AN17" s="3">
        <v>158313</v>
      </c>
      <c r="AO17" s="3">
        <v>155681</v>
      </c>
    </row>
    <row r="18" spans="1:41" x14ac:dyDescent="0.2">
      <c r="A18" s="130"/>
      <c r="B18" s="52" t="s">
        <v>29</v>
      </c>
      <c r="C18" s="3">
        <v>222649</v>
      </c>
      <c r="D18" s="3">
        <v>229228</v>
      </c>
      <c r="E18" s="3">
        <v>235058</v>
      </c>
      <c r="F18" s="3">
        <v>239774</v>
      </c>
      <c r="G18" s="3">
        <v>242608</v>
      </c>
      <c r="H18" s="3">
        <v>246803</v>
      </c>
      <c r="I18" s="3">
        <v>253330</v>
      </c>
      <c r="J18" s="3">
        <v>256327</v>
      </c>
      <c r="K18" s="3">
        <v>256245</v>
      </c>
      <c r="L18" s="3">
        <v>253044</v>
      </c>
      <c r="M18" s="3">
        <v>247013</v>
      </c>
      <c r="N18" s="3">
        <v>237301</v>
      </c>
      <c r="O18" s="3">
        <v>228674</v>
      </c>
      <c r="P18" s="3">
        <v>221402</v>
      </c>
      <c r="Q18" s="3">
        <v>216687</v>
      </c>
      <c r="R18" s="3">
        <v>210902</v>
      </c>
      <c r="S18" s="3">
        <v>205328</v>
      </c>
      <c r="T18" s="3">
        <v>199464</v>
      </c>
      <c r="U18" s="3">
        <v>191880</v>
      </c>
      <c r="V18" s="3">
        <v>183921</v>
      </c>
      <c r="W18" s="3">
        <v>177124</v>
      </c>
      <c r="X18" s="3">
        <v>169212</v>
      </c>
      <c r="Y18" s="3">
        <v>160891</v>
      </c>
      <c r="Z18" s="3">
        <v>154109</v>
      </c>
      <c r="AA18" s="3">
        <v>147918</v>
      </c>
      <c r="AB18" s="3">
        <v>142057</v>
      </c>
      <c r="AC18" s="3">
        <v>137650</v>
      </c>
      <c r="AD18" s="3">
        <v>135429</v>
      </c>
      <c r="AE18" s="3">
        <v>134594</v>
      </c>
      <c r="AF18" s="3">
        <v>135869</v>
      </c>
      <c r="AG18" s="3">
        <v>139945</v>
      </c>
      <c r="AH18" s="3">
        <v>147149</v>
      </c>
      <c r="AI18" s="3">
        <v>153893</v>
      </c>
      <c r="AJ18" s="3">
        <v>159635</v>
      </c>
      <c r="AK18" s="3">
        <v>162268</v>
      </c>
      <c r="AL18" s="3">
        <v>163155</v>
      </c>
      <c r="AM18" s="3">
        <v>160185</v>
      </c>
      <c r="AN18" s="3">
        <v>158097</v>
      </c>
      <c r="AO18" s="3">
        <v>155661</v>
      </c>
    </row>
    <row r="19" spans="1:41" x14ac:dyDescent="0.2">
      <c r="A19" s="130"/>
      <c r="B19" s="52" t="s">
        <v>30</v>
      </c>
      <c r="C19" s="3">
        <v>172654</v>
      </c>
      <c r="D19" s="3">
        <v>181109</v>
      </c>
      <c r="E19" s="3">
        <v>190272</v>
      </c>
      <c r="F19" s="3">
        <v>200413</v>
      </c>
      <c r="G19" s="3">
        <v>209855</v>
      </c>
      <c r="H19" s="3">
        <v>218263</v>
      </c>
      <c r="I19" s="3">
        <v>225293</v>
      </c>
      <c r="J19" s="3">
        <v>231342</v>
      </c>
      <c r="K19" s="3">
        <v>236149</v>
      </c>
      <c r="L19" s="3">
        <v>239052</v>
      </c>
      <c r="M19" s="3">
        <v>242757</v>
      </c>
      <c r="N19" s="3">
        <v>248463</v>
      </c>
      <c r="O19" s="3">
        <v>251092</v>
      </c>
      <c r="P19" s="3">
        <v>250913</v>
      </c>
      <c r="Q19" s="3">
        <v>247782</v>
      </c>
      <c r="R19" s="3">
        <v>241907</v>
      </c>
      <c r="S19" s="3">
        <v>232466</v>
      </c>
      <c r="T19" s="3">
        <v>224093</v>
      </c>
      <c r="U19" s="3">
        <v>217012</v>
      </c>
      <c r="V19" s="3">
        <v>212439</v>
      </c>
      <c r="W19" s="3">
        <v>206815</v>
      </c>
      <c r="X19" s="3">
        <v>201362</v>
      </c>
      <c r="Y19" s="3">
        <v>195609</v>
      </c>
      <c r="Z19" s="3">
        <v>188187</v>
      </c>
      <c r="AA19" s="3">
        <v>180408</v>
      </c>
      <c r="AB19" s="3">
        <v>173778</v>
      </c>
      <c r="AC19" s="3">
        <v>166070</v>
      </c>
      <c r="AD19" s="3">
        <v>157992</v>
      </c>
      <c r="AE19" s="3">
        <v>151440</v>
      </c>
      <c r="AF19" s="3">
        <v>145467</v>
      </c>
      <c r="AG19" s="3">
        <v>139819</v>
      </c>
      <c r="AH19" s="3">
        <v>135551</v>
      </c>
      <c r="AI19" s="3">
        <v>133431</v>
      </c>
      <c r="AJ19" s="3">
        <v>132656</v>
      </c>
      <c r="AK19" s="3">
        <v>133959</v>
      </c>
      <c r="AL19" s="3">
        <v>137969</v>
      </c>
      <c r="AM19" s="3">
        <v>145059</v>
      </c>
      <c r="AN19" s="3">
        <v>151688</v>
      </c>
      <c r="AO19" s="3">
        <v>157322</v>
      </c>
    </row>
    <row r="20" spans="1:41" x14ac:dyDescent="0.2">
      <c r="A20" s="130"/>
      <c r="B20" s="52" t="s">
        <v>31</v>
      </c>
      <c r="C20" s="3">
        <v>158285</v>
      </c>
      <c r="D20" s="3">
        <v>155277</v>
      </c>
      <c r="E20" s="3">
        <v>154667</v>
      </c>
      <c r="F20" s="3">
        <v>156156</v>
      </c>
      <c r="G20" s="3">
        <v>160429</v>
      </c>
      <c r="H20" s="3">
        <v>167412</v>
      </c>
      <c r="I20" s="3">
        <v>176033</v>
      </c>
      <c r="J20" s="3">
        <v>185131</v>
      </c>
      <c r="K20" s="3">
        <v>195081</v>
      </c>
      <c r="L20" s="3">
        <v>204343</v>
      </c>
      <c r="M20" s="3">
        <v>212195</v>
      </c>
      <c r="N20" s="3">
        <v>218567</v>
      </c>
      <c r="O20" s="3">
        <v>224219</v>
      </c>
      <c r="P20" s="3">
        <v>228798</v>
      </c>
      <c r="Q20" s="3">
        <v>231582</v>
      </c>
      <c r="R20" s="3">
        <v>235212</v>
      </c>
      <c r="S20" s="3">
        <v>240798</v>
      </c>
      <c r="T20" s="3">
        <v>243401</v>
      </c>
      <c r="U20" s="3">
        <v>243306</v>
      </c>
      <c r="V20" s="3">
        <v>240332</v>
      </c>
      <c r="W20" s="3">
        <v>234684</v>
      </c>
      <c r="X20" s="3">
        <v>225606</v>
      </c>
      <c r="Y20" s="3">
        <v>217584</v>
      </c>
      <c r="Z20" s="3">
        <v>210775</v>
      </c>
      <c r="AA20" s="3">
        <v>206398</v>
      </c>
      <c r="AB20" s="3">
        <v>200970</v>
      </c>
      <c r="AC20" s="3">
        <v>195721</v>
      </c>
      <c r="AD20" s="3">
        <v>190181</v>
      </c>
      <c r="AE20" s="3">
        <v>183026</v>
      </c>
      <c r="AF20" s="3">
        <v>175512</v>
      </c>
      <c r="AG20" s="3">
        <v>169121</v>
      </c>
      <c r="AH20" s="3">
        <v>161712</v>
      </c>
      <c r="AI20" s="3">
        <v>153944</v>
      </c>
      <c r="AJ20" s="3">
        <v>147671</v>
      </c>
      <c r="AK20" s="3">
        <v>141950</v>
      </c>
      <c r="AL20" s="3">
        <v>136535</v>
      </c>
      <c r="AM20" s="3">
        <v>132458</v>
      </c>
      <c r="AN20" s="3">
        <v>130463</v>
      </c>
      <c r="AO20" s="3">
        <v>129747</v>
      </c>
    </row>
    <row r="21" spans="1:41" x14ac:dyDescent="0.2">
      <c r="A21" s="130"/>
      <c r="B21" s="52" t="s">
        <v>32</v>
      </c>
      <c r="C21" s="3">
        <v>189218</v>
      </c>
      <c r="D21" s="3">
        <v>177720</v>
      </c>
      <c r="E21" s="3">
        <v>167844</v>
      </c>
      <c r="F21" s="3">
        <v>160399</v>
      </c>
      <c r="G21" s="3">
        <v>154459</v>
      </c>
      <c r="H21" s="3">
        <v>150801</v>
      </c>
      <c r="I21" s="3">
        <v>148495</v>
      </c>
      <c r="J21" s="3">
        <v>148222</v>
      </c>
      <c r="K21" s="3">
        <v>149811</v>
      </c>
      <c r="L21" s="3">
        <v>153942</v>
      </c>
      <c r="M21" s="3">
        <v>160365</v>
      </c>
      <c r="N21" s="3">
        <v>168204</v>
      </c>
      <c r="O21" s="3">
        <v>176743</v>
      </c>
      <c r="P21" s="3">
        <v>186209</v>
      </c>
      <c r="Q21" s="3">
        <v>195056</v>
      </c>
      <c r="R21" s="3">
        <v>202565</v>
      </c>
      <c r="S21" s="3">
        <v>208710</v>
      </c>
      <c r="T21" s="3">
        <v>214160</v>
      </c>
      <c r="U21" s="3">
        <v>218609</v>
      </c>
      <c r="V21" s="3">
        <v>221349</v>
      </c>
      <c r="W21" s="3">
        <v>224886</v>
      </c>
      <c r="X21" s="3">
        <v>230313</v>
      </c>
      <c r="Y21" s="3">
        <v>232884</v>
      </c>
      <c r="Z21" s="3">
        <v>232868</v>
      </c>
      <c r="AA21" s="3">
        <v>230052</v>
      </c>
      <c r="AB21" s="3">
        <v>224758</v>
      </c>
      <c r="AC21" s="3">
        <v>216187</v>
      </c>
      <c r="AD21" s="3">
        <v>208640</v>
      </c>
      <c r="AE21" s="3">
        <v>202278</v>
      </c>
      <c r="AF21" s="3">
        <v>198184</v>
      </c>
      <c r="AG21" s="3">
        <v>193060</v>
      </c>
      <c r="AH21" s="3">
        <v>188085</v>
      </c>
      <c r="AI21" s="3">
        <v>182808</v>
      </c>
      <c r="AJ21" s="3">
        <v>175971</v>
      </c>
      <c r="AK21" s="3">
        <v>168828</v>
      </c>
      <c r="AL21" s="3">
        <v>162748</v>
      </c>
      <c r="AM21" s="3">
        <v>155691</v>
      </c>
      <c r="AN21" s="3">
        <v>148305</v>
      </c>
      <c r="AO21" s="3">
        <v>142391</v>
      </c>
    </row>
    <row r="22" spans="1:41" x14ac:dyDescent="0.2">
      <c r="A22" s="130"/>
      <c r="B22" s="53" t="s">
        <v>33</v>
      </c>
      <c r="C22" s="3">
        <v>205650</v>
      </c>
      <c r="D22" s="3">
        <v>204690</v>
      </c>
      <c r="E22" s="3">
        <v>201517</v>
      </c>
      <c r="F22" s="3">
        <v>193990</v>
      </c>
      <c r="G22" s="3">
        <v>185504</v>
      </c>
      <c r="H22" s="3">
        <v>175159</v>
      </c>
      <c r="I22" s="3">
        <v>165162</v>
      </c>
      <c r="J22" s="3">
        <v>156424</v>
      </c>
      <c r="K22" s="3">
        <v>149827</v>
      </c>
      <c r="L22" s="3">
        <v>144583</v>
      </c>
      <c r="M22" s="3">
        <v>141086</v>
      </c>
      <c r="N22" s="3">
        <v>138689</v>
      </c>
      <c r="O22" s="3">
        <v>138411</v>
      </c>
      <c r="P22" s="3">
        <v>139942</v>
      </c>
      <c r="Q22" s="3">
        <v>143866</v>
      </c>
      <c r="R22" s="3">
        <v>149924</v>
      </c>
      <c r="S22" s="3">
        <v>157297</v>
      </c>
      <c r="T22" s="3">
        <v>165324</v>
      </c>
      <c r="U22" s="3">
        <v>174226</v>
      </c>
      <c r="V22" s="3">
        <v>182569</v>
      </c>
      <c r="W22" s="3">
        <v>189668</v>
      </c>
      <c r="X22" s="3">
        <v>195511</v>
      </c>
      <c r="Y22" s="3">
        <v>200697</v>
      </c>
      <c r="Z22" s="3">
        <v>204971</v>
      </c>
      <c r="AA22" s="3">
        <v>207653</v>
      </c>
      <c r="AB22" s="3">
        <v>211092</v>
      </c>
      <c r="AC22" s="3">
        <v>216273</v>
      </c>
      <c r="AD22" s="3">
        <v>218827</v>
      </c>
      <c r="AE22" s="3">
        <v>218930</v>
      </c>
      <c r="AF22" s="3">
        <v>216421</v>
      </c>
      <c r="AG22" s="3">
        <v>211538</v>
      </c>
      <c r="AH22" s="3">
        <v>203613</v>
      </c>
      <c r="AI22" s="3">
        <v>196653</v>
      </c>
      <c r="AJ22" s="3">
        <v>190787</v>
      </c>
      <c r="AK22" s="3">
        <v>187018</v>
      </c>
      <c r="AL22" s="3">
        <v>182296</v>
      </c>
      <c r="AM22" s="3">
        <v>177688</v>
      </c>
      <c r="AN22" s="3">
        <v>172782</v>
      </c>
      <c r="AO22" s="3">
        <v>166408</v>
      </c>
    </row>
    <row r="23" spans="1:41" x14ac:dyDescent="0.2">
      <c r="A23" s="130"/>
      <c r="B23" s="52" t="s">
        <v>34</v>
      </c>
      <c r="C23" s="3">
        <v>173679</v>
      </c>
      <c r="D23" s="3">
        <v>177588</v>
      </c>
      <c r="E23" s="3">
        <v>180459</v>
      </c>
      <c r="F23" s="3">
        <v>183665</v>
      </c>
      <c r="G23" s="3">
        <v>184080</v>
      </c>
      <c r="H23" s="3">
        <v>183795</v>
      </c>
      <c r="I23" s="3">
        <v>183386</v>
      </c>
      <c r="J23" s="3">
        <v>180859</v>
      </c>
      <c r="K23" s="3">
        <v>174418</v>
      </c>
      <c r="L23" s="3">
        <v>167054</v>
      </c>
      <c r="M23" s="3">
        <v>157839</v>
      </c>
      <c r="N23" s="3">
        <v>148886</v>
      </c>
      <c r="O23" s="3">
        <v>141160</v>
      </c>
      <c r="P23" s="3">
        <v>135363</v>
      </c>
      <c r="Q23" s="3">
        <v>130800</v>
      </c>
      <c r="R23" s="3">
        <v>127814</v>
      </c>
      <c r="S23" s="3">
        <v>125825</v>
      </c>
      <c r="T23" s="3">
        <v>125741</v>
      </c>
      <c r="U23" s="3">
        <v>127266</v>
      </c>
      <c r="V23" s="3">
        <v>130962</v>
      </c>
      <c r="W23" s="3">
        <v>136547</v>
      </c>
      <c r="X23" s="3">
        <v>143349</v>
      </c>
      <c r="Y23" s="3">
        <v>150755</v>
      </c>
      <c r="Z23" s="3">
        <v>158947</v>
      </c>
      <c r="AA23" s="3">
        <v>166629</v>
      </c>
      <c r="AB23" s="3">
        <v>173171</v>
      </c>
      <c r="AC23" s="3">
        <v>178619</v>
      </c>
      <c r="AD23" s="3">
        <v>183466</v>
      </c>
      <c r="AE23" s="3">
        <v>187529</v>
      </c>
      <c r="AF23" s="3">
        <v>190146</v>
      </c>
      <c r="AG23" s="3">
        <v>193450</v>
      </c>
      <c r="AH23" s="3">
        <v>198348</v>
      </c>
      <c r="AI23" s="3">
        <v>200821</v>
      </c>
      <c r="AJ23" s="3">
        <v>201062</v>
      </c>
      <c r="AK23" s="3">
        <v>198842</v>
      </c>
      <c r="AL23" s="3">
        <v>194474</v>
      </c>
      <c r="AM23" s="3">
        <v>187340</v>
      </c>
      <c r="AN23" s="3">
        <v>181077</v>
      </c>
      <c r="AO23" s="3">
        <v>175859</v>
      </c>
    </row>
    <row r="24" spans="1:41" x14ac:dyDescent="0.2">
      <c r="A24" s="130"/>
      <c r="B24" s="52" t="s">
        <v>35</v>
      </c>
      <c r="C24" s="3">
        <v>88210</v>
      </c>
      <c r="D24" s="3">
        <v>102384</v>
      </c>
      <c r="E24" s="3">
        <v>116364</v>
      </c>
      <c r="F24" s="3">
        <v>131029</v>
      </c>
      <c r="G24" s="3">
        <v>140787</v>
      </c>
      <c r="H24" s="3">
        <v>147437</v>
      </c>
      <c r="I24" s="3">
        <v>151154</v>
      </c>
      <c r="J24" s="3">
        <v>153886</v>
      </c>
      <c r="K24" s="3">
        <v>156902</v>
      </c>
      <c r="L24" s="3">
        <v>157554</v>
      </c>
      <c r="M24" s="3">
        <v>157507</v>
      </c>
      <c r="N24" s="3">
        <v>157247</v>
      </c>
      <c r="O24" s="3">
        <v>155214</v>
      </c>
      <c r="P24" s="3">
        <v>149855</v>
      </c>
      <c r="Q24" s="3">
        <v>143679</v>
      </c>
      <c r="R24" s="3">
        <v>135982</v>
      </c>
      <c r="S24" s="3">
        <v>128546</v>
      </c>
      <c r="T24" s="3">
        <v>122144</v>
      </c>
      <c r="U24" s="3">
        <v>117383</v>
      </c>
      <c r="V24" s="3">
        <v>113638</v>
      </c>
      <c r="W24" s="3">
        <v>111172</v>
      </c>
      <c r="X24" s="3">
        <v>109628</v>
      </c>
      <c r="Y24" s="3">
        <v>109747</v>
      </c>
      <c r="Z24" s="3">
        <v>111251</v>
      </c>
      <c r="AA24" s="3">
        <v>114639</v>
      </c>
      <c r="AB24" s="3">
        <v>119660</v>
      </c>
      <c r="AC24" s="3">
        <v>125691</v>
      </c>
      <c r="AD24" s="3">
        <v>132270</v>
      </c>
      <c r="AE24" s="3">
        <v>139602</v>
      </c>
      <c r="AF24" s="3">
        <v>146472</v>
      </c>
      <c r="AG24" s="3">
        <v>152340</v>
      </c>
      <c r="AH24" s="3">
        <v>157262</v>
      </c>
      <c r="AI24" s="3">
        <v>161673</v>
      </c>
      <c r="AJ24" s="3">
        <v>165409</v>
      </c>
      <c r="AK24" s="3">
        <v>167901</v>
      </c>
      <c r="AL24" s="3">
        <v>170972</v>
      </c>
      <c r="AM24" s="3">
        <v>175481</v>
      </c>
      <c r="AN24" s="3">
        <v>177839</v>
      </c>
      <c r="AO24" s="3">
        <v>178217</v>
      </c>
    </row>
    <row r="25" spans="1:41" x14ac:dyDescent="0.2">
      <c r="A25" s="130"/>
      <c r="B25" s="52" t="s">
        <v>36</v>
      </c>
      <c r="C25" s="3">
        <v>58165</v>
      </c>
      <c r="D25" s="3">
        <v>56102</v>
      </c>
      <c r="E25" s="3">
        <v>54838</v>
      </c>
      <c r="F25" s="3">
        <v>53706</v>
      </c>
      <c r="G25" s="3">
        <v>59477</v>
      </c>
      <c r="H25" s="3">
        <v>69035</v>
      </c>
      <c r="I25" s="3">
        <v>80407</v>
      </c>
      <c r="J25" s="3">
        <v>91408</v>
      </c>
      <c r="K25" s="3">
        <v>102708</v>
      </c>
      <c r="L25" s="3">
        <v>110428</v>
      </c>
      <c r="M25" s="3">
        <v>115782</v>
      </c>
      <c r="N25" s="3">
        <v>118822</v>
      </c>
      <c r="O25" s="3">
        <v>121131</v>
      </c>
      <c r="P25" s="3">
        <v>123741</v>
      </c>
      <c r="Q25" s="3">
        <v>124507</v>
      </c>
      <c r="R25" s="3">
        <v>124757</v>
      </c>
      <c r="S25" s="3">
        <v>124792</v>
      </c>
      <c r="T25" s="3">
        <v>123346</v>
      </c>
      <c r="U25" s="3">
        <v>119276</v>
      </c>
      <c r="V25" s="3">
        <v>114530</v>
      </c>
      <c r="W25" s="3">
        <v>108570</v>
      </c>
      <c r="X25" s="3">
        <v>102921</v>
      </c>
      <c r="Y25" s="3">
        <v>98085</v>
      </c>
      <c r="Z25" s="3">
        <v>94514</v>
      </c>
      <c r="AA25" s="3">
        <v>91732</v>
      </c>
      <c r="AB25" s="3">
        <v>89931</v>
      </c>
      <c r="AC25" s="3">
        <v>88877</v>
      </c>
      <c r="AD25" s="3">
        <v>89210</v>
      </c>
      <c r="AE25" s="3">
        <v>90662</v>
      </c>
      <c r="AF25" s="3">
        <v>93645</v>
      </c>
      <c r="AG25" s="3">
        <v>97869</v>
      </c>
      <c r="AH25" s="3">
        <v>102947</v>
      </c>
      <c r="AI25" s="3">
        <v>108507</v>
      </c>
      <c r="AJ25" s="3">
        <v>114693</v>
      </c>
      <c r="AK25" s="3">
        <v>120448</v>
      </c>
      <c r="AL25" s="3">
        <v>125430</v>
      </c>
      <c r="AM25" s="3">
        <v>129617</v>
      </c>
      <c r="AN25" s="3">
        <v>133384</v>
      </c>
      <c r="AO25" s="3">
        <v>136705</v>
      </c>
    </row>
    <row r="26" spans="1:41" x14ac:dyDescent="0.2">
      <c r="A26" s="130"/>
      <c r="B26" s="52" t="s">
        <v>37</v>
      </c>
      <c r="C26" s="3">
        <v>40648</v>
      </c>
      <c r="D26" s="3">
        <v>40463</v>
      </c>
      <c r="E26" s="3">
        <v>40237</v>
      </c>
      <c r="F26" s="3">
        <v>39870</v>
      </c>
      <c r="G26" s="3">
        <v>38724</v>
      </c>
      <c r="H26" s="3">
        <v>37207</v>
      </c>
      <c r="I26" s="3">
        <v>36102</v>
      </c>
      <c r="J26" s="3">
        <v>35529</v>
      </c>
      <c r="K26" s="3">
        <v>35068</v>
      </c>
      <c r="L26" s="3">
        <v>39329</v>
      </c>
      <c r="M26" s="3">
        <v>45937</v>
      </c>
      <c r="N26" s="3">
        <v>53615</v>
      </c>
      <c r="O26" s="3">
        <v>60894</v>
      </c>
      <c r="P26" s="3">
        <v>68190</v>
      </c>
      <c r="Q26" s="3">
        <v>73404</v>
      </c>
      <c r="R26" s="3">
        <v>77171</v>
      </c>
      <c r="S26" s="3">
        <v>79440</v>
      </c>
      <c r="T26" s="3">
        <v>81209</v>
      </c>
      <c r="U26" s="3">
        <v>83248</v>
      </c>
      <c r="V26" s="3">
        <v>84054</v>
      </c>
      <c r="W26" s="3">
        <v>84506</v>
      </c>
      <c r="X26" s="3">
        <v>84771</v>
      </c>
      <c r="Y26" s="3">
        <v>83974</v>
      </c>
      <c r="Z26" s="3">
        <v>81366</v>
      </c>
      <c r="AA26" s="3">
        <v>78266</v>
      </c>
      <c r="AB26" s="3">
        <v>74395</v>
      </c>
      <c r="AC26" s="3">
        <v>70814</v>
      </c>
      <c r="AD26" s="3">
        <v>67788</v>
      </c>
      <c r="AE26" s="3">
        <v>65633</v>
      </c>
      <c r="AF26" s="3">
        <v>63996</v>
      </c>
      <c r="AG26" s="3">
        <v>62923</v>
      </c>
      <c r="AH26" s="3">
        <v>62420</v>
      </c>
      <c r="AI26" s="3">
        <v>62893</v>
      </c>
      <c r="AJ26" s="3">
        <v>64182</v>
      </c>
      <c r="AK26" s="3">
        <v>66565</v>
      </c>
      <c r="AL26" s="3">
        <v>69787</v>
      </c>
      <c r="AM26" s="3">
        <v>73584</v>
      </c>
      <c r="AN26" s="3">
        <v>77736</v>
      </c>
      <c r="AO26" s="3">
        <v>82376</v>
      </c>
    </row>
    <row r="27" spans="1:41" x14ac:dyDescent="0.2">
      <c r="A27" s="130"/>
      <c r="B27" s="62" t="s">
        <v>80</v>
      </c>
      <c r="C27" s="3">
        <v>17558</v>
      </c>
      <c r="D27" s="3">
        <v>17933</v>
      </c>
      <c r="E27" s="3">
        <v>18403</v>
      </c>
      <c r="F27" s="3">
        <v>18877</v>
      </c>
      <c r="G27" s="3">
        <v>19416</v>
      </c>
      <c r="H27" s="3">
        <v>19637</v>
      </c>
      <c r="I27" s="3">
        <v>19708</v>
      </c>
      <c r="J27" s="3">
        <v>19752</v>
      </c>
      <c r="K27" s="3">
        <v>19725</v>
      </c>
      <c r="L27" s="3">
        <v>19289</v>
      </c>
      <c r="M27" s="3">
        <v>18614</v>
      </c>
      <c r="N27" s="3">
        <v>18147</v>
      </c>
      <c r="O27" s="3">
        <v>18014</v>
      </c>
      <c r="P27" s="3">
        <v>17953</v>
      </c>
      <c r="Q27" s="3">
        <v>20499</v>
      </c>
      <c r="R27" s="3">
        <v>24200</v>
      </c>
      <c r="S27" s="3">
        <v>28388</v>
      </c>
      <c r="T27" s="3">
        <v>32292</v>
      </c>
      <c r="U27" s="3">
        <v>36073</v>
      </c>
      <c r="V27" s="3">
        <v>38972</v>
      </c>
      <c r="W27" s="3">
        <v>41128</v>
      </c>
      <c r="X27" s="3">
        <v>42508</v>
      </c>
      <c r="Y27" s="3">
        <v>43636</v>
      </c>
      <c r="Z27" s="3">
        <v>44959</v>
      </c>
      <c r="AA27" s="3">
        <v>45602</v>
      </c>
      <c r="AB27" s="3">
        <v>46055</v>
      </c>
      <c r="AC27" s="3">
        <v>46366</v>
      </c>
      <c r="AD27" s="3">
        <v>46066</v>
      </c>
      <c r="AE27" s="3">
        <v>44820</v>
      </c>
      <c r="AF27" s="3">
        <v>43301</v>
      </c>
      <c r="AG27" s="3">
        <v>41318</v>
      </c>
      <c r="AH27" s="3">
        <v>39557</v>
      </c>
      <c r="AI27" s="3">
        <v>38111</v>
      </c>
      <c r="AJ27" s="3">
        <v>37108</v>
      </c>
      <c r="AK27" s="3">
        <v>36387</v>
      </c>
      <c r="AL27" s="3">
        <v>35976</v>
      </c>
      <c r="AM27" s="3">
        <v>35884</v>
      </c>
      <c r="AN27" s="3">
        <v>36372</v>
      </c>
      <c r="AO27" s="3">
        <v>37351</v>
      </c>
    </row>
    <row r="28" spans="1:41" x14ac:dyDescent="0.2">
      <c r="A28" s="130"/>
      <c r="B28" s="62" t="s">
        <v>81</v>
      </c>
      <c r="C28" s="3">
        <v>3979</v>
      </c>
      <c r="D28" s="3">
        <v>4285</v>
      </c>
      <c r="E28" s="3">
        <v>4571</v>
      </c>
      <c r="F28" s="3">
        <v>4945</v>
      </c>
      <c r="G28" s="3">
        <v>5252</v>
      </c>
      <c r="H28" s="3">
        <v>5610</v>
      </c>
      <c r="I28" s="3">
        <v>5801</v>
      </c>
      <c r="J28" s="3">
        <v>6018</v>
      </c>
      <c r="K28" s="3">
        <v>6249</v>
      </c>
      <c r="L28" s="3">
        <v>6505</v>
      </c>
      <c r="M28" s="3">
        <v>6630</v>
      </c>
      <c r="N28" s="3">
        <v>6683</v>
      </c>
      <c r="O28" s="3">
        <v>6767</v>
      </c>
      <c r="P28" s="3">
        <v>6847</v>
      </c>
      <c r="Q28" s="3">
        <v>6764</v>
      </c>
      <c r="R28" s="3">
        <v>6583</v>
      </c>
      <c r="S28" s="3">
        <v>6478</v>
      </c>
      <c r="T28" s="3">
        <v>6518</v>
      </c>
      <c r="U28" s="3">
        <v>6576</v>
      </c>
      <c r="V28" s="3">
        <v>7706</v>
      </c>
      <c r="W28" s="3">
        <v>9235</v>
      </c>
      <c r="X28" s="3">
        <v>10925</v>
      </c>
      <c r="Y28" s="3">
        <v>12431</v>
      </c>
      <c r="Z28" s="3">
        <v>13846</v>
      </c>
      <c r="AA28" s="3">
        <v>15012</v>
      </c>
      <c r="AB28" s="3">
        <v>15926</v>
      </c>
      <c r="AC28" s="3">
        <v>16536</v>
      </c>
      <c r="AD28" s="3">
        <v>17078</v>
      </c>
      <c r="AE28" s="3">
        <v>17732</v>
      </c>
      <c r="AF28" s="3">
        <v>18124</v>
      </c>
      <c r="AG28" s="3">
        <v>18426</v>
      </c>
      <c r="AH28" s="3">
        <v>18664</v>
      </c>
      <c r="AI28" s="3">
        <v>18626</v>
      </c>
      <c r="AJ28" s="3">
        <v>18220</v>
      </c>
      <c r="AK28" s="3">
        <v>17683</v>
      </c>
      <c r="AL28" s="3">
        <v>16986</v>
      </c>
      <c r="AM28" s="3">
        <v>16394</v>
      </c>
      <c r="AN28" s="3">
        <v>15927</v>
      </c>
      <c r="AO28" s="3">
        <v>15666</v>
      </c>
    </row>
    <row r="29" spans="1:41" x14ac:dyDescent="0.2">
      <c r="A29" s="131"/>
      <c r="B29" s="54" t="s">
        <v>79</v>
      </c>
      <c r="C29" s="4">
        <v>426</v>
      </c>
      <c r="D29" s="4">
        <v>527</v>
      </c>
      <c r="E29" s="4">
        <v>580</v>
      </c>
      <c r="F29" s="4">
        <v>643</v>
      </c>
      <c r="G29" s="4">
        <v>679</v>
      </c>
      <c r="H29" s="4">
        <v>741</v>
      </c>
      <c r="I29" s="4">
        <v>837</v>
      </c>
      <c r="J29" s="4">
        <v>897</v>
      </c>
      <c r="K29" s="4">
        <v>989</v>
      </c>
      <c r="L29" s="4">
        <v>1058</v>
      </c>
      <c r="M29" s="4">
        <v>1159</v>
      </c>
      <c r="N29" s="4">
        <v>1224</v>
      </c>
      <c r="O29" s="4">
        <v>1282</v>
      </c>
      <c r="P29" s="4">
        <v>1347</v>
      </c>
      <c r="Q29" s="4">
        <v>1421</v>
      </c>
      <c r="R29" s="4">
        <v>1481</v>
      </c>
      <c r="S29" s="4">
        <v>1513</v>
      </c>
      <c r="T29" s="4">
        <v>1558</v>
      </c>
      <c r="U29" s="4">
        <v>1611</v>
      </c>
      <c r="V29" s="4">
        <v>1627</v>
      </c>
      <c r="W29" s="4">
        <v>1612</v>
      </c>
      <c r="X29" s="4">
        <v>1621</v>
      </c>
      <c r="Y29" s="4">
        <v>1674</v>
      </c>
      <c r="Z29" s="4">
        <v>1722</v>
      </c>
      <c r="AA29" s="4">
        <v>2043</v>
      </c>
      <c r="AB29" s="4">
        <v>2441</v>
      </c>
      <c r="AC29" s="4">
        <v>2850</v>
      </c>
      <c r="AD29" s="4">
        <v>3216</v>
      </c>
      <c r="AE29" s="4">
        <v>3565</v>
      </c>
      <c r="AF29" s="4">
        <v>3925</v>
      </c>
      <c r="AG29" s="4">
        <v>4235</v>
      </c>
      <c r="AH29" s="4">
        <v>4472</v>
      </c>
      <c r="AI29" s="4">
        <v>4709</v>
      </c>
      <c r="AJ29" s="4">
        <v>4983</v>
      </c>
      <c r="AK29" s="4">
        <v>5189</v>
      </c>
      <c r="AL29" s="4">
        <v>5370</v>
      </c>
      <c r="AM29" s="4">
        <v>5510</v>
      </c>
      <c r="AN29" s="4">
        <v>5580</v>
      </c>
      <c r="AO29" s="4">
        <v>5563</v>
      </c>
    </row>
    <row r="30" spans="1:41" x14ac:dyDescent="0.2">
      <c r="A30" s="130" t="s">
        <v>50</v>
      </c>
      <c r="B30" s="69" t="s">
        <v>65</v>
      </c>
      <c r="C30" s="70">
        <v>1388123</v>
      </c>
      <c r="D30" s="70">
        <v>1384643</v>
      </c>
      <c r="E30" s="70">
        <v>1380984</v>
      </c>
      <c r="F30" s="70">
        <v>1377166</v>
      </c>
      <c r="G30" s="70">
        <v>1373153</v>
      </c>
      <c r="H30" s="70">
        <v>1372534</v>
      </c>
      <c r="I30" s="70">
        <v>1373157</v>
      </c>
      <c r="J30" s="70">
        <v>1370605</v>
      </c>
      <c r="K30" s="70">
        <v>1366481</v>
      </c>
      <c r="L30" s="70">
        <v>1361512</v>
      </c>
      <c r="M30" s="70">
        <v>1355874</v>
      </c>
      <c r="N30" s="70">
        <v>1349753</v>
      </c>
      <c r="O30" s="70">
        <v>1343353</v>
      </c>
      <c r="P30" s="70">
        <v>1336713</v>
      </c>
      <c r="Q30" s="70">
        <v>1329835</v>
      </c>
      <c r="R30" s="70">
        <v>1322968</v>
      </c>
      <c r="S30" s="70">
        <v>1316004</v>
      </c>
      <c r="T30" s="70">
        <v>1308947</v>
      </c>
      <c r="U30" s="70">
        <v>1301840</v>
      </c>
      <c r="V30" s="70">
        <v>1294739</v>
      </c>
      <c r="W30" s="70">
        <v>1287622</v>
      </c>
      <c r="X30" s="70">
        <v>1280718</v>
      </c>
      <c r="Y30" s="70">
        <v>1273818</v>
      </c>
      <c r="Z30" s="70">
        <v>1266913</v>
      </c>
      <c r="AA30" s="70">
        <v>1259996</v>
      </c>
      <c r="AB30" s="70">
        <v>1253095</v>
      </c>
      <c r="AC30" s="70">
        <v>1246135</v>
      </c>
      <c r="AD30" s="70">
        <v>1239261</v>
      </c>
      <c r="AE30" s="70">
        <v>1232271</v>
      </c>
      <c r="AF30" s="70">
        <v>1225187</v>
      </c>
      <c r="AG30" s="70">
        <v>1217999</v>
      </c>
      <c r="AH30" s="70">
        <v>1210645</v>
      </c>
      <c r="AI30" s="70">
        <v>1203143</v>
      </c>
      <c r="AJ30" s="70">
        <v>1195481</v>
      </c>
      <c r="AK30" s="70">
        <v>1187606</v>
      </c>
      <c r="AL30" s="70">
        <v>1179582</v>
      </c>
      <c r="AM30" s="70">
        <v>1171441</v>
      </c>
      <c r="AN30" s="70">
        <v>1163095</v>
      </c>
      <c r="AO30" s="70">
        <v>1154760</v>
      </c>
    </row>
    <row r="31" spans="1:41" x14ac:dyDescent="0.2">
      <c r="A31" s="130"/>
      <c r="B31" s="52" t="s">
        <v>20</v>
      </c>
      <c r="C31" s="11">
        <v>65576</v>
      </c>
      <c r="D31" s="3">
        <v>63017</v>
      </c>
      <c r="E31" s="3">
        <v>60715</v>
      </c>
      <c r="F31" s="3">
        <v>59445</v>
      </c>
      <c r="G31" s="3">
        <v>57927</v>
      </c>
      <c r="H31" s="3">
        <v>57984</v>
      </c>
      <c r="I31" s="3">
        <v>57947</v>
      </c>
      <c r="J31" s="3">
        <v>57537</v>
      </c>
      <c r="K31" s="3">
        <v>56906</v>
      </c>
      <c r="L31" s="3">
        <v>56264</v>
      </c>
      <c r="M31" s="3">
        <v>55630</v>
      </c>
      <c r="N31" s="3">
        <v>55028</v>
      </c>
      <c r="O31" s="3">
        <v>54459</v>
      </c>
      <c r="P31" s="3">
        <v>53944</v>
      </c>
      <c r="Q31" s="3">
        <v>53505</v>
      </c>
      <c r="R31" s="3">
        <v>53225</v>
      </c>
      <c r="S31" s="3">
        <v>53069</v>
      </c>
      <c r="T31" s="3">
        <v>53061</v>
      </c>
      <c r="U31" s="3">
        <v>53177</v>
      </c>
      <c r="V31" s="3">
        <v>53402</v>
      </c>
      <c r="W31" s="3">
        <v>53681</v>
      </c>
      <c r="X31" s="3">
        <v>53967</v>
      </c>
      <c r="Y31" s="3">
        <v>54220</v>
      </c>
      <c r="Z31" s="3">
        <v>54417</v>
      </c>
      <c r="AA31" s="3">
        <v>54533</v>
      </c>
      <c r="AB31" s="3">
        <v>54532</v>
      </c>
      <c r="AC31" s="3">
        <v>54415</v>
      </c>
      <c r="AD31" s="3">
        <v>54182</v>
      </c>
      <c r="AE31" s="3">
        <v>53821</v>
      </c>
      <c r="AF31" s="3">
        <v>53343</v>
      </c>
      <c r="AG31" s="3">
        <v>52764</v>
      </c>
      <c r="AH31" s="3">
        <v>52097</v>
      </c>
      <c r="AI31" s="3">
        <v>51350</v>
      </c>
      <c r="AJ31" s="3">
        <v>50555</v>
      </c>
      <c r="AK31" s="3">
        <v>49729</v>
      </c>
      <c r="AL31" s="3">
        <v>48896</v>
      </c>
      <c r="AM31" s="3">
        <v>48092</v>
      </c>
      <c r="AN31" s="3">
        <v>47320</v>
      </c>
      <c r="AO31" s="3">
        <v>46599</v>
      </c>
    </row>
    <row r="32" spans="1:41" x14ac:dyDescent="0.2">
      <c r="A32" s="130"/>
      <c r="B32" s="52" t="s">
        <v>21</v>
      </c>
      <c r="C32" s="11">
        <v>73239</v>
      </c>
      <c r="D32" s="3">
        <v>73790</v>
      </c>
      <c r="E32" s="3">
        <v>73324</v>
      </c>
      <c r="F32" s="3">
        <v>71888</v>
      </c>
      <c r="G32" s="3">
        <v>70031</v>
      </c>
      <c r="H32" s="3">
        <v>67476</v>
      </c>
      <c r="I32" s="3">
        <v>65794</v>
      </c>
      <c r="J32" s="3">
        <v>63828</v>
      </c>
      <c r="K32" s="3">
        <v>62617</v>
      </c>
      <c r="L32" s="3">
        <v>61030</v>
      </c>
      <c r="M32" s="3">
        <v>60490</v>
      </c>
      <c r="N32" s="3">
        <v>59721</v>
      </c>
      <c r="O32" s="3">
        <v>58983</v>
      </c>
      <c r="P32" s="3">
        <v>58251</v>
      </c>
      <c r="Q32" s="3">
        <v>57566</v>
      </c>
      <c r="R32" s="3">
        <v>56921</v>
      </c>
      <c r="S32" s="3">
        <v>56336</v>
      </c>
      <c r="T32" s="3">
        <v>55792</v>
      </c>
      <c r="U32" s="3">
        <v>55309</v>
      </c>
      <c r="V32" s="3">
        <v>54901</v>
      </c>
      <c r="W32" s="3">
        <v>54644</v>
      </c>
      <c r="X32" s="3">
        <v>54518</v>
      </c>
      <c r="Y32" s="3">
        <v>54540</v>
      </c>
      <c r="Z32" s="3">
        <v>54676</v>
      </c>
      <c r="AA32" s="3">
        <v>54920</v>
      </c>
      <c r="AB32" s="3">
        <v>55205</v>
      </c>
      <c r="AC32" s="3">
        <v>55495</v>
      </c>
      <c r="AD32" s="3">
        <v>55749</v>
      </c>
      <c r="AE32" s="3">
        <v>55941</v>
      </c>
      <c r="AF32" s="3">
        <v>56049</v>
      </c>
      <c r="AG32" s="3">
        <v>56047</v>
      </c>
      <c r="AH32" s="3">
        <v>55927</v>
      </c>
      <c r="AI32" s="3">
        <v>55686</v>
      </c>
      <c r="AJ32" s="3">
        <v>55320</v>
      </c>
      <c r="AK32" s="3">
        <v>54838</v>
      </c>
      <c r="AL32" s="3">
        <v>54257</v>
      </c>
      <c r="AM32" s="3">
        <v>53581</v>
      </c>
      <c r="AN32" s="3">
        <v>52832</v>
      </c>
      <c r="AO32" s="3">
        <v>52028</v>
      </c>
    </row>
    <row r="33" spans="1:41" x14ac:dyDescent="0.2">
      <c r="A33" s="130"/>
      <c r="B33" s="52" t="s">
        <v>22</v>
      </c>
      <c r="C33" s="11">
        <v>77182</v>
      </c>
      <c r="D33" s="3">
        <v>75462</v>
      </c>
      <c r="E33" s="3">
        <v>74428</v>
      </c>
      <c r="F33" s="3">
        <v>73114</v>
      </c>
      <c r="G33" s="3">
        <v>73243</v>
      </c>
      <c r="H33" s="3">
        <v>74346</v>
      </c>
      <c r="I33" s="3">
        <v>75939</v>
      </c>
      <c r="J33" s="3">
        <v>75930</v>
      </c>
      <c r="K33" s="3">
        <v>74697</v>
      </c>
      <c r="L33" s="3">
        <v>72883</v>
      </c>
      <c r="M33" s="3">
        <v>69591</v>
      </c>
      <c r="N33" s="3">
        <v>66862</v>
      </c>
      <c r="O33" s="3">
        <v>64421</v>
      </c>
      <c r="P33" s="3">
        <v>62985</v>
      </c>
      <c r="Q33" s="3">
        <v>61301</v>
      </c>
      <c r="R33" s="3">
        <v>60741</v>
      </c>
      <c r="S33" s="3">
        <v>59986</v>
      </c>
      <c r="T33" s="3">
        <v>59260</v>
      </c>
      <c r="U33" s="3">
        <v>58538</v>
      </c>
      <c r="V33" s="3">
        <v>57860</v>
      </c>
      <c r="W33" s="3">
        <v>57233</v>
      </c>
      <c r="X33" s="3">
        <v>56663</v>
      </c>
      <c r="Y33" s="3">
        <v>56141</v>
      </c>
      <c r="Z33" s="3">
        <v>55683</v>
      </c>
      <c r="AA33" s="3">
        <v>55291</v>
      </c>
      <c r="AB33" s="3">
        <v>55051</v>
      </c>
      <c r="AC33" s="3">
        <v>54934</v>
      </c>
      <c r="AD33" s="3">
        <v>54967</v>
      </c>
      <c r="AE33" s="3">
        <v>55111</v>
      </c>
      <c r="AF33" s="3">
        <v>55358</v>
      </c>
      <c r="AG33" s="3">
        <v>55644</v>
      </c>
      <c r="AH33" s="3">
        <v>55932</v>
      </c>
      <c r="AI33" s="3">
        <v>56184</v>
      </c>
      <c r="AJ33" s="3">
        <v>56370</v>
      </c>
      <c r="AK33" s="3">
        <v>56471</v>
      </c>
      <c r="AL33" s="3">
        <v>56460</v>
      </c>
      <c r="AM33" s="3">
        <v>56342</v>
      </c>
      <c r="AN33" s="3">
        <v>56100</v>
      </c>
      <c r="AO33" s="3">
        <v>55738</v>
      </c>
    </row>
    <row r="34" spans="1:41" x14ac:dyDescent="0.2">
      <c r="A34" s="130"/>
      <c r="B34" s="52" t="s">
        <v>23</v>
      </c>
      <c r="C34" s="11">
        <v>65451</v>
      </c>
      <c r="D34" s="3">
        <v>69149</v>
      </c>
      <c r="E34" s="3">
        <v>72392</v>
      </c>
      <c r="F34" s="3">
        <v>75262</v>
      </c>
      <c r="G34" s="3">
        <v>76599</v>
      </c>
      <c r="H34" s="3">
        <v>77584</v>
      </c>
      <c r="I34" s="3">
        <v>76779</v>
      </c>
      <c r="J34" s="3">
        <v>76195</v>
      </c>
      <c r="K34" s="3">
        <v>75056</v>
      </c>
      <c r="L34" s="3">
        <v>75301</v>
      </c>
      <c r="M34" s="3">
        <v>75784</v>
      </c>
      <c r="N34" s="3">
        <v>76436</v>
      </c>
      <c r="O34" s="3">
        <v>75978</v>
      </c>
      <c r="P34" s="3">
        <v>74572</v>
      </c>
      <c r="Q34" s="3">
        <v>72668</v>
      </c>
      <c r="R34" s="3">
        <v>69313</v>
      </c>
      <c r="S34" s="3">
        <v>66567</v>
      </c>
      <c r="T34" s="3">
        <v>64124</v>
      </c>
      <c r="U34" s="3">
        <v>62698</v>
      </c>
      <c r="V34" s="3">
        <v>61029</v>
      </c>
      <c r="W34" s="3">
        <v>60475</v>
      </c>
      <c r="X34" s="3">
        <v>59725</v>
      </c>
      <c r="Y34" s="3">
        <v>59006</v>
      </c>
      <c r="Z34" s="3">
        <v>58288</v>
      </c>
      <c r="AA34" s="3">
        <v>57631</v>
      </c>
      <c r="AB34" s="3">
        <v>57018</v>
      </c>
      <c r="AC34" s="3">
        <v>56464</v>
      </c>
      <c r="AD34" s="3">
        <v>55950</v>
      </c>
      <c r="AE34" s="3">
        <v>55502</v>
      </c>
      <c r="AF34" s="3">
        <v>55119</v>
      </c>
      <c r="AG34" s="3">
        <v>54889</v>
      </c>
      <c r="AH34" s="3">
        <v>54779</v>
      </c>
      <c r="AI34" s="3">
        <v>54814</v>
      </c>
      <c r="AJ34" s="3">
        <v>54963</v>
      </c>
      <c r="AK34" s="3">
        <v>55214</v>
      </c>
      <c r="AL34" s="3">
        <v>55501</v>
      </c>
      <c r="AM34" s="3">
        <v>55788</v>
      </c>
      <c r="AN34" s="3">
        <v>56039</v>
      </c>
      <c r="AO34" s="3">
        <v>56225</v>
      </c>
    </row>
    <row r="35" spans="1:41" x14ac:dyDescent="0.2">
      <c r="A35" s="130"/>
      <c r="B35" s="52" t="s">
        <v>24</v>
      </c>
      <c r="C35" s="11">
        <v>65670</v>
      </c>
      <c r="D35" s="3">
        <v>63350</v>
      </c>
      <c r="E35" s="3">
        <v>62270</v>
      </c>
      <c r="F35" s="3">
        <v>62080</v>
      </c>
      <c r="G35" s="3">
        <v>62896</v>
      </c>
      <c r="H35" s="3">
        <v>65117</v>
      </c>
      <c r="I35" s="3">
        <v>69063</v>
      </c>
      <c r="J35" s="3">
        <v>72603</v>
      </c>
      <c r="K35" s="3">
        <v>75791</v>
      </c>
      <c r="L35" s="3">
        <v>77410</v>
      </c>
      <c r="M35" s="3">
        <v>78078</v>
      </c>
      <c r="N35" s="3">
        <v>76659</v>
      </c>
      <c r="O35" s="3">
        <v>75787</v>
      </c>
      <c r="P35" s="3">
        <v>74533</v>
      </c>
      <c r="Q35" s="3">
        <v>74712</v>
      </c>
      <c r="R35" s="3">
        <v>75164</v>
      </c>
      <c r="S35" s="3">
        <v>75801</v>
      </c>
      <c r="T35" s="3">
        <v>75366</v>
      </c>
      <c r="U35" s="3">
        <v>73985</v>
      </c>
      <c r="V35" s="3">
        <v>72107</v>
      </c>
      <c r="W35" s="3">
        <v>68766</v>
      </c>
      <c r="X35" s="3">
        <v>66032</v>
      </c>
      <c r="Y35" s="3">
        <v>63590</v>
      </c>
      <c r="Z35" s="3">
        <v>62161</v>
      </c>
      <c r="AA35" s="3">
        <v>60490</v>
      </c>
      <c r="AB35" s="3">
        <v>59946</v>
      </c>
      <c r="AC35" s="3">
        <v>59202</v>
      </c>
      <c r="AD35" s="3">
        <v>58488</v>
      </c>
      <c r="AE35" s="3">
        <v>57777</v>
      </c>
      <c r="AF35" s="3">
        <v>57128</v>
      </c>
      <c r="AG35" s="3">
        <v>56529</v>
      </c>
      <c r="AH35" s="3">
        <v>55993</v>
      </c>
      <c r="AI35" s="3">
        <v>55495</v>
      </c>
      <c r="AJ35" s="3">
        <v>55065</v>
      </c>
      <c r="AK35" s="3">
        <v>54685</v>
      </c>
      <c r="AL35" s="3">
        <v>54461</v>
      </c>
      <c r="AM35" s="3">
        <v>54355</v>
      </c>
      <c r="AN35" s="3">
        <v>54385</v>
      </c>
      <c r="AO35" s="3">
        <v>54529</v>
      </c>
    </row>
    <row r="36" spans="1:41" x14ac:dyDescent="0.2">
      <c r="A36" s="130"/>
      <c r="B36" s="52" t="s">
        <v>25</v>
      </c>
      <c r="C36" s="11">
        <v>85430</v>
      </c>
      <c r="D36" s="3">
        <v>81241</v>
      </c>
      <c r="E36" s="3">
        <v>77012</v>
      </c>
      <c r="F36" s="3">
        <v>73093</v>
      </c>
      <c r="G36" s="3">
        <v>69639</v>
      </c>
      <c r="H36" s="3">
        <v>66885</v>
      </c>
      <c r="I36" s="3">
        <v>64832</v>
      </c>
      <c r="J36" s="3">
        <v>63845</v>
      </c>
      <c r="K36" s="3">
        <v>63686</v>
      </c>
      <c r="L36" s="3">
        <v>64516</v>
      </c>
      <c r="M36" s="3">
        <v>66556</v>
      </c>
      <c r="N36" s="3">
        <v>70270</v>
      </c>
      <c r="O36" s="3">
        <v>73702</v>
      </c>
      <c r="P36" s="3">
        <v>76851</v>
      </c>
      <c r="Q36" s="3">
        <v>78462</v>
      </c>
      <c r="R36" s="3">
        <v>79142</v>
      </c>
      <c r="S36" s="3">
        <v>77744</v>
      </c>
      <c r="T36" s="3">
        <v>76873</v>
      </c>
      <c r="U36" s="3">
        <v>75614</v>
      </c>
      <c r="V36" s="3">
        <v>75772</v>
      </c>
      <c r="W36" s="3">
        <v>76207</v>
      </c>
      <c r="X36" s="3">
        <v>76830</v>
      </c>
      <c r="Y36" s="3">
        <v>76398</v>
      </c>
      <c r="Z36" s="3">
        <v>75037</v>
      </c>
      <c r="AA36" s="3">
        <v>73160</v>
      </c>
      <c r="AB36" s="3">
        <v>69765</v>
      </c>
      <c r="AC36" s="3">
        <v>66964</v>
      </c>
      <c r="AD36" s="3">
        <v>64478</v>
      </c>
      <c r="AE36" s="3">
        <v>63022</v>
      </c>
      <c r="AF36" s="3">
        <v>61342</v>
      </c>
      <c r="AG36" s="3">
        <v>60790</v>
      </c>
      <c r="AH36" s="3">
        <v>60042</v>
      </c>
      <c r="AI36" s="3">
        <v>59324</v>
      </c>
      <c r="AJ36" s="3">
        <v>58600</v>
      </c>
      <c r="AK36" s="3">
        <v>57945</v>
      </c>
      <c r="AL36" s="3">
        <v>57339</v>
      </c>
      <c r="AM36" s="3">
        <v>56797</v>
      </c>
      <c r="AN36" s="3">
        <v>56289</v>
      </c>
      <c r="AO36" s="3">
        <v>55853</v>
      </c>
    </row>
    <row r="37" spans="1:41" x14ac:dyDescent="0.2">
      <c r="A37" s="130"/>
      <c r="B37" s="52" t="s">
        <v>26</v>
      </c>
      <c r="C37" s="11">
        <v>105344</v>
      </c>
      <c r="D37" s="3">
        <v>102277</v>
      </c>
      <c r="E37" s="3">
        <v>99019</v>
      </c>
      <c r="F37" s="3">
        <v>95070</v>
      </c>
      <c r="G37" s="3">
        <v>91040</v>
      </c>
      <c r="H37" s="3">
        <v>87607</v>
      </c>
      <c r="I37" s="3">
        <v>83734</v>
      </c>
      <c r="J37" s="3">
        <v>79670</v>
      </c>
      <c r="K37" s="3">
        <v>75888</v>
      </c>
      <c r="L37" s="3">
        <v>72475</v>
      </c>
      <c r="M37" s="3">
        <v>69563</v>
      </c>
      <c r="N37" s="3">
        <v>67281</v>
      </c>
      <c r="O37" s="3">
        <v>66189</v>
      </c>
      <c r="P37" s="3">
        <v>65948</v>
      </c>
      <c r="Q37" s="3">
        <v>66740</v>
      </c>
      <c r="R37" s="3">
        <v>68787</v>
      </c>
      <c r="S37" s="3">
        <v>72506</v>
      </c>
      <c r="T37" s="3">
        <v>75971</v>
      </c>
      <c r="U37" s="3">
        <v>79132</v>
      </c>
      <c r="V37" s="3">
        <v>80756</v>
      </c>
      <c r="W37" s="3">
        <v>81450</v>
      </c>
      <c r="X37" s="3">
        <v>80065</v>
      </c>
      <c r="Y37" s="3">
        <v>79141</v>
      </c>
      <c r="Z37" s="3">
        <v>77849</v>
      </c>
      <c r="AA37" s="3">
        <v>77987</v>
      </c>
      <c r="AB37" s="3">
        <v>78441</v>
      </c>
      <c r="AC37" s="3">
        <v>79088</v>
      </c>
      <c r="AD37" s="3">
        <v>78683</v>
      </c>
      <c r="AE37" s="3">
        <v>77279</v>
      </c>
      <c r="AF37" s="3">
        <v>75348</v>
      </c>
      <c r="AG37" s="3">
        <v>71855</v>
      </c>
      <c r="AH37" s="3">
        <v>68941</v>
      </c>
      <c r="AI37" s="3">
        <v>66351</v>
      </c>
      <c r="AJ37" s="3">
        <v>64832</v>
      </c>
      <c r="AK37" s="3">
        <v>63126</v>
      </c>
      <c r="AL37" s="3">
        <v>62576</v>
      </c>
      <c r="AM37" s="3">
        <v>61821</v>
      </c>
      <c r="AN37" s="3">
        <v>61098</v>
      </c>
      <c r="AO37" s="3">
        <v>60365</v>
      </c>
    </row>
    <row r="38" spans="1:41" x14ac:dyDescent="0.2">
      <c r="A38" s="130"/>
      <c r="B38" s="52" t="s">
        <v>27</v>
      </c>
      <c r="C38" s="11">
        <v>125920</v>
      </c>
      <c r="D38" s="3">
        <v>120564</v>
      </c>
      <c r="E38" s="3">
        <v>115759</v>
      </c>
      <c r="F38" s="3">
        <v>111869</v>
      </c>
      <c r="G38" s="3">
        <v>109487</v>
      </c>
      <c r="H38" s="3">
        <v>106545</v>
      </c>
      <c r="I38" s="3">
        <v>103828</v>
      </c>
      <c r="J38" s="3">
        <v>100690</v>
      </c>
      <c r="K38" s="3">
        <v>96767</v>
      </c>
      <c r="L38" s="3">
        <v>92756</v>
      </c>
      <c r="M38" s="3">
        <v>89134</v>
      </c>
      <c r="N38" s="3">
        <v>84983</v>
      </c>
      <c r="O38" s="3">
        <v>80856</v>
      </c>
      <c r="P38" s="3">
        <v>77118</v>
      </c>
      <c r="Q38" s="3">
        <v>73765</v>
      </c>
      <c r="R38" s="3">
        <v>70901</v>
      </c>
      <c r="S38" s="3">
        <v>68670</v>
      </c>
      <c r="T38" s="3">
        <v>67595</v>
      </c>
      <c r="U38" s="3">
        <v>67376</v>
      </c>
      <c r="V38" s="3">
        <v>68176</v>
      </c>
      <c r="W38" s="3">
        <v>70215</v>
      </c>
      <c r="X38" s="3">
        <v>73920</v>
      </c>
      <c r="Y38" s="3">
        <v>77388</v>
      </c>
      <c r="Z38" s="3">
        <v>80539</v>
      </c>
      <c r="AA38" s="3">
        <v>82150</v>
      </c>
      <c r="AB38" s="3">
        <v>82842</v>
      </c>
      <c r="AC38" s="3">
        <v>81429</v>
      </c>
      <c r="AD38" s="3">
        <v>80480</v>
      </c>
      <c r="AE38" s="3">
        <v>79177</v>
      </c>
      <c r="AF38" s="3">
        <v>79312</v>
      </c>
      <c r="AG38" s="3">
        <v>79784</v>
      </c>
      <c r="AH38" s="3">
        <v>80424</v>
      </c>
      <c r="AI38" s="3">
        <v>80016</v>
      </c>
      <c r="AJ38" s="3">
        <v>78608</v>
      </c>
      <c r="AK38" s="3">
        <v>76634</v>
      </c>
      <c r="AL38" s="3">
        <v>73058</v>
      </c>
      <c r="AM38" s="3">
        <v>70092</v>
      </c>
      <c r="AN38" s="3">
        <v>67449</v>
      </c>
      <c r="AO38" s="3">
        <v>65907</v>
      </c>
    </row>
    <row r="39" spans="1:41" x14ac:dyDescent="0.2">
      <c r="A39" s="130"/>
      <c r="B39" s="52" t="s">
        <v>28</v>
      </c>
      <c r="C39" s="11">
        <v>126082</v>
      </c>
      <c r="D39" s="3">
        <v>129221</v>
      </c>
      <c r="E39" s="3">
        <v>130408</v>
      </c>
      <c r="F39" s="3">
        <v>130103</v>
      </c>
      <c r="G39" s="3">
        <v>128242</v>
      </c>
      <c r="H39" s="3">
        <v>125065</v>
      </c>
      <c r="I39" s="3">
        <v>120094</v>
      </c>
      <c r="J39" s="3">
        <v>115579</v>
      </c>
      <c r="K39" s="3">
        <v>111862</v>
      </c>
      <c r="L39" s="3">
        <v>109582</v>
      </c>
      <c r="M39" s="3">
        <v>106504</v>
      </c>
      <c r="N39" s="3">
        <v>103527</v>
      </c>
      <c r="O39" s="3">
        <v>100284</v>
      </c>
      <c r="P39" s="3">
        <v>96330</v>
      </c>
      <c r="Q39" s="3">
        <v>92315</v>
      </c>
      <c r="R39" s="3">
        <v>88720</v>
      </c>
      <c r="S39" s="3">
        <v>84644</v>
      </c>
      <c r="T39" s="3">
        <v>80625</v>
      </c>
      <c r="U39" s="3">
        <v>77020</v>
      </c>
      <c r="V39" s="3">
        <v>73805</v>
      </c>
      <c r="W39" s="3">
        <v>71038</v>
      </c>
      <c r="X39" s="3">
        <v>68865</v>
      </c>
      <c r="Y39" s="3">
        <v>67832</v>
      </c>
      <c r="Z39" s="3">
        <v>67621</v>
      </c>
      <c r="AA39" s="3">
        <v>68415</v>
      </c>
      <c r="AB39" s="3">
        <v>70444</v>
      </c>
      <c r="AC39" s="3">
        <v>74126</v>
      </c>
      <c r="AD39" s="3">
        <v>77533</v>
      </c>
      <c r="AE39" s="3">
        <v>80663</v>
      </c>
      <c r="AF39" s="3">
        <v>82237</v>
      </c>
      <c r="AG39" s="3">
        <v>82911</v>
      </c>
      <c r="AH39" s="3">
        <v>81522</v>
      </c>
      <c r="AI39" s="3">
        <v>80575</v>
      </c>
      <c r="AJ39" s="3">
        <v>79277</v>
      </c>
      <c r="AK39" s="3">
        <v>79406</v>
      </c>
      <c r="AL39" s="3">
        <v>79892</v>
      </c>
      <c r="AM39" s="3">
        <v>80540</v>
      </c>
      <c r="AN39" s="3">
        <v>80134</v>
      </c>
      <c r="AO39" s="3">
        <v>78730</v>
      </c>
    </row>
    <row r="40" spans="1:41" x14ac:dyDescent="0.2">
      <c r="A40" s="130"/>
      <c r="B40" s="52" t="s">
        <v>29</v>
      </c>
      <c r="C40" s="11">
        <v>112305</v>
      </c>
      <c r="D40" s="3">
        <v>115470</v>
      </c>
      <c r="E40" s="3">
        <v>118478</v>
      </c>
      <c r="F40" s="3">
        <v>120904</v>
      </c>
      <c r="G40" s="3">
        <v>122003</v>
      </c>
      <c r="H40" s="3">
        <v>123902</v>
      </c>
      <c r="I40" s="3">
        <v>127155</v>
      </c>
      <c r="J40" s="3">
        <v>128417</v>
      </c>
      <c r="K40" s="3">
        <v>128207</v>
      </c>
      <c r="L40" s="3">
        <v>126467</v>
      </c>
      <c r="M40" s="3">
        <v>123287</v>
      </c>
      <c r="N40" s="3">
        <v>118295</v>
      </c>
      <c r="O40" s="3">
        <v>113825</v>
      </c>
      <c r="P40" s="3">
        <v>110171</v>
      </c>
      <c r="Q40" s="3">
        <v>107919</v>
      </c>
      <c r="R40" s="3">
        <v>104897</v>
      </c>
      <c r="S40" s="3">
        <v>101981</v>
      </c>
      <c r="T40" s="3">
        <v>98788</v>
      </c>
      <c r="U40" s="3">
        <v>94884</v>
      </c>
      <c r="V40" s="3">
        <v>90924</v>
      </c>
      <c r="W40" s="3">
        <v>87402</v>
      </c>
      <c r="X40" s="3">
        <v>83466</v>
      </c>
      <c r="Y40" s="3">
        <v>79593</v>
      </c>
      <c r="Z40" s="3">
        <v>76128</v>
      </c>
      <c r="AA40" s="3">
        <v>73030</v>
      </c>
      <c r="AB40" s="3">
        <v>70358</v>
      </c>
      <c r="AC40" s="3">
        <v>68278</v>
      </c>
      <c r="AD40" s="3">
        <v>67312</v>
      </c>
      <c r="AE40" s="3">
        <v>67110</v>
      </c>
      <c r="AF40" s="3">
        <v>67890</v>
      </c>
      <c r="AG40" s="3">
        <v>69883</v>
      </c>
      <c r="AH40" s="3">
        <v>73506</v>
      </c>
      <c r="AI40" s="3">
        <v>76867</v>
      </c>
      <c r="AJ40" s="3">
        <v>79951</v>
      </c>
      <c r="AK40" s="3">
        <v>81490</v>
      </c>
      <c r="AL40" s="3">
        <v>82150</v>
      </c>
      <c r="AM40" s="3">
        <v>80802</v>
      </c>
      <c r="AN40" s="3">
        <v>79879</v>
      </c>
      <c r="AO40" s="3">
        <v>78607</v>
      </c>
    </row>
    <row r="41" spans="1:41" x14ac:dyDescent="0.2">
      <c r="A41" s="130"/>
      <c r="B41" s="52" t="s">
        <v>30</v>
      </c>
      <c r="C41" s="11">
        <v>86318</v>
      </c>
      <c r="D41" s="3">
        <v>90591</v>
      </c>
      <c r="E41" s="3">
        <v>95149</v>
      </c>
      <c r="F41" s="3">
        <v>100183</v>
      </c>
      <c r="G41" s="3">
        <v>104977</v>
      </c>
      <c r="H41" s="3">
        <v>109009</v>
      </c>
      <c r="I41" s="3">
        <v>112187</v>
      </c>
      <c r="J41" s="3">
        <v>115169</v>
      </c>
      <c r="K41" s="3">
        <v>117571</v>
      </c>
      <c r="L41" s="3">
        <v>118680</v>
      </c>
      <c r="M41" s="3">
        <v>120473</v>
      </c>
      <c r="N41" s="3">
        <v>123534</v>
      </c>
      <c r="O41" s="3">
        <v>124721</v>
      </c>
      <c r="P41" s="3">
        <v>124520</v>
      </c>
      <c r="Q41" s="3">
        <v>122857</v>
      </c>
      <c r="R41" s="3">
        <v>119789</v>
      </c>
      <c r="S41" s="3">
        <v>114979</v>
      </c>
      <c r="T41" s="3">
        <v>110696</v>
      </c>
      <c r="U41" s="3">
        <v>107188</v>
      </c>
      <c r="V41" s="3">
        <v>105029</v>
      </c>
      <c r="W41" s="3">
        <v>102118</v>
      </c>
      <c r="X41" s="3">
        <v>99285</v>
      </c>
      <c r="Y41" s="3">
        <v>96177</v>
      </c>
      <c r="Z41" s="3">
        <v>92402</v>
      </c>
      <c r="AA41" s="3">
        <v>88578</v>
      </c>
      <c r="AB41" s="3">
        <v>85177</v>
      </c>
      <c r="AC41" s="3">
        <v>81372</v>
      </c>
      <c r="AD41" s="3">
        <v>77651</v>
      </c>
      <c r="AE41" s="3">
        <v>74352</v>
      </c>
      <c r="AF41" s="3">
        <v>71409</v>
      </c>
      <c r="AG41" s="3">
        <v>68878</v>
      </c>
      <c r="AH41" s="3">
        <v>66885</v>
      </c>
      <c r="AI41" s="3">
        <v>65979</v>
      </c>
      <c r="AJ41" s="3">
        <v>65804</v>
      </c>
      <c r="AK41" s="3">
        <v>66600</v>
      </c>
      <c r="AL41" s="3">
        <v>68547</v>
      </c>
      <c r="AM41" s="3">
        <v>72082</v>
      </c>
      <c r="AN41" s="3">
        <v>75364</v>
      </c>
      <c r="AO41" s="3">
        <v>78371</v>
      </c>
    </row>
    <row r="42" spans="1:41" x14ac:dyDescent="0.2">
      <c r="A42" s="130"/>
      <c r="B42" s="52" t="s">
        <v>31</v>
      </c>
      <c r="C42" s="11">
        <v>77008</v>
      </c>
      <c r="D42" s="3">
        <v>75834</v>
      </c>
      <c r="E42" s="3">
        <v>75780</v>
      </c>
      <c r="F42" s="3">
        <v>76746</v>
      </c>
      <c r="G42" s="3">
        <v>78895</v>
      </c>
      <c r="H42" s="3">
        <v>82379</v>
      </c>
      <c r="I42" s="3">
        <v>86506</v>
      </c>
      <c r="J42" s="3">
        <v>90913</v>
      </c>
      <c r="K42" s="3">
        <v>95765</v>
      </c>
      <c r="L42" s="3">
        <v>100390</v>
      </c>
      <c r="M42" s="3">
        <v>104238</v>
      </c>
      <c r="N42" s="3">
        <v>107236</v>
      </c>
      <c r="O42" s="3">
        <v>110075</v>
      </c>
      <c r="P42" s="3">
        <v>112377</v>
      </c>
      <c r="Q42" s="3">
        <v>113442</v>
      </c>
      <c r="R42" s="3">
        <v>115211</v>
      </c>
      <c r="S42" s="3">
        <v>118194</v>
      </c>
      <c r="T42" s="3">
        <v>119360</v>
      </c>
      <c r="U42" s="3">
        <v>119217</v>
      </c>
      <c r="V42" s="3">
        <v>117649</v>
      </c>
      <c r="W42" s="3">
        <v>114741</v>
      </c>
      <c r="X42" s="3">
        <v>110186</v>
      </c>
      <c r="Y42" s="3">
        <v>106150</v>
      </c>
      <c r="Z42" s="3">
        <v>102846</v>
      </c>
      <c r="AA42" s="3">
        <v>100813</v>
      </c>
      <c r="AB42" s="3">
        <v>98043</v>
      </c>
      <c r="AC42" s="3">
        <v>95358</v>
      </c>
      <c r="AD42" s="3">
        <v>92402</v>
      </c>
      <c r="AE42" s="3">
        <v>88805</v>
      </c>
      <c r="AF42" s="3">
        <v>85167</v>
      </c>
      <c r="AG42" s="3">
        <v>81936</v>
      </c>
      <c r="AH42" s="3">
        <v>78330</v>
      </c>
      <c r="AI42" s="3">
        <v>74805</v>
      </c>
      <c r="AJ42" s="3">
        <v>71694</v>
      </c>
      <c r="AK42" s="3">
        <v>68913</v>
      </c>
      <c r="AL42" s="3">
        <v>66528</v>
      </c>
      <c r="AM42" s="3">
        <v>64656</v>
      </c>
      <c r="AN42" s="3">
        <v>63824</v>
      </c>
      <c r="AO42" s="3">
        <v>63679</v>
      </c>
    </row>
    <row r="43" spans="1:41" x14ac:dyDescent="0.2">
      <c r="A43" s="130"/>
      <c r="B43" s="52" t="s">
        <v>32</v>
      </c>
      <c r="C43" s="3">
        <v>88306</v>
      </c>
      <c r="D43" s="3">
        <v>82985</v>
      </c>
      <c r="E43" s="3">
        <v>78639</v>
      </c>
      <c r="F43" s="3">
        <v>75488</v>
      </c>
      <c r="G43" s="3">
        <v>72948</v>
      </c>
      <c r="H43" s="3">
        <v>71534</v>
      </c>
      <c r="I43" s="3">
        <v>70624</v>
      </c>
      <c r="J43" s="3">
        <v>70686</v>
      </c>
      <c r="K43" s="3">
        <v>71660</v>
      </c>
      <c r="L43" s="3">
        <v>73703</v>
      </c>
      <c r="M43" s="3">
        <v>76935</v>
      </c>
      <c r="N43" s="3">
        <v>80742</v>
      </c>
      <c r="O43" s="3">
        <v>84873</v>
      </c>
      <c r="P43" s="3">
        <v>89438</v>
      </c>
      <c r="Q43" s="3">
        <v>93790</v>
      </c>
      <c r="R43" s="3">
        <v>97419</v>
      </c>
      <c r="S43" s="3">
        <v>100263</v>
      </c>
      <c r="T43" s="3">
        <v>102958</v>
      </c>
      <c r="U43" s="3">
        <v>105168</v>
      </c>
      <c r="V43" s="3">
        <v>106223</v>
      </c>
      <c r="W43" s="3">
        <v>107932</v>
      </c>
      <c r="X43" s="3">
        <v>110798</v>
      </c>
      <c r="Y43" s="3">
        <v>111949</v>
      </c>
      <c r="Z43" s="3">
        <v>111866</v>
      </c>
      <c r="AA43" s="3">
        <v>110416</v>
      </c>
      <c r="AB43" s="3">
        <v>107760</v>
      </c>
      <c r="AC43" s="3">
        <v>103559</v>
      </c>
      <c r="AD43" s="3">
        <v>99860</v>
      </c>
      <c r="AE43" s="3">
        <v>96853</v>
      </c>
      <c r="AF43" s="3">
        <v>95009</v>
      </c>
      <c r="AG43" s="3">
        <v>92459</v>
      </c>
      <c r="AH43" s="3">
        <v>89972</v>
      </c>
      <c r="AI43" s="3">
        <v>87207</v>
      </c>
      <c r="AJ43" s="3">
        <v>83832</v>
      </c>
      <c r="AK43" s="3">
        <v>80448</v>
      </c>
      <c r="AL43" s="3">
        <v>77428</v>
      </c>
      <c r="AM43" s="3">
        <v>74067</v>
      </c>
      <c r="AN43" s="3">
        <v>70787</v>
      </c>
      <c r="AO43" s="3">
        <v>67919</v>
      </c>
    </row>
    <row r="44" spans="1:41" x14ac:dyDescent="0.2">
      <c r="A44" s="130"/>
      <c r="B44" s="53" t="s">
        <v>33</v>
      </c>
      <c r="C44" s="3">
        <v>91584</v>
      </c>
      <c r="D44" s="3">
        <v>91431</v>
      </c>
      <c r="E44" s="3">
        <v>90286</v>
      </c>
      <c r="F44" s="3">
        <v>86982</v>
      </c>
      <c r="G44" s="3">
        <v>83460</v>
      </c>
      <c r="H44" s="3">
        <v>78828</v>
      </c>
      <c r="I44" s="3">
        <v>74363</v>
      </c>
      <c r="J44" s="3">
        <v>70659</v>
      </c>
      <c r="K44" s="3">
        <v>67999</v>
      </c>
      <c r="L44" s="3">
        <v>65870</v>
      </c>
      <c r="M44" s="3">
        <v>64631</v>
      </c>
      <c r="N44" s="3">
        <v>63792</v>
      </c>
      <c r="O44" s="3">
        <v>63903</v>
      </c>
      <c r="P44" s="3">
        <v>64842</v>
      </c>
      <c r="Q44" s="3">
        <v>66757</v>
      </c>
      <c r="R44" s="3">
        <v>69759</v>
      </c>
      <c r="S44" s="3">
        <v>73262</v>
      </c>
      <c r="T44" s="3">
        <v>77036</v>
      </c>
      <c r="U44" s="3">
        <v>81206</v>
      </c>
      <c r="V44" s="3">
        <v>85216</v>
      </c>
      <c r="W44" s="3">
        <v>88563</v>
      </c>
      <c r="X44" s="3">
        <v>91210</v>
      </c>
      <c r="Y44" s="3">
        <v>93745</v>
      </c>
      <c r="Z44" s="3">
        <v>95844</v>
      </c>
      <c r="AA44" s="3">
        <v>96883</v>
      </c>
      <c r="AB44" s="3">
        <v>98546</v>
      </c>
      <c r="AC44" s="3">
        <v>101223</v>
      </c>
      <c r="AD44" s="3">
        <v>102362</v>
      </c>
      <c r="AE44" s="3">
        <v>102366</v>
      </c>
      <c r="AF44" s="3">
        <v>101119</v>
      </c>
      <c r="AG44" s="3">
        <v>98754</v>
      </c>
      <c r="AH44" s="3">
        <v>94999</v>
      </c>
      <c r="AI44" s="3">
        <v>91699</v>
      </c>
      <c r="AJ44" s="3">
        <v>89030</v>
      </c>
      <c r="AK44" s="3">
        <v>87400</v>
      </c>
      <c r="AL44" s="3">
        <v>85119</v>
      </c>
      <c r="AM44" s="3">
        <v>82889</v>
      </c>
      <c r="AN44" s="3">
        <v>80388</v>
      </c>
      <c r="AO44" s="3">
        <v>77337</v>
      </c>
    </row>
    <row r="45" spans="1:41" x14ac:dyDescent="0.2">
      <c r="A45" s="130"/>
      <c r="B45" s="52" t="s">
        <v>34</v>
      </c>
      <c r="C45" s="3">
        <v>72911</v>
      </c>
      <c r="D45" s="3">
        <v>74579</v>
      </c>
      <c r="E45" s="3">
        <v>75769</v>
      </c>
      <c r="F45" s="3">
        <v>77290</v>
      </c>
      <c r="G45" s="3">
        <v>77845</v>
      </c>
      <c r="H45" s="3">
        <v>78026</v>
      </c>
      <c r="I45" s="3">
        <v>78104</v>
      </c>
      <c r="J45" s="3">
        <v>77279</v>
      </c>
      <c r="K45" s="3">
        <v>74613</v>
      </c>
      <c r="L45" s="3">
        <v>71732</v>
      </c>
      <c r="M45" s="3">
        <v>67841</v>
      </c>
      <c r="N45" s="3">
        <v>64100</v>
      </c>
      <c r="O45" s="3">
        <v>61052</v>
      </c>
      <c r="P45" s="3">
        <v>58879</v>
      </c>
      <c r="Q45" s="3">
        <v>57150</v>
      </c>
      <c r="R45" s="3">
        <v>56185</v>
      </c>
      <c r="S45" s="3">
        <v>55573</v>
      </c>
      <c r="T45" s="3">
        <v>55773</v>
      </c>
      <c r="U45" s="3">
        <v>56676</v>
      </c>
      <c r="V45" s="3">
        <v>58419</v>
      </c>
      <c r="W45" s="3">
        <v>61083</v>
      </c>
      <c r="X45" s="3">
        <v>64215</v>
      </c>
      <c r="Y45" s="3">
        <v>67599</v>
      </c>
      <c r="Z45" s="3">
        <v>71331</v>
      </c>
      <c r="AA45" s="3">
        <v>74933</v>
      </c>
      <c r="AB45" s="3">
        <v>77928</v>
      </c>
      <c r="AC45" s="3">
        <v>80326</v>
      </c>
      <c r="AD45" s="3">
        <v>82636</v>
      </c>
      <c r="AE45" s="3">
        <v>84586</v>
      </c>
      <c r="AF45" s="3">
        <v>85605</v>
      </c>
      <c r="AG45" s="3">
        <v>87178</v>
      </c>
      <c r="AH45" s="3">
        <v>89654</v>
      </c>
      <c r="AI45" s="3">
        <v>90743</v>
      </c>
      <c r="AJ45" s="3">
        <v>90834</v>
      </c>
      <c r="AK45" s="3">
        <v>89774</v>
      </c>
      <c r="AL45" s="3">
        <v>87746</v>
      </c>
      <c r="AM45" s="3">
        <v>84514</v>
      </c>
      <c r="AN45" s="3">
        <v>81671</v>
      </c>
      <c r="AO45" s="3">
        <v>79411</v>
      </c>
    </row>
    <row r="46" spans="1:41" x14ac:dyDescent="0.2">
      <c r="A46" s="130"/>
      <c r="B46" s="52" t="s">
        <v>35</v>
      </c>
      <c r="C46" s="3">
        <v>34605</v>
      </c>
      <c r="D46" s="3">
        <v>40552</v>
      </c>
      <c r="E46" s="3">
        <v>46215</v>
      </c>
      <c r="F46" s="3">
        <v>52045</v>
      </c>
      <c r="G46" s="3">
        <v>55705</v>
      </c>
      <c r="H46" s="3">
        <v>58270</v>
      </c>
      <c r="I46" s="3">
        <v>59787</v>
      </c>
      <c r="J46" s="3">
        <v>60876</v>
      </c>
      <c r="K46" s="3">
        <v>62256</v>
      </c>
      <c r="L46" s="3">
        <v>62886</v>
      </c>
      <c r="M46" s="3">
        <v>63176</v>
      </c>
      <c r="N46" s="3">
        <v>63330</v>
      </c>
      <c r="O46" s="3">
        <v>62756</v>
      </c>
      <c r="P46" s="3">
        <v>60687</v>
      </c>
      <c r="Q46" s="3">
        <v>58452</v>
      </c>
      <c r="R46" s="3">
        <v>55432</v>
      </c>
      <c r="S46" s="3">
        <v>52554</v>
      </c>
      <c r="T46" s="3">
        <v>50200</v>
      </c>
      <c r="U46" s="3">
        <v>48556</v>
      </c>
      <c r="V46" s="3">
        <v>47255</v>
      </c>
      <c r="W46" s="3">
        <v>46529</v>
      </c>
      <c r="X46" s="3">
        <v>46129</v>
      </c>
      <c r="Y46" s="3">
        <v>46398</v>
      </c>
      <c r="Z46" s="3">
        <v>47259</v>
      </c>
      <c r="AA46" s="3">
        <v>48798</v>
      </c>
      <c r="AB46" s="3">
        <v>51125</v>
      </c>
      <c r="AC46" s="3">
        <v>53795</v>
      </c>
      <c r="AD46" s="3">
        <v>56696</v>
      </c>
      <c r="AE46" s="3">
        <v>59922</v>
      </c>
      <c r="AF46" s="3">
        <v>63021</v>
      </c>
      <c r="AG46" s="3">
        <v>65628</v>
      </c>
      <c r="AH46" s="3">
        <v>67737</v>
      </c>
      <c r="AI46" s="3">
        <v>69768</v>
      </c>
      <c r="AJ46" s="3">
        <v>71507</v>
      </c>
      <c r="AK46" s="3">
        <v>72462</v>
      </c>
      <c r="AL46" s="3">
        <v>73879</v>
      </c>
      <c r="AM46" s="3">
        <v>76084</v>
      </c>
      <c r="AN46" s="3">
        <v>77109</v>
      </c>
      <c r="AO46" s="3">
        <v>77296</v>
      </c>
    </row>
    <row r="47" spans="1:41" x14ac:dyDescent="0.2">
      <c r="A47" s="130"/>
      <c r="B47" s="52" t="s">
        <v>36</v>
      </c>
      <c r="C47" s="3">
        <v>18894</v>
      </c>
      <c r="D47" s="3">
        <v>18577</v>
      </c>
      <c r="E47" s="3">
        <v>18627</v>
      </c>
      <c r="F47" s="3">
        <v>18590</v>
      </c>
      <c r="G47" s="3">
        <v>21118</v>
      </c>
      <c r="H47" s="3">
        <v>24968</v>
      </c>
      <c r="I47" s="3">
        <v>29381</v>
      </c>
      <c r="J47" s="3">
        <v>33510</v>
      </c>
      <c r="K47" s="3">
        <v>37667</v>
      </c>
      <c r="L47" s="3">
        <v>40354</v>
      </c>
      <c r="M47" s="3">
        <v>42329</v>
      </c>
      <c r="N47" s="3">
        <v>43543</v>
      </c>
      <c r="O47" s="3">
        <v>44435</v>
      </c>
      <c r="P47" s="3">
        <v>45581</v>
      </c>
      <c r="Q47" s="3">
        <v>46170</v>
      </c>
      <c r="R47" s="3">
        <v>46548</v>
      </c>
      <c r="S47" s="3">
        <v>46807</v>
      </c>
      <c r="T47" s="3">
        <v>46476</v>
      </c>
      <c r="U47" s="3">
        <v>45035</v>
      </c>
      <c r="V47" s="3">
        <v>43471</v>
      </c>
      <c r="W47" s="3">
        <v>41307</v>
      </c>
      <c r="X47" s="3">
        <v>39327</v>
      </c>
      <c r="Y47" s="3">
        <v>37728</v>
      </c>
      <c r="Z47" s="3">
        <v>36630</v>
      </c>
      <c r="AA47" s="3">
        <v>35788</v>
      </c>
      <c r="AB47" s="3">
        <v>35336</v>
      </c>
      <c r="AC47" s="3">
        <v>35131</v>
      </c>
      <c r="AD47" s="3">
        <v>35457</v>
      </c>
      <c r="AE47" s="3">
        <v>36229</v>
      </c>
      <c r="AF47" s="3">
        <v>37525</v>
      </c>
      <c r="AG47" s="3">
        <v>39400</v>
      </c>
      <c r="AH47" s="3">
        <v>41545</v>
      </c>
      <c r="AI47" s="3">
        <v>43882</v>
      </c>
      <c r="AJ47" s="3">
        <v>46467</v>
      </c>
      <c r="AK47" s="3">
        <v>48928</v>
      </c>
      <c r="AL47" s="3">
        <v>51039</v>
      </c>
      <c r="AM47" s="3">
        <v>52752</v>
      </c>
      <c r="AN47" s="3">
        <v>54420</v>
      </c>
      <c r="AO47" s="3">
        <v>55922</v>
      </c>
    </row>
    <row r="48" spans="1:41" x14ac:dyDescent="0.2">
      <c r="A48" s="130"/>
      <c r="B48" s="52" t="s">
        <v>37</v>
      </c>
      <c r="C48" s="3">
        <v>11281</v>
      </c>
      <c r="D48" s="3">
        <v>11289</v>
      </c>
      <c r="E48" s="3">
        <v>11224</v>
      </c>
      <c r="F48" s="3">
        <v>11236</v>
      </c>
      <c r="G48" s="3">
        <v>11085</v>
      </c>
      <c r="H48" s="3">
        <v>10829</v>
      </c>
      <c r="I48" s="3">
        <v>10731</v>
      </c>
      <c r="J48" s="3">
        <v>10836</v>
      </c>
      <c r="K48" s="3">
        <v>10942</v>
      </c>
      <c r="L48" s="3">
        <v>12626</v>
      </c>
      <c r="M48" s="3">
        <v>15063</v>
      </c>
      <c r="N48" s="3">
        <v>17805</v>
      </c>
      <c r="O48" s="3">
        <v>20307</v>
      </c>
      <c r="P48" s="3">
        <v>22764</v>
      </c>
      <c r="Q48" s="3">
        <v>24410</v>
      </c>
      <c r="R48" s="3">
        <v>25716</v>
      </c>
      <c r="S48" s="3">
        <v>26584</v>
      </c>
      <c r="T48" s="3">
        <v>27227</v>
      </c>
      <c r="U48" s="3">
        <v>28062</v>
      </c>
      <c r="V48" s="3">
        <v>28549</v>
      </c>
      <c r="W48" s="3">
        <v>28903</v>
      </c>
      <c r="X48" s="3">
        <v>29179</v>
      </c>
      <c r="Y48" s="3">
        <v>29061</v>
      </c>
      <c r="Z48" s="3">
        <v>28238</v>
      </c>
      <c r="AA48" s="3">
        <v>27356</v>
      </c>
      <c r="AB48" s="3">
        <v>26100</v>
      </c>
      <c r="AC48" s="3">
        <v>24967</v>
      </c>
      <c r="AD48" s="3">
        <v>24096</v>
      </c>
      <c r="AE48" s="3">
        <v>23515</v>
      </c>
      <c r="AF48" s="3">
        <v>23105</v>
      </c>
      <c r="AG48" s="3">
        <v>22914</v>
      </c>
      <c r="AH48" s="3">
        <v>22890</v>
      </c>
      <c r="AI48" s="3">
        <v>23199</v>
      </c>
      <c r="AJ48" s="3">
        <v>23825</v>
      </c>
      <c r="AK48" s="3">
        <v>24791</v>
      </c>
      <c r="AL48" s="3">
        <v>26117</v>
      </c>
      <c r="AM48" s="3">
        <v>27630</v>
      </c>
      <c r="AN48" s="3">
        <v>29266</v>
      </c>
      <c r="AO48" s="3">
        <v>31106</v>
      </c>
    </row>
    <row r="49" spans="1:41" x14ac:dyDescent="0.2">
      <c r="A49" s="130"/>
      <c r="B49" s="62" t="s">
        <v>80</v>
      </c>
      <c r="C49" s="3">
        <v>4149</v>
      </c>
      <c r="D49" s="3">
        <v>4325</v>
      </c>
      <c r="E49" s="3">
        <v>4502</v>
      </c>
      <c r="F49" s="3">
        <v>4679</v>
      </c>
      <c r="G49" s="3">
        <v>4819</v>
      </c>
      <c r="H49" s="3">
        <v>4878</v>
      </c>
      <c r="I49" s="3">
        <v>4917</v>
      </c>
      <c r="J49" s="3">
        <v>4924</v>
      </c>
      <c r="K49" s="3">
        <v>4985</v>
      </c>
      <c r="L49" s="3">
        <v>4962</v>
      </c>
      <c r="M49" s="3">
        <v>4891</v>
      </c>
      <c r="N49" s="3">
        <v>4890</v>
      </c>
      <c r="O49" s="3">
        <v>5000</v>
      </c>
      <c r="P49" s="3">
        <v>5107</v>
      </c>
      <c r="Q49" s="3">
        <v>6001</v>
      </c>
      <c r="R49" s="3">
        <v>7233</v>
      </c>
      <c r="S49" s="3">
        <v>8597</v>
      </c>
      <c r="T49" s="3">
        <v>9818</v>
      </c>
      <c r="U49" s="3">
        <v>10985</v>
      </c>
      <c r="V49" s="3">
        <v>11822</v>
      </c>
      <c r="W49" s="3">
        <v>12502</v>
      </c>
      <c r="X49" s="3">
        <v>12997</v>
      </c>
      <c r="Y49" s="3">
        <v>13379</v>
      </c>
      <c r="Z49" s="3">
        <v>13892</v>
      </c>
      <c r="AA49" s="3">
        <v>14216</v>
      </c>
      <c r="AB49" s="3">
        <v>14481</v>
      </c>
      <c r="AC49" s="3">
        <v>14692</v>
      </c>
      <c r="AD49" s="3">
        <v>14687</v>
      </c>
      <c r="AE49" s="3">
        <v>14328</v>
      </c>
      <c r="AF49" s="3">
        <v>13948</v>
      </c>
      <c r="AG49" s="3">
        <v>13382</v>
      </c>
      <c r="AH49" s="3">
        <v>12900</v>
      </c>
      <c r="AI49" s="3">
        <v>12548</v>
      </c>
      <c r="AJ49" s="3">
        <v>12309</v>
      </c>
      <c r="AK49" s="3">
        <v>12167</v>
      </c>
      <c r="AL49" s="3">
        <v>12129</v>
      </c>
      <c r="AM49" s="3">
        <v>12190</v>
      </c>
      <c r="AN49" s="3">
        <v>12449</v>
      </c>
      <c r="AO49" s="3">
        <v>12886</v>
      </c>
    </row>
    <row r="50" spans="1:41" x14ac:dyDescent="0.2">
      <c r="A50" s="130"/>
      <c r="B50" s="62" t="s">
        <v>81</v>
      </c>
      <c r="C50" s="3">
        <v>790</v>
      </c>
      <c r="D50" s="3">
        <v>833</v>
      </c>
      <c r="E50" s="3">
        <v>879</v>
      </c>
      <c r="F50" s="3">
        <v>979</v>
      </c>
      <c r="G50" s="3">
        <v>1075</v>
      </c>
      <c r="H50" s="3">
        <v>1169</v>
      </c>
      <c r="I50" s="3">
        <v>1242</v>
      </c>
      <c r="J50" s="3">
        <v>1307</v>
      </c>
      <c r="K50" s="3">
        <v>1371</v>
      </c>
      <c r="L50" s="3">
        <v>1432</v>
      </c>
      <c r="M50" s="3">
        <v>1461</v>
      </c>
      <c r="N50" s="3">
        <v>1481</v>
      </c>
      <c r="O50" s="3">
        <v>1502</v>
      </c>
      <c r="P50" s="3">
        <v>1557</v>
      </c>
      <c r="Q50" s="3">
        <v>1577</v>
      </c>
      <c r="R50" s="3">
        <v>1576</v>
      </c>
      <c r="S50" s="3">
        <v>1592</v>
      </c>
      <c r="T50" s="3">
        <v>1643</v>
      </c>
      <c r="U50" s="3">
        <v>1686</v>
      </c>
      <c r="V50" s="3">
        <v>2035</v>
      </c>
      <c r="W50" s="3">
        <v>2495</v>
      </c>
      <c r="X50" s="3">
        <v>2994</v>
      </c>
      <c r="Y50" s="3">
        <v>3414</v>
      </c>
      <c r="Z50" s="3">
        <v>3817</v>
      </c>
      <c r="AA50" s="3">
        <v>4130</v>
      </c>
      <c r="AB50" s="3">
        <v>4408</v>
      </c>
      <c r="AC50" s="3">
        <v>4605</v>
      </c>
      <c r="AD50" s="3">
        <v>4776</v>
      </c>
      <c r="AE50" s="3">
        <v>4998</v>
      </c>
      <c r="AF50" s="3">
        <v>5152</v>
      </c>
      <c r="AG50" s="3">
        <v>5286</v>
      </c>
      <c r="AH50" s="3">
        <v>5412</v>
      </c>
      <c r="AI50" s="3">
        <v>5427</v>
      </c>
      <c r="AJ50" s="3">
        <v>5333</v>
      </c>
      <c r="AK50" s="3">
        <v>5218</v>
      </c>
      <c r="AL50" s="3">
        <v>5040</v>
      </c>
      <c r="AM50" s="3">
        <v>4895</v>
      </c>
      <c r="AN50" s="3">
        <v>4795</v>
      </c>
      <c r="AO50" s="3">
        <v>4755</v>
      </c>
    </row>
    <row r="51" spans="1:41" x14ac:dyDescent="0.2">
      <c r="A51" s="130"/>
      <c r="B51" s="54" t="s">
        <v>79</v>
      </c>
      <c r="C51" s="3">
        <v>78</v>
      </c>
      <c r="D51" s="3">
        <v>106</v>
      </c>
      <c r="E51" s="3">
        <v>109</v>
      </c>
      <c r="F51" s="3">
        <v>120</v>
      </c>
      <c r="G51" s="3">
        <v>119</v>
      </c>
      <c r="H51" s="3">
        <v>133</v>
      </c>
      <c r="I51" s="3">
        <v>150</v>
      </c>
      <c r="J51" s="3">
        <v>152</v>
      </c>
      <c r="K51" s="3">
        <v>175</v>
      </c>
      <c r="L51" s="3">
        <v>193</v>
      </c>
      <c r="M51" s="3">
        <v>219</v>
      </c>
      <c r="N51" s="3">
        <v>238</v>
      </c>
      <c r="O51" s="3">
        <v>245</v>
      </c>
      <c r="P51" s="3">
        <v>258</v>
      </c>
      <c r="Q51" s="3">
        <v>276</v>
      </c>
      <c r="R51" s="3">
        <v>289</v>
      </c>
      <c r="S51" s="3">
        <v>295</v>
      </c>
      <c r="T51" s="3">
        <v>305</v>
      </c>
      <c r="U51" s="3">
        <v>328</v>
      </c>
      <c r="V51" s="3">
        <v>339</v>
      </c>
      <c r="W51" s="3">
        <v>338</v>
      </c>
      <c r="X51" s="3">
        <v>347</v>
      </c>
      <c r="Y51" s="3">
        <v>369</v>
      </c>
      <c r="Z51" s="3">
        <v>389</v>
      </c>
      <c r="AA51" s="3">
        <v>478</v>
      </c>
      <c r="AB51" s="3">
        <v>589</v>
      </c>
      <c r="AC51" s="3">
        <v>712</v>
      </c>
      <c r="AD51" s="3">
        <v>816</v>
      </c>
      <c r="AE51" s="3">
        <v>914</v>
      </c>
      <c r="AF51" s="3">
        <v>1001</v>
      </c>
      <c r="AG51" s="3">
        <v>1088</v>
      </c>
      <c r="AH51" s="3">
        <v>1158</v>
      </c>
      <c r="AI51" s="3">
        <v>1224</v>
      </c>
      <c r="AJ51" s="3">
        <v>1305</v>
      </c>
      <c r="AK51" s="3">
        <v>1367</v>
      </c>
      <c r="AL51" s="3">
        <v>1420</v>
      </c>
      <c r="AM51" s="3">
        <v>1472</v>
      </c>
      <c r="AN51" s="3">
        <v>1497</v>
      </c>
      <c r="AO51" s="3">
        <v>1497</v>
      </c>
    </row>
    <row r="52" spans="1:41" x14ac:dyDescent="0.2">
      <c r="A52" s="129" t="s">
        <v>51</v>
      </c>
      <c r="B52" s="69" t="s">
        <v>65</v>
      </c>
      <c r="C52" s="70">
        <v>1499910</v>
      </c>
      <c r="D52" s="70">
        <v>1496205</v>
      </c>
      <c r="E52" s="70">
        <v>1492500</v>
      </c>
      <c r="F52" s="70">
        <v>1488769</v>
      </c>
      <c r="G52" s="70">
        <v>1485010</v>
      </c>
      <c r="H52" s="70">
        <v>1488027</v>
      </c>
      <c r="I52" s="70">
        <v>1493426</v>
      </c>
      <c r="J52" s="70">
        <v>1493169</v>
      </c>
      <c r="K52" s="70">
        <v>1489944</v>
      </c>
      <c r="L52" s="70">
        <v>1485463</v>
      </c>
      <c r="M52" s="70">
        <v>1480133</v>
      </c>
      <c r="N52" s="70">
        <v>1474097</v>
      </c>
      <c r="O52" s="70">
        <v>1467623</v>
      </c>
      <c r="P52" s="70">
        <v>1460805</v>
      </c>
      <c r="Q52" s="70">
        <v>1453714</v>
      </c>
      <c r="R52" s="70">
        <v>1446396</v>
      </c>
      <c r="S52" s="70">
        <v>1438907</v>
      </c>
      <c r="T52" s="70">
        <v>1431286</v>
      </c>
      <c r="U52" s="70">
        <v>1423461</v>
      </c>
      <c r="V52" s="70">
        <v>1415570</v>
      </c>
      <c r="W52" s="70">
        <v>1407603</v>
      </c>
      <c r="X52" s="70">
        <v>1399577</v>
      </c>
      <c r="Y52" s="70">
        <v>1391514</v>
      </c>
      <c r="Z52" s="70">
        <v>1383245</v>
      </c>
      <c r="AA52" s="70">
        <v>1374988</v>
      </c>
      <c r="AB52" s="70">
        <v>1366800</v>
      </c>
      <c r="AC52" s="70">
        <v>1358621</v>
      </c>
      <c r="AD52" s="70">
        <v>1350454</v>
      </c>
      <c r="AE52" s="70">
        <v>1342324</v>
      </c>
      <c r="AF52" s="70">
        <v>1334231</v>
      </c>
      <c r="AG52" s="70">
        <v>1325937</v>
      </c>
      <c r="AH52" s="70">
        <v>1317672</v>
      </c>
      <c r="AI52" s="70">
        <v>1309416</v>
      </c>
      <c r="AJ52" s="70">
        <v>1301069</v>
      </c>
      <c r="AK52" s="70">
        <v>1292679</v>
      </c>
      <c r="AL52" s="70">
        <v>1284230</v>
      </c>
      <c r="AM52" s="70">
        <v>1275541</v>
      </c>
      <c r="AN52" s="70">
        <v>1266712</v>
      </c>
      <c r="AO52" s="70">
        <v>1257757</v>
      </c>
    </row>
    <row r="53" spans="1:41" x14ac:dyDescent="0.2">
      <c r="A53" s="130"/>
      <c r="B53" s="52" t="s">
        <v>20</v>
      </c>
      <c r="C53" s="3">
        <v>61831</v>
      </c>
      <c r="D53" s="3">
        <v>59300</v>
      </c>
      <c r="E53" s="3">
        <v>57324</v>
      </c>
      <c r="F53" s="3">
        <v>55833</v>
      </c>
      <c r="G53" s="3">
        <v>54557</v>
      </c>
      <c r="H53" s="3">
        <v>54724</v>
      </c>
      <c r="I53" s="3">
        <v>54693</v>
      </c>
      <c r="J53" s="3">
        <v>54298</v>
      </c>
      <c r="K53" s="3">
        <v>53689</v>
      </c>
      <c r="L53" s="3">
        <v>53063</v>
      </c>
      <c r="M53" s="3">
        <v>52442</v>
      </c>
      <c r="N53" s="3">
        <v>51875</v>
      </c>
      <c r="O53" s="3">
        <v>51332</v>
      </c>
      <c r="P53" s="3">
        <v>50859</v>
      </c>
      <c r="Q53" s="3">
        <v>50454</v>
      </c>
      <c r="R53" s="3">
        <v>50176</v>
      </c>
      <c r="S53" s="3">
        <v>50037</v>
      </c>
      <c r="T53" s="3">
        <v>50036</v>
      </c>
      <c r="U53" s="3">
        <v>50150</v>
      </c>
      <c r="V53" s="3">
        <v>50359</v>
      </c>
      <c r="W53" s="3">
        <v>50634</v>
      </c>
      <c r="X53" s="3">
        <v>50911</v>
      </c>
      <c r="Y53" s="3">
        <v>51162</v>
      </c>
      <c r="Z53" s="3">
        <v>51349</v>
      </c>
      <c r="AA53" s="3">
        <v>51455</v>
      </c>
      <c r="AB53" s="3">
        <v>51447</v>
      </c>
      <c r="AC53" s="3">
        <v>51330</v>
      </c>
      <c r="AD53" s="3">
        <v>51112</v>
      </c>
      <c r="AE53" s="3">
        <v>50766</v>
      </c>
      <c r="AF53" s="3">
        <v>50314</v>
      </c>
      <c r="AG53" s="3">
        <v>49773</v>
      </c>
      <c r="AH53" s="3">
        <v>49154</v>
      </c>
      <c r="AI53" s="3">
        <v>48451</v>
      </c>
      <c r="AJ53" s="3">
        <v>47713</v>
      </c>
      <c r="AK53" s="3">
        <v>46947</v>
      </c>
      <c r="AL53" s="3">
        <v>46172</v>
      </c>
      <c r="AM53" s="3">
        <v>45411</v>
      </c>
      <c r="AN53" s="3">
        <v>44672</v>
      </c>
      <c r="AO53" s="3">
        <v>43987</v>
      </c>
    </row>
    <row r="54" spans="1:41" x14ac:dyDescent="0.2">
      <c r="A54" s="130"/>
      <c r="B54" s="52" t="s">
        <v>21</v>
      </c>
      <c r="C54" s="3">
        <v>69841</v>
      </c>
      <c r="D54" s="3">
        <v>70393</v>
      </c>
      <c r="E54" s="3">
        <v>69475</v>
      </c>
      <c r="F54" s="3">
        <v>68269</v>
      </c>
      <c r="G54" s="3">
        <v>66428</v>
      </c>
      <c r="H54" s="3">
        <v>63659</v>
      </c>
      <c r="I54" s="3">
        <v>62012</v>
      </c>
      <c r="J54" s="3">
        <v>60334</v>
      </c>
      <c r="K54" s="3">
        <v>58926</v>
      </c>
      <c r="L54" s="3">
        <v>57584</v>
      </c>
      <c r="M54" s="3">
        <v>57157</v>
      </c>
      <c r="N54" s="3">
        <v>56363</v>
      </c>
      <c r="O54" s="3">
        <v>55630</v>
      </c>
      <c r="P54" s="3">
        <v>54899</v>
      </c>
      <c r="Q54" s="3">
        <v>54239</v>
      </c>
      <c r="R54" s="3">
        <v>53628</v>
      </c>
      <c r="S54" s="3">
        <v>53084</v>
      </c>
      <c r="T54" s="3">
        <v>52572</v>
      </c>
      <c r="U54" s="3">
        <v>52112</v>
      </c>
      <c r="V54" s="3">
        <v>51718</v>
      </c>
      <c r="W54" s="3">
        <v>51459</v>
      </c>
      <c r="X54" s="3">
        <v>51345</v>
      </c>
      <c r="Y54" s="3">
        <v>51359</v>
      </c>
      <c r="Z54" s="3">
        <v>51492</v>
      </c>
      <c r="AA54" s="3">
        <v>51716</v>
      </c>
      <c r="AB54" s="3">
        <v>51996</v>
      </c>
      <c r="AC54" s="3">
        <v>52277</v>
      </c>
      <c r="AD54" s="3">
        <v>52523</v>
      </c>
      <c r="AE54" s="3">
        <v>52715</v>
      </c>
      <c r="AF54" s="3">
        <v>52831</v>
      </c>
      <c r="AG54" s="3">
        <v>52835</v>
      </c>
      <c r="AH54" s="3">
        <v>52725</v>
      </c>
      <c r="AI54" s="3">
        <v>52505</v>
      </c>
      <c r="AJ54" s="3">
        <v>52152</v>
      </c>
      <c r="AK54" s="3">
        <v>51698</v>
      </c>
      <c r="AL54" s="3">
        <v>51168</v>
      </c>
      <c r="AM54" s="3">
        <v>50559</v>
      </c>
      <c r="AN54" s="3">
        <v>49874</v>
      </c>
      <c r="AO54" s="3">
        <v>49144</v>
      </c>
    </row>
    <row r="55" spans="1:41" x14ac:dyDescent="0.2">
      <c r="A55" s="130"/>
      <c r="B55" s="52" t="s">
        <v>22</v>
      </c>
      <c r="C55" s="3">
        <v>73265</v>
      </c>
      <c r="D55" s="3">
        <v>71596</v>
      </c>
      <c r="E55" s="3">
        <v>70533</v>
      </c>
      <c r="F55" s="3">
        <v>69457</v>
      </c>
      <c r="G55" s="3">
        <v>69622</v>
      </c>
      <c r="H55" s="3">
        <v>71001</v>
      </c>
      <c r="I55" s="3">
        <v>72557</v>
      </c>
      <c r="J55" s="3">
        <v>72137</v>
      </c>
      <c r="K55" s="3">
        <v>71088</v>
      </c>
      <c r="L55" s="3">
        <v>69278</v>
      </c>
      <c r="M55" s="3">
        <v>65801</v>
      </c>
      <c r="N55" s="3">
        <v>63140</v>
      </c>
      <c r="O55" s="3">
        <v>60976</v>
      </c>
      <c r="P55" s="3">
        <v>59362</v>
      </c>
      <c r="Q55" s="3">
        <v>57894</v>
      </c>
      <c r="R55" s="3">
        <v>57423</v>
      </c>
      <c r="S55" s="3">
        <v>56642</v>
      </c>
      <c r="T55" s="3">
        <v>55929</v>
      </c>
      <c r="U55" s="3">
        <v>55222</v>
      </c>
      <c r="V55" s="3">
        <v>54584</v>
      </c>
      <c r="W55" s="3">
        <v>53988</v>
      </c>
      <c r="X55" s="3">
        <v>53449</v>
      </c>
      <c r="Y55" s="3">
        <v>52939</v>
      </c>
      <c r="Z55" s="3">
        <v>52493</v>
      </c>
      <c r="AA55" s="3">
        <v>52116</v>
      </c>
      <c r="AB55" s="3">
        <v>51870</v>
      </c>
      <c r="AC55" s="3">
        <v>51764</v>
      </c>
      <c r="AD55" s="3">
        <v>51783</v>
      </c>
      <c r="AE55" s="3">
        <v>51915</v>
      </c>
      <c r="AF55" s="3">
        <v>52139</v>
      </c>
      <c r="AG55" s="3">
        <v>52419</v>
      </c>
      <c r="AH55" s="3">
        <v>52692</v>
      </c>
      <c r="AI55" s="3">
        <v>52940</v>
      </c>
      <c r="AJ55" s="3">
        <v>53136</v>
      </c>
      <c r="AK55" s="3">
        <v>53249</v>
      </c>
      <c r="AL55" s="3">
        <v>53239</v>
      </c>
      <c r="AM55" s="3">
        <v>53123</v>
      </c>
      <c r="AN55" s="3">
        <v>52907</v>
      </c>
      <c r="AO55" s="3">
        <v>52560</v>
      </c>
    </row>
    <row r="56" spans="1:41" x14ac:dyDescent="0.2">
      <c r="A56" s="130"/>
      <c r="B56" s="52" t="s">
        <v>23</v>
      </c>
      <c r="C56" s="3">
        <v>62406</v>
      </c>
      <c r="D56" s="3">
        <v>66059</v>
      </c>
      <c r="E56" s="3">
        <v>69456</v>
      </c>
      <c r="F56" s="3">
        <v>72108</v>
      </c>
      <c r="G56" s="3">
        <v>73185</v>
      </c>
      <c r="H56" s="3">
        <v>73898</v>
      </c>
      <c r="I56" s="3">
        <v>73081</v>
      </c>
      <c r="J56" s="3">
        <v>72445</v>
      </c>
      <c r="K56" s="3">
        <v>71566</v>
      </c>
      <c r="L56" s="3">
        <v>71862</v>
      </c>
      <c r="M56" s="3">
        <v>72632</v>
      </c>
      <c r="N56" s="3">
        <v>73257</v>
      </c>
      <c r="O56" s="3">
        <v>72439</v>
      </c>
      <c r="P56" s="3">
        <v>71224</v>
      </c>
      <c r="Q56" s="3">
        <v>69299</v>
      </c>
      <c r="R56" s="3">
        <v>65727</v>
      </c>
      <c r="S56" s="3">
        <v>63033</v>
      </c>
      <c r="T56" s="3">
        <v>60856</v>
      </c>
      <c r="U56" s="3">
        <v>59243</v>
      </c>
      <c r="V56" s="3">
        <v>57779</v>
      </c>
      <c r="W56" s="3">
        <v>57301</v>
      </c>
      <c r="X56" s="3">
        <v>56527</v>
      </c>
      <c r="Y56" s="3">
        <v>55820</v>
      </c>
      <c r="Z56" s="3">
        <v>55118</v>
      </c>
      <c r="AA56" s="3">
        <v>54493</v>
      </c>
      <c r="AB56" s="3">
        <v>53907</v>
      </c>
      <c r="AC56" s="3">
        <v>53376</v>
      </c>
      <c r="AD56" s="3">
        <v>52887</v>
      </c>
      <c r="AE56" s="3">
        <v>52454</v>
      </c>
      <c r="AF56" s="3">
        <v>52093</v>
      </c>
      <c r="AG56" s="3">
        <v>51856</v>
      </c>
      <c r="AH56" s="3">
        <v>51758</v>
      </c>
      <c r="AI56" s="3">
        <v>51779</v>
      </c>
      <c r="AJ56" s="3">
        <v>51909</v>
      </c>
      <c r="AK56" s="3">
        <v>52134</v>
      </c>
      <c r="AL56" s="3">
        <v>52412</v>
      </c>
      <c r="AM56" s="3">
        <v>52684</v>
      </c>
      <c r="AN56" s="3">
        <v>52925</v>
      </c>
      <c r="AO56" s="3">
        <v>53115</v>
      </c>
    </row>
    <row r="57" spans="1:41" x14ac:dyDescent="0.2">
      <c r="A57" s="130"/>
      <c r="B57" s="52" t="s">
        <v>24</v>
      </c>
      <c r="C57" s="3">
        <v>64337</v>
      </c>
      <c r="D57" s="3">
        <v>61798</v>
      </c>
      <c r="E57" s="3">
        <v>60456</v>
      </c>
      <c r="F57" s="3">
        <v>59755</v>
      </c>
      <c r="G57" s="3">
        <v>60245</v>
      </c>
      <c r="H57" s="3">
        <v>62956</v>
      </c>
      <c r="I57" s="3">
        <v>67332</v>
      </c>
      <c r="J57" s="3">
        <v>71065</v>
      </c>
      <c r="K57" s="3">
        <v>73885</v>
      </c>
      <c r="L57" s="3">
        <v>75041</v>
      </c>
      <c r="M57" s="3">
        <v>75236</v>
      </c>
      <c r="N57" s="3">
        <v>73658</v>
      </c>
      <c r="O57" s="3">
        <v>72642</v>
      </c>
      <c r="P57" s="3">
        <v>71623</v>
      </c>
      <c r="Q57" s="3">
        <v>71834</v>
      </c>
      <c r="R57" s="3">
        <v>72550</v>
      </c>
      <c r="S57" s="3">
        <v>73167</v>
      </c>
      <c r="T57" s="3">
        <v>72361</v>
      </c>
      <c r="U57" s="3">
        <v>71151</v>
      </c>
      <c r="V57" s="3">
        <v>69239</v>
      </c>
      <c r="W57" s="3">
        <v>65679</v>
      </c>
      <c r="X57" s="3">
        <v>62962</v>
      </c>
      <c r="Y57" s="3">
        <v>60769</v>
      </c>
      <c r="Z57" s="3">
        <v>59125</v>
      </c>
      <c r="AA57" s="3">
        <v>57654</v>
      </c>
      <c r="AB57" s="3">
        <v>57191</v>
      </c>
      <c r="AC57" s="3">
        <v>56418</v>
      </c>
      <c r="AD57" s="3">
        <v>55726</v>
      </c>
      <c r="AE57" s="3">
        <v>55032</v>
      </c>
      <c r="AF57" s="3">
        <v>54403</v>
      </c>
      <c r="AG57" s="3">
        <v>53811</v>
      </c>
      <c r="AH57" s="3">
        <v>53290</v>
      </c>
      <c r="AI57" s="3">
        <v>52814</v>
      </c>
      <c r="AJ57" s="3">
        <v>52389</v>
      </c>
      <c r="AK57" s="3">
        <v>52034</v>
      </c>
      <c r="AL57" s="3">
        <v>51801</v>
      </c>
      <c r="AM57" s="3">
        <v>51706</v>
      </c>
      <c r="AN57" s="3">
        <v>51732</v>
      </c>
      <c r="AO57" s="3">
        <v>51867</v>
      </c>
    </row>
    <row r="58" spans="1:41" x14ac:dyDescent="0.2">
      <c r="A58" s="130"/>
      <c r="B58" s="52" t="s">
        <v>25</v>
      </c>
      <c r="C58" s="3">
        <v>85079</v>
      </c>
      <c r="D58" s="3">
        <v>81066</v>
      </c>
      <c r="E58" s="3">
        <v>76396</v>
      </c>
      <c r="F58" s="3">
        <v>72879</v>
      </c>
      <c r="G58" s="3">
        <v>69628</v>
      </c>
      <c r="H58" s="3">
        <v>66755</v>
      </c>
      <c r="I58" s="3">
        <v>64972</v>
      </c>
      <c r="J58" s="3">
        <v>63936</v>
      </c>
      <c r="K58" s="3">
        <v>63347</v>
      </c>
      <c r="L58" s="3">
        <v>63864</v>
      </c>
      <c r="M58" s="3">
        <v>66070</v>
      </c>
      <c r="N58" s="3">
        <v>69722</v>
      </c>
      <c r="O58" s="3">
        <v>73143</v>
      </c>
      <c r="P58" s="3">
        <v>75829</v>
      </c>
      <c r="Q58" s="3">
        <v>76940</v>
      </c>
      <c r="R58" s="3">
        <v>77142</v>
      </c>
      <c r="S58" s="3">
        <v>75553</v>
      </c>
      <c r="T58" s="3">
        <v>74488</v>
      </c>
      <c r="U58" s="3">
        <v>73409</v>
      </c>
      <c r="V58" s="3">
        <v>73582</v>
      </c>
      <c r="W58" s="3">
        <v>74254</v>
      </c>
      <c r="X58" s="3">
        <v>74883</v>
      </c>
      <c r="Y58" s="3">
        <v>74114</v>
      </c>
      <c r="Z58" s="3">
        <v>72935</v>
      </c>
      <c r="AA58" s="3">
        <v>71015</v>
      </c>
      <c r="AB58" s="3">
        <v>67386</v>
      </c>
      <c r="AC58" s="3">
        <v>64586</v>
      </c>
      <c r="AD58" s="3">
        <v>62268</v>
      </c>
      <c r="AE58" s="3">
        <v>60551</v>
      </c>
      <c r="AF58" s="3">
        <v>59041</v>
      </c>
      <c r="AG58" s="3">
        <v>58563</v>
      </c>
      <c r="AH58" s="3">
        <v>57774</v>
      </c>
      <c r="AI58" s="3">
        <v>57058</v>
      </c>
      <c r="AJ58" s="3">
        <v>56347</v>
      </c>
      <c r="AK58" s="3">
        <v>55698</v>
      </c>
      <c r="AL58" s="3">
        <v>55108</v>
      </c>
      <c r="AM58" s="3">
        <v>54598</v>
      </c>
      <c r="AN58" s="3">
        <v>54123</v>
      </c>
      <c r="AO58" s="3">
        <v>53696</v>
      </c>
    </row>
    <row r="59" spans="1:41" x14ac:dyDescent="0.2">
      <c r="A59" s="130"/>
      <c r="B59" s="52" t="s">
        <v>26</v>
      </c>
      <c r="C59" s="3">
        <v>103372</v>
      </c>
      <c r="D59" s="3">
        <v>100743</v>
      </c>
      <c r="E59" s="3">
        <v>98204</v>
      </c>
      <c r="F59" s="3">
        <v>94615</v>
      </c>
      <c r="G59" s="3">
        <v>90712</v>
      </c>
      <c r="H59" s="3">
        <v>88149</v>
      </c>
      <c r="I59" s="3">
        <v>85008</v>
      </c>
      <c r="J59" s="3">
        <v>80758</v>
      </c>
      <c r="K59" s="3">
        <v>77380</v>
      </c>
      <c r="L59" s="3">
        <v>74141</v>
      </c>
      <c r="M59" s="3">
        <v>70754</v>
      </c>
      <c r="N59" s="3">
        <v>68251</v>
      </c>
      <c r="O59" s="3">
        <v>66891</v>
      </c>
      <c r="P59" s="3">
        <v>66174</v>
      </c>
      <c r="Q59" s="3">
        <v>66621</v>
      </c>
      <c r="R59" s="3">
        <v>68772</v>
      </c>
      <c r="S59" s="3">
        <v>72424</v>
      </c>
      <c r="T59" s="3">
        <v>75882</v>
      </c>
      <c r="U59" s="3">
        <v>78616</v>
      </c>
      <c r="V59" s="3">
        <v>79748</v>
      </c>
      <c r="W59" s="3">
        <v>79970</v>
      </c>
      <c r="X59" s="3">
        <v>78344</v>
      </c>
      <c r="Y59" s="3">
        <v>77205</v>
      </c>
      <c r="Z59" s="3">
        <v>76060</v>
      </c>
      <c r="AA59" s="3">
        <v>76210</v>
      </c>
      <c r="AB59" s="3">
        <v>76888</v>
      </c>
      <c r="AC59" s="3">
        <v>77529</v>
      </c>
      <c r="AD59" s="3">
        <v>76790</v>
      </c>
      <c r="AE59" s="3">
        <v>75592</v>
      </c>
      <c r="AF59" s="3">
        <v>73575</v>
      </c>
      <c r="AG59" s="3">
        <v>69796</v>
      </c>
      <c r="AH59" s="3">
        <v>66852</v>
      </c>
      <c r="AI59" s="3">
        <v>64426</v>
      </c>
      <c r="AJ59" s="3">
        <v>62634</v>
      </c>
      <c r="AK59" s="3">
        <v>61068</v>
      </c>
      <c r="AL59" s="3">
        <v>60568</v>
      </c>
      <c r="AM59" s="3">
        <v>59752</v>
      </c>
      <c r="AN59" s="3">
        <v>59032</v>
      </c>
      <c r="AO59" s="3">
        <v>58318</v>
      </c>
    </row>
    <row r="60" spans="1:41" x14ac:dyDescent="0.2">
      <c r="A60" s="130"/>
      <c r="B60" s="52" t="s">
        <v>27</v>
      </c>
      <c r="C60" s="3">
        <v>123221</v>
      </c>
      <c r="D60" s="3">
        <v>118247</v>
      </c>
      <c r="E60" s="3">
        <v>113856</v>
      </c>
      <c r="F60" s="3">
        <v>110091</v>
      </c>
      <c r="G60" s="3">
        <v>107505</v>
      </c>
      <c r="H60" s="3">
        <v>105396</v>
      </c>
      <c r="I60" s="3">
        <v>103742</v>
      </c>
      <c r="J60" s="3">
        <v>101519</v>
      </c>
      <c r="K60" s="3">
        <v>97997</v>
      </c>
      <c r="L60" s="3">
        <v>94041</v>
      </c>
      <c r="M60" s="3">
        <v>90754</v>
      </c>
      <c r="N60" s="3">
        <v>86689</v>
      </c>
      <c r="O60" s="3">
        <v>82081</v>
      </c>
      <c r="P60" s="3">
        <v>78594</v>
      </c>
      <c r="Q60" s="3">
        <v>75351</v>
      </c>
      <c r="R60" s="3">
        <v>72002</v>
      </c>
      <c r="S60" s="3">
        <v>69567</v>
      </c>
      <c r="T60" s="3">
        <v>68239</v>
      </c>
      <c r="U60" s="3">
        <v>67537</v>
      </c>
      <c r="V60" s="3">
        <v>68017</v>
      </c>
      <c r="W60" s="3">
        <v>70164</v>
      </c>
      <c r="X60" s="3">
        <v>73807</v>
      </c>
      <c r="Y60" s="3">
        <v>77274</v>
      </c>
      <c r="Z60" s="3">
        <v>80004</v>
      </c>
      <c r="AA60" s="3">
        <v>81115</v>
      </c>
      <c r="AB60" s="3">
        <v>81328</v>
      </c>
      <c r="AC60" s="3">
        <v>79684</v>
      </c>
      <c r="AD60" s="3">
        <v>78516</v>
      </c>
      <c r="AE60" s="3">
        <v>77334</v>
      </c>
      <c r="AF60" s="3">
        <v>77484</v>
      </c>
      <c r="AG60" s="3">
        <v>78174</v>
      </c>
      <c r="AH60" s="3">
        <v>78813</v>
      </c>
      <c r="AI60" s="3">
        <v>78086</v>
      </c>
      <c r="AJ60" s="3">
        <v>76850</v>
      </c>
      <c r="AK60" s="3">
        <v>74770</v>
      </c>
      <c r="AL60" s="3">
        <v>70926</v>
      </c>
      <c r="AM60" s="3">
        <v>67947</v>
      </c>
      <c r="AN60" s="3">
        <v>65467</v>
      </c>
      <c r="AO60" s="3">
        <v>63639</v>
      </c>
    </row>
    <row r="61" spans="1:41" x14ac:dyDescent="0.2">
      <c r="A61" s="130"/>
      <c r="B61" s="52" t="s">
        <v>28</v>
      </c>
      <c r="C61" s="3">
        <v>123666</v>
      </c>
      <c r="D61" s="3">
        <v>126269</v>
      </c>
      <c r="E61" s="3">
        <v>127647</v>
      </c>
      <c r="F61" s="3">
        <v>127537</v>
      </c>
      <c r="G61" s="3">
        <v>125907</v>
      </c>
      <c r="H61" s="3">
        <v>123514</v>
      </c>
      <c r="I61" s="3">
        <v>119468</v>
      </c>
      <c r="J61" s="3">
        <v>115610</v>
      </c>
      <c r="K61" s="3">
        <v>112105</v>
      </c>
      <c r="L61" s="3">
        <v>109703</v>
      </c>
      <c r="M61" s="3">
        <v>106947</v>
      </c>
      <c r="N61" s="3">
        <v>104280</v>
      </c>
      <c r="O61" s="3">
        <v>101582</v>
      </c>
      <c r="P61" s="3">
        <v>97862</v>
      </c>
      <c r="Q61" s="3">
        <v>93836</v>
      </c>
      <c r="R61" s="3">
        <v>90532</v>
      </c>
      <c r="S61" s="3">
        <v>86500</v>
      </c>
      <c r="T61" s="3">
        <v>81953</v>
      </c>
      <c r="U61" s="3">
        <v>78546</v>
      </c>
      <c r="V61" s="3">
        <v>75376</v>
      </c>
      <c r="W61" s="3">
        <v>72120</v>
      </c>
      <c r="X61" s="3">
        <v>69755</v>
      </c>
      <c r="Y61" s="3">
        <v>68467</v>
      </c>
      <c r="Z61" s="3">
        <v>67796</v>
      </c>
      <c r="AA61" s="3">
        <v>68281</v>
      </c>
      <c r="AB61" s="3">
        <v>70404</v>
      </c>
      <c r="AC61" s="3">
        <v>74021</v>
      </c>
      <c r="AD61" s="3">
        <v>77437</v>
      </c>
      <c r="AE61" s="3">
        <v>80132</v>
      </c>
      <c r="AF61" s="3">
        <v>81240</v>
      </c>
      <c r="AG61" s="3">
        <v>81452</v>
      </c>
      <c r="AH61" s="3">
        <v>79822</v>
      </c>
      <c r="AI61" s="3">
        <v>78636</v>
      </c>
      <c r="AJ61" s="3">
        <v>77453</v>
      </c>
      <c r="AK61" s="3">
        <v>77601</v>
      </c>
      <c r="AL61" s="3">
        <v>78280</v>
      </c>
      <c r="AM61" s="3">
        <v>78903</v>
      </c>
      <c r="AN61" s="3">
        <v>78179</v>
      </c>
      <c r="AO61" s="3">
        <v>76951</v>
      </c>
    </row>
    <row r="62" spans="1:41" x14ac:dyDescent="0.2">
      <c r="A62" s="130"/>
      <c r="B62" s="52" t="s">
        <v>29</v>
      </c>
      <c r="C62" s="3">
        <v>110344</v>
      </c>
      <c r="D62" s="3">
        <v>113758</v>
      </c>
      <c r="E62" s="3">
        <v>116580</v>
      </c>
      <c r="F62" s="3">
        <v>118870</v>
      </c>
      <c r="G62" s="3">
        <v>120605</v>
      </c>
      <c r="H62" s="3">
        <v>122901</v>
      </c>
      <c r="I62" s="3">
        <v>126175</v>
      </c>
      <c r="J62" s="3">
        <v>127910</v>
      </c>
      <c r="K62" s="3">
        <v>128038</v>
      </c>
      <c r="L62" s="3">
        <v>126577</v>
      </c>
      <c r="M62" s="3">
        <v>123726</v>
      </c>
      <c r="N62" s="3">
        <v>119006</v>
      </c>
      <c r="O62" s="3">
        <v>114849</v>
      </c>
      <c r="P62" s="3">
        <v>111231</v>
      </c>
      <c r="Q62" s="3">
        <v>108768</v>
      </c>
      <c r="R62" s="3">
        <v>106005</v>
      </c>
      <c r="S62" s="3">
        <v>103347</v>
      </c>
      <c r="T62" s="3">
        <v>100676</v>
      </c>
      <c r="U62" s="3">
        <v>96996</v>
      </c>
      <c r="V62" s="3">
        <v>92997</v>
      </c>
      <c r="W62" s="3">
        <v>89722</v>
      </c>
      <c r="X62" s="3">
        <v>85746</v>
      </c>
      <c r="Y62" s="3">
        <v>81298</v>
      </c>
      <c r="Z62" s="3">
        <v>77981</v>
      </c>
      <c r="AA62" s="3">
        <v>74888</v>
      </c>
      <c r="AB62" s="3">
        <v>71699</v>
      </c>
      <c r="AC62" s="3">
        <v>69372</v>
      </c>
      <c r="AD62" s="3">
        <v>68117</v>
      </c>
      <c r="AE62" s="3">
        <v>67484</v>
      </c>
      <c r="AF62" s="3">
        <v>67979</v>
      </c>
      <c r="AG62" s="3">
        <v>70062</v>
      </c>
      <c r="AH62" s="3">
        <v>73643</v>
      </c>
      <c r="AI62" s="3">
        <v>77026</v>
      </c>
      <c r="AJ62" s="3">
        <v>79684</v>
      </c>
      <c r="AK62" s="3">
        <v>80778</v>
      </c>
      <c r="AL62" s="3">
        <v>81005</v>
      </c>
      <c r="AM62" s="3">
        <v>79383</v>
      </c>
      <c r="AN62" s="3">
        <v>78218</v>
      </c>
      <c r="AO62" s="3">
        <v>77054</v>
      </c>
    </row>
    <row r="63" spans="1:41" x14ac:dyDescent="0.2">
      <c r="A63" s="130"/>
      <c r="B63" s="52" t="s">
        <v>30</v>
      </c>
      <c r="C63" s="3">
        <v>86336</v>
      </c>
      <c r="D63" s="3">
        <v>90518</v>
      </c>
      <c r="E63" s="3">
        <v>95123</v>
      </c>
      <c r="F63" s="3">
        <v>100230</v>
      </c>
      <c r="G63" s="3">
        <v>104878</v>
      </c>
      <c r="H63" s="3">
        <v>109254</v>
      </c>
      <c r="I63" s="3">
        <v>113106</v>
      </c>
      <c r="J63" s="3">
        <v>116173</v>
      </c>
      <c r="K63" s="3">
        <v>118578</v>
      </c>
      <c r="L63" s="3">
        <v>120372</v>
      </c>
      <c r="M63" s="3">
        <v>122284</v>
      </c>
      <c r="N63" s="3">
        <v>124929</v>
      </c>
      <c r="O63" s="3">
        <v>126371</v>
      </c>
      <c r="P63" s="3">
        <v>126393</v>
      </c>
      <c r="Q63" s="3">
        <v>124925</v>
      </c>
      <c r="R63" s="3">
        <v>122118</v>
      </c>
      <c r="S63" s="3">
        <v>117487</v>
      </c>
      <c r="T63" s="3">
        <v>113397</v>
      </c>
      <c r="U63" s="3">
        <v>109824</v>
      </c>
      <c r="V63" s="3">
        <v>107410</v>
      </c>
      <c r="W63" s="3">
        <v>104697</v>
      </c>
      <c r="X63" s="3">
        <v>102077</v>
      </c>
      <c r="Y63" s="3">
        <v>99432</v>
      </c>
      <c r="Z63" s="3">
        <v>95785</v>
      </c>
      <c r="AA63" s="3">
        <v>91830</v>
      </c>
      <c r="AB63" s="3">
        <v>88601</v>
      </c>
      <c r="AC63" s="3">
        <v>84698</v>
      </c>
      <c r="AD63" s="3">
        <v>80341</v>
      </c>
      <c r="AE63" s="3">
        <v>77088</v>
      </c>
      <c r="AF63" s="3">
        <v>74058</v>
      </c>
      <c r="AG63" s="3">
        <v>70941</v>
      </c>
      <c r="AH63" s="3">
        <v>68666</v>
      </c>
      <c r="AI63" s="3">
        <v>67452</v>
      </c>
      <c r="AJ63" s="3">
        <v>66852</v>
      </c>
      <c r="AK63" s="3">
        <v>67359</v>
      </c>
      <c r="AL63" s="3">
        <v>69422</v>
      </c>
      <c r="AM63" s="3">
        <v>72977</v>
      </c>
      <c r="AN63" s="3">
        <v>76324</v>
      </c>
      <c r="AO63" s="3">
        <v>78951</v>
      </c>
    </row>
    <row r="64" spans="1:41" x14ac:dyDescent="0.2">
      <c r="A64" s="130"/>
      <c r="B64" s="52" t="s">
        <v>31</v>
      </c>
      <c r="C64" s="3">
        <v>81277</v>
      </c>
      <c r="D64" s="3">
        <v>79443</v>
      </c>
      <c r="E64" s="3">
        <v>78887</v>
      </c>
      <c r="F64" s="3">
        <v>79410</v>
      </c>
      <c r="G64" s="3">
        <v>81534</v>
      </c>
      <c r="H64" s="3">
        <v>85033</v>
      </c>
      <c r="I64" s="3">
        <v>89527</v>
      </c>
      <c r="J64" s="3">
        <v>94218</v>
      </c>
      <c r="K64" s="3">
        <v>99316</v>
      </c>
      <c r="L64" s="3">
        <v>103953</v>
      </c>
      <c r="M64" s="3">
        <v>107957</v>
      </c>
      <c r="N64" s="3">
        <v>111331</v>
      </c>
      <c r="O64" s="3">
        <v>114144</v>
      </c>
      <c r="P64" s="3">
        <v>116421</v>
      </c>
      <c r="Q64" s="3">
        <v>118140</v>
      </c>
      <c r="R64" s="3">
        <v>120001</v>
      </c>
      <c r="S64" s="3">
        <v>122604</v>
      </c>
      <c r="T64" s="3">
        <v>124041</v>
      </c>
      <c r="U64" s="3">
        <v>124089</v>
      </c>
      <c r="V64" s="3">
        <v>122683</v>
      </c>
      <c r="W64" s="3">
        <v>119943</v>
      </c>
      <c r="X64" s="3">
        <v>115420</v>
      </c>
      <c r="Y64" s="3">
        <v>111434</v>
      </c>
      <c r="Z64" s="3">
        <v>107929</v>
      </c>
      <c r="AA64" s="3">
        <v>105585</v>
      </c>
      <c r="AB64" s="3">
        <v>102927</v>
      </c>
      <c r="AC64" s="3">
        <v>100363</v>
      </c>
      <c r="AD64" s="3">
        <v>97779</v>
      </c>
      <c r="AE64" s="3">
        <v>94221</v>
      </c>
      <c r="AF64" s="3">
        <v>90345</v>
      </c>
      <c r="AG64" s="3">
        <v>87185</v>
      </c>
      <c r="AH64" s="3">
        <v>83382</v>
      </c>
      <c r="AI64" s="3">
        <v>79139</v>
      </c>
      <c r="AJ64" s="3">
        <v>75977</v>
      </c>
      <c r="AK64" s="3">
        <v>73037</v>
      </c>
      <c r="AL64" s="3">
        <v>70007</v>
      </c>
      <c r="AM64" s="3">
        <v>67802</v>
      </c>
      <c r="AN64" s="3">
        <v>66639</v>
      </c>
      <c r="AO64" s="3">
        <v>66068</v>
      </c>
    </row>
    <row r="65" spans="1:41" x14ac:dyDescent="0.2">
      <c r="A65" s="130"/>
      <c r="B65" s="52" t="s">
        <v>32</v>
      </c>
      <c r="C65" s="3">
        <v>100912</v>
      </c>
      <c r="D65" s="3">
        <v>94735</v>
      </c>
      <c r="E65" s="3">
        <v>89205</v>
      </c>
      <c r="F65" s="3">
        <v>84911</v>
      </c>
      <c r="G65" s="3">
        <v>81511</v>
      </c>
      <c r="H65" s="3">
        <v>79267</v>
      </c>
      <c r="I65" s="3">
        <v>77871</v>
      </c>
      <c r="J65" s="3">
        <v>77536</v>
      </c>
      <c r="K65" s="3">
        <v>78151</v>
      </c>
      <c r="L65" s="3">
        <v>80239</v>
      </c>
      <c r="M65" s="3">
        <v>83430</v>
      </c>
      <c r="N65" s="3">
        <v>87462</v>
      </c>
      <c r="O65" s="3">
        <v>91870</v>
      </c>
      <c r="P65" s="3">
        <v>96771</v>
      </c>
      <c r="Q65" s="3">
        <v>101266</v>
      </c>
      <c r="R65" s="3">
        <v>105146</v>
      </c>
      <c r="S65" s="3">
        <v>108447</v>
      </c>
      <c r="T65" s="3">
        <v>111202</v>
      </c>
      <c r="U65" s="3">
        <v>113441</v>
      </c>
      <c r="V65" s="3">
        <v>115126</v>
      </c>
      <c r="W65" s="3">
        <v>116954</v>
      </c>
      <c r="X65" s="3">
        <v>119515</v>
      </c>
      <c r="Y65" s="3">
        <v>120935</v>
      </c>
      <c r="Z65" s="3">
        <v>121002</v>
      </c>
      <c r="AA65" s="3">
        <v>119636</v>
      </c>
      <c r="AB65" s="3">
        <v>116998</v>
      </c>
      <c r="AC65" s="3">
        <v>112628</v>
      </c>
      <c r="AD65" s="3">
        <v>108780</v>
      </c>
      <c r="AE65" s="3">
        <v>105425</v>
      </c>
      <c r="AF65" s="3">
        <v>103175</v>
      </c>
      <c r="AG65" s="3">
        <v>100601</v>
      </c>
      <c r="AH65" s="3">
        <v>98113</v>
      </c>
      <c r="AI65" s="3">
        <v>95601</v>
      </c>
      <c r="AJ65" s="3">
        <v>92139</v>
      </c>
      <c r="AK65" s="3">
        <v>88380</v>
      </c>
      <c r="AL65" s="3">
        <v>85320</v>
      </c>
      <c r="AM65" s="3">
        <v>81624</v>
      </c>
      <c r="AN65" s="3">
        <v>77518</v>
      </c>
      <c r="AO65" s="3">
        <v>74472</v>
      </c>
    </row>
    <row r="66" spans="1:41" x14ac:dyDescent="0.2">
      <c r="A66" s="130"/>
      <c r="B66" s="53" t="s">
        <v>33</v>
      </c>
      <c r="C66" s="3">
        <v>114066</v>
      </c>
      <c r="D66" s="3">
        <v>113259</v>
      </c>
      <c r="E66" s="3">
        <v>111231</v>
      </c>
      <c r="F66" s="3">
        <v>107008</v>
      </c>
      <c r="G66" s="3">
        <v>102044</v>
      </c>
      <c r="H66" s="3">
        <v>96331</v>
      </c>
      <c r="I66" s="3">
        <v>90799</v>
      </c>
      <c r="J66" s="3">
        <v>85765</v>
      </c>
      <c r="K66" s="3">
        <v>81828</v>
      </c>
      <c r="L66" s="3">
        <v>78713</v>
      </c>
      <c r="M66" s="3">
        <v>76455</v>
      </c>
      <c r="N66" s="3">
        <v>74897</v>
      </c>
      <c r="O66" s="3">
        <v>74508</v>
      </c>
      <c r="P66" s="3">
        <v>75100</v>
      </c>
      <c r="Q66" s="3">
        <v>77109</v>
      </c>
      <c r="R66" s="3">
        <v>80165</v>
      </c>
      <c r="S66" s="3">
        <v>84035</v>
      </c>
      <c r="T66" s="3">
        <v>88288</v>
      </c>
      <c r="U66" s="3">
        <v>93020</v>
      </c>
      <c r="V66" s="3">
        <v>97353</v>
      </c>
      <c r="W66" s="3">
        <v>101105</v>
      </c>
      <c r="X66" s="3">
        <v>104301</v>
      </c>
      <c r="Y66" s="3">
        <v>106952</v>
      </c>
      <c r="Z66" s="3">
        <v>109127</v>
      </c>
      <c r="AA66" s="3">
        <v>110770</v>
      </c>
      <c r="AB66" s="3">
        <v>112546</v>
      </c>
      <c r="AC66" s="3">
        <v>115050</v>
      </c>
      <c r="AD66" s="3">
        <v>116465</v>
      </c>
      <c r="AE66" s="3">
        <v>116564</v>
      </c>
      <c r="AF66" s="3">
        <v>115302</v>
      </c>
      <c r="AG66" s="3">
        <v>112784</v>
      </c>
      <c r="AH66" s="3">
        <v>108614</v>
      </c>
      <c r="AI66" s="3">
        <v>104954</v>
      </c>
      <c r="AJ66" s="3">
        <v>101757</v>
      </c>
      <c r="AK66" s="3">
        <v>99618</v>
      </c>
      <c r="AL66" s="3">
        <v>97177</v>
      </c>
      <c r="AM66" s="3">
        <v>94799</v>
      </c>
      <c r="AN66" s="3">
        <v>92394</v>
      </c>
      <c r="AO66" s="3">
        <v>89071</v>
      </c>
    </row>
    <row r="67" spans="1:41" x14ac:dyDescent="0.2">
      <c r="A67" s="130"/>
      <c r="B67" s="52" t="s">
        <v>34</v>
      </c>
      <c r="C67" s="3">
        <v>100768</v>
      </c>
      <c r="D67" s="3">
        <v>103009</v>
      </c>
      <c r="E67" s="3">
        <v>104690</v>
      </c>
      <c r="F67" s="3">
        <v>106375</v>
      </c>
      <c r="G67" s="3">
        <v>106235</v>
      </c>
      <c r="H67" s="3">
        <v>105769</v>
      </c>
      <c r="I67" s="3">
        <v>105282</v>
      </c>
      <c r="J67" s="3">
        <v>103580</v>
      </c>
      <c r="K67" s="3">
        <v>99805</v>
      </c>
      <c r="L67" s="3">
        <v>95322</v>
      </c>
      <c r="M67" s="3">
        <v>89998</v>
      </c>
      <c r="N67" s="3">
        <v>84786</v>
      </c>
      <c r="O67" s="3">
        <v>80108</v>
      </c>
      <c r="P67" s="3">
        <v>76484</v>
      </c>
      <c r="Q67" s="3">
        <v>73650</v>
      </c>
      <c r="R67" s="3">
        <v>71629</v>
      </c>
      <c r="S67" s="3">
        <v>70252</v>
      </c>
      <c r="T67" s="3">
        <v>69968</v>
      </c>
      <c r="U67" s="3">
        <v>70590</v>
      </c>
      <c r="V67" s="3">
        <v>72543</v>
      </c>
      <c r="W67" s="3">
        <v>75464</v>
      </c>
      <c r="X67" s="3">
        <v>79134</v>
      </c>
      <c r="Y67" s="3">
        <v>83156</v>
      </c>
      <c r="Z67" s="3">
        <v>87616</v>
      </c>
      <c r="AA67" s="3">
        <v>91696</v>
      </c>
      <c r="AB67" s="3">
        <v>95243</v>
      </c>
      <c r="AC67" s="3">
        <v>98293</v>
      </c>
      <c r="AD67" s="3">
        <v>100830</v>
      </c>
      <c r="AE67" s="3">
        <v>102943</v>
      </c>
      <c r="AF67" s="3">
        <v>104541</v>
      </c>
      <c r="AG67" s="3">
        <v>106272</v>
      </c>
      <c r="AH67" s="3">
        <v>108694</v>
      </c>
      <c r="AI67" s="3">
        <v>110078</v>
      </c>
      <c r="AJ67" s="3">
        <v>110228</v>
      </c>
      <c r="AK67" s="3">
        <v>109068</v>
      </c>
      <c r="AL67" s="3">
        <v>106728</v>
      </c>
      <c r="AM67" s="3">
        <v>102826</v>
      </c>
      <c r="AN67" s="3">
        <v>99406</v>
      </c>
      <c r="AO67" s="3">
        <v>96448</v>
      </c>
    </row>
    <row r="68" spans="1:41" x14ac:dyDescent="0.2">
      <c r="A68" s="130"/>
      <c r="B68" s="52" t="s">
        <v>35</v>
      </c>
      <c r="C68" s="3">
        <v>53605</v>
      </c>
      <c r="D68" s="3">
        <v>61832</v>
      </c>
      <c r="E68" s="3">
        <v>70149</v>
      </c>
      <c r="F68" s="3">
        <v>78984</v>
      </c>
      <c r="G68" s="3">
        <v>85082</v>
      </c>
      <c r="H68" s="3">
        <v>89167</v>
      </c>
      <c r="I68" s="3">
        <v>91367</v>
      </c>
      <c r="J68" s="3">
        <v>93010</v>
      </c>
      <c r="K68" s="3">
        <v>94646</v>
      </c>
      <c r="L68" s="3">
        <v>94668</v>
      </c>
      <c r="M68" s="3">
        <v>94331</v>
      </c>
      <c r="N68" s="3">
        <v>93917</v>
      </c>
      <c r="O68" s="3">
        <v>92458</v>
      </c>
      <c r="P68" s="3">
        <v>89168</v>
      </c>
      <c r="Q68" s="3">
        <v>85227</v>
      </c>
      <c r="R68" s="3">
        <v>80550</v>
      </c>
      <c r="S68" s="3">
        <v>75992</v>
      </c>
      <c r="T68" s="3">
        <v>71944</v>
      </c>
      <c r="U68" s="3">
        <v>68827</v>
      </c>
      <c r="V68" s="3">
        <v>66383</v>
      </c>
      <c r="W68" s="3">
        <v>64643</v>
      </c>
      <c r="X68" s="3">
        <v>63499</v>
      </c>
      <c r="Y68" s="3">
        <v>63349</v>
      </c>
      <c r="Z68" s="3">
        <v>63992</v>
      </c>
      <c r="AA68" s="3">
        <v>65841</v>
      </c>
      <c r="AB68" s="3">
        <v>68535</v>
      </c>
      <c r="AC68" s="3">
        <v>71896</v>
      </c>
      <c r="AD68" s="3">
        <v>75574</v>
      </c>
      <c r="AE68" s="3">
        <v>79680</v>
      </c>
      <c r="AF68" s="3">
        <v>83451</v>
      </c>
      <c r="AG68" s="3">
        <v>86712</v>
      </c>
      <c r="AH68" s="3">
        <v>89525</v>
      </c>
      <c r="AI68" s="3">
        <v>91905</v>
      </c>
      <c r="AJ68" s="3">
        <v>93902</v>
      </c>
      <c r="AK68" s="3">
        <v>95439</v>
      </c>
      <c r="AL68" s="3">
        <v>97093</v>
      </c>
      <c r="AM68" s="3">
        <v>99397</v>
      </c>
      <c r="AN68" s="3">
        <v>100730</v>
      </c>
      <c r="AO68" s="3">
        <v>100921</v>
      </c>
    </row>
    <row r="69" spans="1:41" x14ac:dyDescent="0.2">
      <c r="A69" s="130"/>
      <c r="B69" s="52" t="s">
        <v>36</v>
      </c>
      <c r="C69" s="3">
        <v>39271</v>
      </c>
      <c r="D69" s="3">
        <v>37525</v>
      </c>
      <c r="E69" s="3">
        <v>36211</v>
      </c>
      <c r="F69" s="3">
        <v>35116</v>
      </c>
      <c r="G69" s="3">
        <v>38359</v>
      </c>
      <c r="H69" s="3">
        <v>44067</v>
      </c>
      <c r="I69" s="3">
        <v>51026</v>
      </c>
      <c r="J69" s="3">
        <v>57898</v>
      </c>
      <c r="K69" s="3">
        <v>65041</v>
      </c>
      <c r="L69" s="3">
        <v>70074</v>
      </c>
      <c r="M69" s="3">
        <v>73453</v>
      </c>
      <c r="N69" s="3">
        <v>75279</v>
      </c>
      <c r="O69" s="3">
        <v>76696</v>
      </c>
      <c r="P69" s="3">
        <v>78160</v>
      </c>
      <c r="Q69" s="3">
        <v>78337</v>
      </c>
      <c r="R69" s="3">
        <v>78209</v>
      </c>
      <c r="S69" s="3">
        <v>77985</v>
      </c>
      <c r="T69" s="3">
        <v>76870</v>
      </c>
      <c r="U69" s="3">
        <v>74241</v>
      </c>
      <c r="V69" s="3">
        <v>71059</v>
      </c>
      <c r="W69" s="3">
        <v>67263</v>
      </c>
      <c r="X69" s="3">
        <v>63594</v>
      </c>
      <c r="Y69" s="3">
        <v>60357</v>
      </c>
      <c r="Z69" s="3">
        <v>57884</v>
      </c>
      <c r="AA69" s="3">
        <v>55944</v>
      </c>
      <c r="AB69" s="3">
        <v>54595</v>
      </c>
      <c r="AC69" s="3">
        <v>53746</v>
      </c>
      <c r="AD69" s="3">
        <v>53753</v>
      </c>
      <c r="AE69" s="3">
        <v>54433</v>
      </c>
      <c r="AF69" s="3">
        <v>56120</v>
      </c>
      <c r="AG69" s="3">
        <v>58469</v>
      </c>
      <c r="AH69" s="3">
        <v>61402</v>
      </c>
      <c r="AI69" s="3">
        <v>64625</v>
      </c>
      <c r="AJ69" s="3">
        <v>68226</v>
      </c>
      <c r="AK69" s="3">
        <v>71520</v>
      </c>
      <c r="AL69" s="3">
        <v>74391</v>
      </c>
      <c r="AM69" s="3">
        <v>76865</v>
      </c>
      <c r="AN69" s="3">
        <v>78964</v>
      </c>
      <c r="AO69" s="3">
        <v>80783</v>
      </c>
    </row>
    <row r="70" spans="1:41" x14ac:dyDescent="0.2">
      <c r="A70" s="130"/>
      <c r="B70" s="52" t="s">
        <v>37</v>
      </c>
      <c r="C70" s="3">
        <v>29367</v>
      </c>
      <c r="D70" s="3">
        <v>29174</v>
      </c>
      <c r="E70" s="3">
        <v>29013</v>
      </c>
      <c r="F70" s="3">
        <v>28634</v>
      </c>
      <c r="G70" s="3">
        <v>27639</v>
      </c>
      <c r="H70" s="3">
        <v>26378</v>
      </c>
      <c r="I70" s="3">
        <v>25371</v>
      </c>
      <c r="J70" s="3">
        <v>24693</v>
      </c>
      <c r="K70" s="3">
        <v>24126</v>
      </c>
      <c r="L70" s="3">
        <v>26703</v>
      </c>
      <c r="M70" s="3">
        <v>30874</v>
      </c>
      <c r="N70" s="3">
        <v>35810</v>
      </c>
      <c r="O70" s="3">
        <v>40587</v>
      </c>
      <c r="P70" s="3">
        <v>45426</v>
      </c>
      <c r="Q70" s="3">
        <v>48994</v>
      </c>
      <c r="R70" s="3">
        <v>51455</v>
      </c>
      <c r="S70" s="3">
        <v>52856</v>
      </c>
      <c r="T70" s="3">
        <v>53982</v>
      </c>
      <c r="U70" s="3">
        <v>55186</v>
      </c>
      <c r="V70" s="3">
        <v>55505</v>
      </c>
      <c r="W70" s="3">
        <v>55603</v>
      </c>
      <c r="X70" s="3">
        <v>55592</v>
      </c>
      <c r="Y70" s="3">
        <v>54913</v>
      </c>
      <c r="Z70" s="3">
        <v>53128</v>
      </c>
      <c r="AA70" s="3">
        <v>50910</v>
      </c>
      <c r="AB70" s="3">
        <v>48295</v>
      </c>
      <c r="AC70" s="3">
        <v>45847</v>
      </c>
      <c r="AD70" s="3">
        <v>43692</v>
      </c>
      <c r="AE70" s="3">
        <v>42118</v>
      </c>
      <c r="AF70" s="3">
        <v>40891</v>
      </c>
      <c r="AG70" s="3">
        <v>40009</v>
      </c>
      <c r="AH70" s="3">
        <v>39530</v>
      </c>
      <c r="AI70" s="3">
        <v>39694</v>
      </c>
      <c r="AJ70" s="3">
        <v>40357</v>
      </c>
      <c r="AK70" s="3">
        <v>41774</v>
      </c>
      <c r="AL70" s="3">
        <v>43670</v>
      </c>
      <c r="AM70" s="3">
        <v>45954</v>
      </c>
      <c r="AN70" s="3">
        <v>48470</v>
      </c>
      <c r="AO70" s="3">
        <v>51270</v>
      </c>
    </row>
    <row r="71" spans="1:41" x14ac:dyDescent="0.2">
      <c r="A71" s="130"/>
      <c r="B71" s="52" t="s">
        <v>80</v>
      </c>
      <c r="C71" s="3">
        <v>13409</v>
      </c>
      <c r="D71" s="3">
        <v>13608</v>
      </c>
      <c r="E71" s="3">
        <v>13901</v>
      </c>
      <c r="F71" s="3">
        <v>14198</v>
      </c>
      <c r="G71" s="3">
        <v>14597</v>
      </c>
      <c r="H71" s="3">
        <v>14759</v>
      </c>
      <c r="I71" s="3">
        <v>14791</v>
      </c>
      <c r="J71" s="3">
        <v>14828</v>
      </c>
      <c r="K71" s="3">
        <v>14740</v>
      </c>
      <c r="L71" s="3">
        <v>14327</v>
      </c>
      <c r="M71" s="3">
        <v>13723</v>
      </c>
      <c r="N71" s="3">
        <v>13257</v>
      </c>
      <c r="O71" s="3">
        <v>13014</v>
      </c>
      <c r="P71" s="3">
        <v>12846</v>
      </c>
      <c r="Q71" s="3">
        <v>14498</v>
      </c>
      <c r="R71" s="3">
        <v>16967</v>
      </c>
      <c r="S71" s="3">
        <v>19791</v>
      </c>
      <c r="T71" s="3">
        <v>22474</v>
      </c>
      <c r="U71" s="3">
        <v>25088</v>
      </c>
      <c r="V71" s="3">
        <v>27150</v>
      </c>
      <c r="W71" s="3">
        <v>28626</v>
      </c>
      <c r="X71" s="3">
        <v>29511</v>
      </c>
      <c r="Y71" s="3">
        <v>30257</v>
      </c>
      <c r="Z71" s="3">
        <v>31067</v>
      </c>
      <c r="AA71" s="3">
        <v>31386</v>
      </c>
      <c r="AB71" s="3">
        <v>31574</v>
      </c>
      <c r="AC71" s="3">
        <v>31674</v>
      </c>
      <c r="AD71" s="3">
        <v>31379</v>
      </c>
      <c r="AE71" s="3">
        <v>30492</v>
      </c>
      <c r="AF71" s="3">
        <v>29353</v>
      </c>
      <c r="AG71" s="3">
        <v>27936</v>
      </c>
      <c r="AH71" s="3">
        <v>26657</v>
      </c>
      <c r="AI71" s="3">
        <v>25563</v>
      </c>
      <c r="AJ71" s="3">
        <v>24799</v>
      </c>
      <c r="AK71" s="3">
        <v>24220</v>
      </c>
      <c r="AL71" s="3">
        <v>23847</v>
      </c>
      <c r="AM71" s="3">
        <v>23694</v>
      </c>
      <c r="AN71" s="3">
        <v>23923</v>
      </c>
      <c r="AO71" s="3">
        <v>24465</v>
      </c>
    </row>
    <row r="72" spans="1:41" x14ac:dyDescent="0.2">
      <c r="A72" s="130"/>
      <c r="B72" s="62" t="s">
        <v>81</v>
      </c>
      <c r="C72" s="3">
        <v>3189</v>
      </c>
      <c r="D72" s="3">
        <v>3452</v>
      </c>
      <c r="E72" s="3">
        <v>3692</v>
      </c>
      <c r="F72" s="3">
        <v>3966</v>
      </c>
      <c r="G72" s="3">
        <v>4177</v>
      </c>
      <c r="H72" s="3">
        <v>4441</v>
      </c>
      <c r="I72" s="3">
        <v>4559</v>
      </c>
      <c r="J72" s="3">
        <v>4711</v>
      </c>
      <c r="K72" s="3">
        <v>4878</v>
      </c>
      <c r="L72" s="3">
        <v>5073</v>
      </c>
      <c r="M72" s="3">
        <v>5169</v>
      </c>
      <c r="N72" s="3">
        <v>5202</v>
      </c>
      <c r="O72" s="3">
        <v>5265</v>
      </c>
      <c r="P72" s="3">
        <v>5290</v>
      </c>
      <c r="Q72" s="3">
        <v>5187</v>
      </c>
      <c r="R72" s="3">
        <v>5007</v>
      </c>
      <c r="S72" s="3">
        <v>4886</v>
      </c>
      <c r="T72" s="3">
        <v>4875</v>
      </c>
      <c r="U72" s="3">
        <v>4890</v>
      </c>
      <c r="V72" s="3">
        <v>5671</v>
      </c>
      <c r="W72" s="3">
        <v>6740</v>
      </c>
      <c r="X72" s="3">
        <v>7931</v>
      </c>
      <c r="Y72" s="3">
        <v>9017</v>
      </c>
      <c r="Z72" s="3">
        <v>10029</v>
      </c>
      <c r="AA72" s="3">
        <v>10882</v>
      </c>
      <c r="AB72" s="3">
        <v>11518</v>
      </c>
      <c r="AC72" s="3">
        <v>11931</v>
      </c>
      <c r="AD72" s="3">
        <v>12302</v>
      </c>
      <c r="AE72" s="3">
        <v>12734</v>
      </c>
      <c r="AF72" s="3">
        <v>12972</v>
      </c>
      <c r="AG72" s="3">
        <v>13140</v>
      </c>
      <c r="AH72" s="3">
        <v>13252</v>
      </c>
      <c r="AI72" s="3">
        <v>13199</v>
      </c>
      <c r="AJ72" s="3">
        <v>12887</v>
      </c>
      <c r="AK72" s="3">
        <v>12465</v>
      </c>
      <c r="AL72" s="3">
        <v>11946</v>
      </c>
      <c r="AM72" s="3">
        <v>11499</v>
      </c>
      <c r="AN72" s="3">
        <v>11132</v>
      </c>
      <c r="AO72" s="3">
        <v>10911</v>
      </c>
    </row>
    <row r="73" spans="1:41" x14ac:dyDescent="0.2">
      <c r="A73" s="131"/>
      <c r="B73" s="54" t="s">
        <v>79</v>
      </c>
      <c r="C73" s="4">
        <v>348</v>
      </c>
      <c r="D73" s="4">
        <v>421</v>
      </c>
      <c r="E73" s="4">
        <v>471</v>
      </c>
      <c r="F73" s="4">
        <v>523</v>
      </c>
      <c r="G73" s="4">
        <v>560</v>
      </c>
      <c r="H73" s="4">
        <v>608</v>
      </c>
      <c r="I73" s="4">
        <v>687</v>
      </c>
      <c r="J73" s="4">
        <v>745</v>
      </c>
      <c r="K73" s="4">
        <v>814</v>
      </c>
      <c r="L73" s="4">
        <v>865</v>
      </c>
      <c r="M73" s="4">
        <v>940</v>
      </c>
      <c r="N73" s="4">
        <v>986</v>
      </c>
      <c r="O73" s="4">
        <v>1037</v>
      </c>
      <c r="P73" s="4">
        <v>1089</v>
      </c>
      <c r="Q73" s="4">
        <v>1145</v>
      </c>
      <c r="R73" s="4">
        <v>1192</v>
      </c>
      <c r="S73" s="4">
        <v>1218</v>
      </c>
      <c r="T73" s="4">
        <v>1253</v>
      </c>
      <c r="U73" s="4">
        <v>1283</v>
      </c>
      <c r="V73" s="4">
        <v>1288</v>
      </c>
      <c r="W73" s="4">
        <v>1274</v>
      </c>
      <c r="X73" s="4">
        <v>1274</v>
      </c>
      <c r="Y73" s="4">
        <v>1305</v>
      </c>
      <c r="Z73" s="4">
        <v>1333</v>
      </c>
      <c r="AA73" s="4">
        <v>1565</v>
      </c>
      <c r="AB73" s="4">
        <v>1852</v>
      </c>
      <c r="AC73" s="4">
        <v>2138</v>
      </c>
      <c r="AD73" s="4">
        <v>2400</v>
      </c>
      <c r="AE73" s="4">
        <v>2651</v>
      </c>
      <c r="AF73" s="4">
        <v>2924</v>
      </c>
      <c r="AG73" s="4">
        <v>3147</v>
      </c>
      <c r="AH73" s="4">
        <v>3314</v>
      </c>
      <c r="AI73" s="4">
        <v>3485</v>
      </c>
      <c r="AJ73" s="4">
        <v>3678</v>
      </c>
      <c r="AK73" s="4">
        <v>3822</v>
      </c>
      <c r="AL73" s="4">
        <v>3950</v>
      </c>
      <c r="AM73" s="4">
        <v>4038</v>
      </c>
      <c r="AN73" s="4">
        <v>4083</v>
      </c>
      <c r="AO73" s="4">
        <v>4066</v>
      </c>
    </row>
  </sheetData>
  <mergeCells count="6">
    <mergeCell ref="A8:A29"/>
    <mergeCell ref="A30:A51"/>
    <mergeCell ref="A52:A73"/>
    <mergeCell ref="A1:B1"/>
    <mergeCell ref="A2:B2"/>
    <mergeCell ref="A3:B3"/>
  </mergeCells>
  <phoneticPr fontId="29" type="noConversion"/>
  <hyperlinks>
    <hyperlink ref="A2" location="'Spis tablic List of tables'!A1" display="Spis tablic"/>
    <hyperlink ref="A3" location="'Spis tablic List of tables'!A1" display="List of tables"/>
  </hyperlinks>
  <pageMargins left="0.7" right="0.7" top="0.75" bottom="0.75" header="0.3" footer="0.3"/>
  <pageSetup paperSize="9" orientation="portrait" r:id="rId1"/>
  <ignoredErrors>
    <ignoredError sqref="B11 B33 B55" twoDigitTextYea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4">
    <tabColor rgb="FF66C2C9"/>
  </sheetPr>
  <dimension ref="A1:AO53"/>
  <sheetViews>
    <sheetView workbookViewId="0">
      <pane xSplit="2" ySplit="7" topLeftCell="C8" activePane="bottomRight" state="frozen"/>
      <selection pane="topRight"/>
      <selection pane="bottomLeft"/>
      <selection pane="bottomRight" sqref="A1:B1"/>
    </sheetView>
  </sheetViews>
  <sheetFormatPr defaultColWidth="8.85546875" defaultRowHeight="14.25" x14ac:dyDescent="0.2"/>
  <cols>
    <col min="1" max="2" width="15.7109375" style="7" customWidth="1"/>
    <col min="3" max="41" width="12.7109375" style="7" customWidth="1"/>
    <col min="42" max="16384" width="8.85546875" style="7"/>
  </cols>
  <sheetData>
    <row r="1" spans="1:41" ht="22.9" customHeight="1" x14ac:dyDescent="0.2">
      <c r="A1" s="136"/>
      <c r="B1" s="136"/>
      <c r="C1" s="65" t="s">
        <v>67</v>
      </c>
      <c r="D1" s="65"/>
      <c r="E1" s="65"/>
      <c r="F1" s="65"/>
      <c r="G1" s="65"/>
      <c r="H1" s="65"/>
      <c r="I1" s="65"/>
      <c r="J1" s="65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4"/>
    </row>
    <row r="2" spans="1:41" ht="12" customHeight="1" x14ac:dyDescent="0.2">
      <c r="A2" s="127" t="s">
        <v>82</v>
      </c>
      <c r="B2" s="127"/>
      <c r="C2" s="29"/>
      <c r="D2" s="26" t="s">
        <v>40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24"/>
    </row>
    <row r="3" spans="1:41" ht="12" customHeight="1" x14ac:dyDescent="0.25">
      <c r="A3" s="128" t="s">
        <v>83</v>
      </c>
      <c r="B3" s="128"/>
      <c r="D3" s="19" t="s">
        <v>68</v>
      </c>
      <c r="E3" s="30"/>
      <c r="F3" s="30"/>
      <c r="G3" s="30"/>
      <c r="H3" s="30"/>
      <c r="I3" s="30"/>
      <c r="J3" s="30"/>
      <c r="K3" s="31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1"/>
    </row>
    <row r="4" spans="1:41" ht="12" customHeight="1" x14ac:dyDescent="0.25">
      <c r="A4" s="31"/>
      <c r="B4" s="31"/>
      <c r="D4" s="19" t="s">
        <v>41</v>
      </c>
      <c r="E4" s="30"/>
      <c r="F4" s="30"/>
      <c r="G4" s="30"/>
      <c r="H4" s="30"/>
      <c r="I4" s="30"/>
      <c r="J4" s="30"/>
      <c r="K4" s="31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1"/>
    </row>
    <row r="5" spans="1:41" ht="12" customHeight="1" thickBot="1" x14ac:dyDescent="0.3">
      <c r="A5" s="31"/>
      <c r="B5" s="31"/>
      <c r="C5" s="30"/>
      <c r="D5" s="26" t="s">
        <v>49</v>
      </c>
      <c r="E5" s="30"/>
      <c r="F5" s="30"/>
      <c r="G5" s="30"/>
      <c r="H5" s="30"/>
      <c r="I5" s="30"/>
      <c r="J5" s="30"/>
      <c r="K5" s="31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1"/>
    </row>
    <row r="6" spans="1:41" ht="22.9" customHeight="1" thickBot="1" x14ac:dyDescent="0.25">
      <c r="A6" s="16" t="s">
        <v>104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25"/>
    </row>
    <row r="7" spans="1:41" ht="22.9" customHeight="1" x14ac:dyDescent="0.2">
      <c r="A7" s="15" t="s">
        <v>45</v>
      </c>
      <c r="B7" s="20" t="s">
        <v>53</v>
      </c>
      <c r="C7" s="20" t="s">
        <v>39</v>
      </c>
      <c r="D7" s="20">
        <v>2023</v>
      </c>
      <c r="E7" s="20">
        <v>2024</v>
      </c>
      <c r="F7" s="20">
        <v>2025</v>
      </c>
      <c r="G7" s="20">
        <v>2026</v>
      </c>
      <c r="H7" s="20">
        <v>2027</v>
      </c>
      <c r="I7" s="20">
        <v>2028</v>
      </c>
      <c r="J7" s="20">
        <v>2029</v>
      </c>
      <c r="K7" s="20">
        <v>2030</v>
      </c>
      <c r="L7" s="20">
        <v>2031</v>
      </c>
      <c r="M7" s="20">
        <v>2032</v>
      </c>
      <c r="N7" s="20">
        <v>2033</v>
      </c>
      <c r="O7" s="20">
        <v>2034</v>
      </c>
      <c r="P7" s="20">
        <v>2035</v>
      </c>
      <c r="Q7" s="20">
        <v>2036</v>
      </c>
      <c r="R7" s="20">
        <v>2037</v>
      </c>
      <c r="S7" s="20">
        <v>2038</v>
      </c>
      <c r="T7" s="20">
        <v>2039</v>
      </c>
      <c r="U7" s="20">
        <v>2040</v>
      </c>
      <c r="V7" s="20">
        <v>2041</v>
      </c>
      <c r="W7" s="20">
        <v>2042</v>
      </c>
      <c r="X7" s="20">
        <v>2043</v>
      </c>
      <c r="Y7" s="20">
        <v>2044</v>
      </c>
      <c r="Z7" s="20">
        <v>2045</v>
      </c>
      <c r="AA7" s="20">
        <v>2046</v>
      </c>
      <c r="AB7" s="20">
        <v>2047</v>
      </c>
      <c r="AC7" s="20">
        <v>2048</v>
      </c>
      <c r="AD7" s="20">
        <v>2049</v>
      </c>
      <c r="AE7" s="20">
        <v>2050</v>
      </c>
      <c r="AF7" s="20">
        <v>2051</v>
      </c>
      <c r="AG7" s="20">
        <v>2052</v>
      </c>
      <c r="AH7" s="20">
        <v>2053</v>
      </c>
      <c r="AI7" s="20">
        <v>2054</v>
      </c>
      <c r="AJ7" s="20">
        <v>2055</v>
      </c>
      <c r="AK7" s="20">
        <v>2056</v>
      </c>
      <c r="AL7" s="20">
        <v>2057</v>
      </c>
      <c r="AM7" s="20">
        <v>2058</v>
      </c>
      <c r="AN7" s="20">
        <v>2059</v>
      </c>
      <c r="AO7" s="20">
        <v>2060</v>
      </c>
    </row>
    <row r="8" spans="1:41" x14ac:dyDescent="0.2">
      <c r="A8" s="133" t="s">
        <v>47</v>
      </c>
      <c r="B8" s="69" t="s">
        <v>65</v>
      </c>
      <c r="C8" s="70">
        <v>2888033</v>
      </c>
      <c r="D8" s="70">
        <v>2880848</v>
      </c>
      <c r="E8" s="70">
        <v>2873484</v>
      </c>
      <c r="F8" s="70">
        <v>2865935</v>
      </c>
      <c r="G8" s="70">
        <v>2858163</v>
      </c>
      <c r="H8" s="70">
        <v>2860561</v>
      </c>
      <c r="I8" s="70">
        <v>2866583</v>
      </c>
      <c r="J8" s="70">
        <v>2863774</v>
      </c>
      <c r="K8" s="70">
        <v>2856425</v>
      </c>
      <c r="L8" s="70">
        <v>2846975</v>
      </c>
      <c r="M8" s="70">
        <v>2836007</v>
      </c>
      <c r="N8" s="70">
        <v>2823850</v>
      </c>
      <c r="O8" s="70">
        <v>2810976</v>
      </c>
      <c r="P8" s="70">
        <v>2797518</v>
      </c>
      <c r="Q8" s="70">
        <v>2783549</v>
      </c>
      <c r="R8" s="70">
        <v>2769364</v>
      </c>
      <c r="S8" s="70">
        <v>2754911</v>
      </c>
      <c r="T8" s="70">
        <v>2740233</v>
      </c>
      <c r="U8" s="70">
        <v>2725301</v>
      </c>
      <c r="V8" s="70">
        <v>2710309</v>
      </c>
      <c r="W8" s="70">
        <v>2695225</v>
      </c>
      <c r="X8" s="70">
        <v>2680295</v>
      </c>
      <c r="Y8" s="70">
        <v>2665332</v>
      </c>
      <c r="Z8" s="70">
        <v>2650158</v>
      </c>
      <c r="AA8" s="70">
        <v>2634984</v>
      </c>
      <c r="AB8" s="70">
        <v>2619895</v>
      </c>
      <c r="AC8" s="70">
        <v>2604756</v>
      </c>
      <c r="AD8" s="70">
        <v>2589715</v>
      </c>
      <c r="AE8" s="70">
        <v>2574595</v>
      </c>
      <c r="AF8" s="70">
        <v>2559418</v>
      </c>
      <c r="AG8" s="70">
        <v>2543936</v>
      </c>
      <c r="AH8" s="70">
        <v>2528317</v>
      </c>
      <c r="AI8" s="70">
        <v>2512559</v>
      </c>
      <c r="AJ8" s="70">
        <v>2496550</v>
      </c>
      <c r="AK8" s="70">
        <v>2480285</v>
      </c>
      <c r="AL8" s="70">
        <v>2463812</v>
      </c>
      <c r="AM8" s="70">
        <v>2446982</v>
      </c>
      <c r="AN8" s="70">
        <v>2429807</v>
      </c>
      <c r="AO8" s="70">
        <v>2412517</v>
      </c>
    </row>
    <row r="9" spans="1:41" x14ac:dyDescent="0.2">
      <c r="A9" s="134"/>
      <c r="B9" s="52" t="s">
        <v>8</v>
      </c>
      <c r="C9" s="3">
        <v>501270</v>
      </c>
      <c r="D9" s="3">
        <v>499434</v>
      </c>
      <c r="E9" s="3">
        <v>495912</v>
      </c>
      <c r="F9" s="3">
        <v>490497</v>
      </c>
      <c r="G9" s="3">
        <v>482589</v>
      </c>
      <c r="H9" s="3">
        <v>478656</v>
      </c>
      <c r="I9" s="3">
        <v>476117</v>
      </c>
      <c r="J9" s="3">
        <v>471585</v>
      </c>
      <c r="K9" s="3">
        <v>465229</v>
      </c>
      <c r="L9" s="3">
        <v>459413</v>
      </c>
      <c r="M9" s="3">
        <v>451625</v>
      </c>
      <c r="N9" s="3">
        <v>443822</v>
      </c>
      <c r="O9" s="3">
        <v>434841</v>
      </c>
      <c r="P9" s="3">
        <v>425131</v>
      </c>
      <c r="Q9" s="3">
        <v>416593</v>
      </c>
      <c r="R9" s="3">
        <v>409243</v>
      </c>
      <c r="S9" s="3">
        <v>403779</v>
      </c>
      <c r="T9" s="3">
        <v>398705</v>
      </c>
      <c r="U9" s="3">
        <v>396210</v>
      </c>
      <c r="V9" s="3">
        <v>393640</v>
      </c>
      <c r="W9" s="3">
        <v>391557</v>
      </c>
      <c r="X9" s="3">
        <v>389796</v>
      </c>
      <c r="Y9" s="3">
        <v>388439</v>
      </c>
      <c r="Z9" s="3">
        <v>387430</v>
      </c>
      <c r="AA9" s="3">
        <v>386692</v>
      </c>
      <c r="AB9" s="3">
        <v>386096</v>
      </c>
      <c r="AC9" s="3">
        <v>385571</v>
      </c>
      <c r="AD9" s="3">
        <v>385089</v>
      </c>
      <c r="AE9" s="3">
        <v>384610</v>
      </c>
      <c r="AF9" s="3">
        <v>384050</v>
      </c>
      <c r="AG9" s="3">
        <v>383368</v>
      </c>
      <c r="AH9" s="3">
        <v>382454</v>
      </c>
      <c r="AI9" s="3">
        <v>381266</v>
      </c>
      <c r="AJ9" s="3">
        <v>379713</v>
      </c>
      <c r="AK9" s="3">
        <v>377755</v>
      </c>
      <c r="AL9" s="3">
        <v>375393</v>
      </c>
      <c r="AM9" s="3">
        <v>372631</v>
      </c>
      <c r="AN9" s="3">
        <v>369476</v>
      </c>
      <c r="AO9" s="3">
        <v>365953</v>
      </c>
    </row>
    <row r="10" spans="1:41" x14ac:dyDescent="0.2">
      <c r="A10" s="134"/>
      <c r="B10" s="52" t="s">
        <v>9</v>
      </c>
      <c r="C10" s="3">
        <v>1697536</v>
      </c>
      <c r="D10" s="3">
        <v>1682707</v>
      </c>
      <c r="E10" s="3">
        <v>1671398</v>
      </c>
      <c r="F10" s="3">
        <v>1663802</v>
      </c>
      <c r="G10" s="3">
        <v>1660144</v>
      </c>
      <c r="H10" s="3">
        <v>1664017</v>
      </c>
      <c r="I10" s="3">
        <v>1670038</v>
      </c>
      <c r="J10" s="3">
        <v>1669880</v>
      </c>
      <c r="K10" s="3">
        <v>1667159</v>
      </c>
      <c r="L10" s="3">
        <v>1661523</v>
      </c>
      <c r="M10" s="3">
        <v>1656398</v>
      </c>
      <c r="N10" s="3">
        <v>1649253</v>
      </c>
      <c r="O10" s="3">
        <v>1641392</v>
      </c>
      <c r="P10" s="3">
        <v>1632378</v>
      </c>
      <c r="Q10" s="3">
        <v>1620750</v>
      </c>
      <c r="R10" s="3">
        <v>1607063</v>
      </c>
      <c r="S10" s="3">
        <v>1590406</v>
      </c>
      <c r="T10" s="3">
        <v>1572194</v>
      </c>
      <c r="U10" s="3">
        <v>1549991</v>
      </c>
      <c r="V10" s="3">
        <v>1527485</v>
      </c>
      <c r="W10" s="3">
        <v>1504276</v>
      </c>
      <c r="X10" s="3">
        <v>1479750</v>
      </c>
      <c r="Y10" s="3">
        <v>1454959</v>
      </c>
      <c r="Z10" s="3">
        <v>1430150</v>
      </c>
      <c r="AA10" s="3">
        <v>1407080</v>
      </c>
      <c r="AB10" s="3">
        <v>1384130</v>
      </c>
      <c r="AC10" s="3">
        <v>1360531</v>
      </c>
      <c r="AD10" s="3">
        <v>1337925</v>
      </c>
      <c r="AE10" s="3">
        <v>1316087</v>
      </c>
      <c r="AF10" s="3">
        <v>1296163</v>
      </c>
      <c r="AG10" s="3">
        <v>1277868</v>
      </c>
      <c r="AH10" s="3">
        <v>1260467</v>
      </c>
      <c r="AI10" s="3">
        <v>1243699</v>
      </c>
      <c r="AJ10" s="3">
        <v>1228254</v>
      </c>
      <c r="AK10" s="3">
        <v>1214117</v>
      </c>
      <c r="AL10" s="3">
        <v>1201808</v>
      </c>
      <c r="AM10" s="3">
        <v>1191229</v>
      </c>
      <c r="AN10" s="3">
        <v>1182116</v>
      </c>
      <c r="AO10" s="3">
        <v>1173947</v>
      </c>
    </row>
    <row r="11" spans="1:41" x14ac:dyDescent="0.2">
      <c r="A11" s="134"/>
      <c r="B11" s="52" t="s">
        <v>11</v>
      </c>
      <c r="C11" s="3">
        <v>1055642</v>
      </c>
      <c r="D11" s="3">
        <v>1034108</v>
      </c>
      <c r="E11" s="3">
        <v>1012762</v>
      </c>
      <c r="F11" s="3">
        <v>991971</v>
      </c>
      <c r="G11" s="3">
        <v>974304</v>
      </c>
      <c r="H11" s="3">
        <v>960005</v>
      </c>
      <c r="I11" s="3">
        <v>944758</v>
      </c>
      <c r="J11" s="3">
        <v>926394</v>
      </c>
      <c r="K11" s="3">
        <v>908024</v>
      </c>
      <c r="L11" s="3">
        <v>891381</v>
      </c>
      <c r="M11" s="3">
        <v>877498</v>
      </c>
      <c r="N11" s="3">
        <v>864180</v>
      </c>
      <c r="O11" s="3">
        <v>852534</v>
      </c>
      <c r="P11" s="3">
        <v>841827</v>
      </c>
      <c r="Q11" s="3">
        <v>830909</v>
      </c>
      <c r="R11" s="3">
        <v>821623</v>
      </c>
      <c r="S11" s="3">
        <v>811551</v>
      </c>
      <c r="T11" s="3">
        <v>802278</v>
      </c>
      <c r="U11" s="3">
        <v>792625</v>
      </c>
      <c r="V11" s="3">
        <v>784570</v>
      </c>
      <c r="W11" s="3">
        <v>777721</v>
      </c>
      <c r="X11" s="3">
        <v>772772</v>
      </c>
      <c r="Y11" s="3">
        <v>768926</v>
      </c>
      <c r="Z11" s="3">
        <v>765213</v>
      </c>
      <c r="AA11" s="3">
        <v>761940</v>
      </c>
      <c r="AB11" s="3">
        <v>759565</v>
      </c>
      <c r="AC11" s="3">
        <v>757531</v>
      </c>
      <c r="AD11" s="3">
        <v>754463</v>
      </c>
      <c r="AE11" s="3">
        <v>750174</v>
      </c>
      <c r="AF11" s="3">
        <v>744306</v>
      </c>
      <c r="AG11" s="3">
        <v>736524</v>
      </c>
      <c r="AH11" s="3">
        <v>726083</v>
      </c>
      <c r="AI11" s="3">
        <v>715224</v>
      </c>
      <c r="AJ11" s="3">
        <v>704460</v>
      </c>
      <c r="AK11" s="3">
        <v>695492</v>
      </c>
      <c r="AL11" s="3">
        <v>686721</v>
      </c>
      <c r="AM11" s="3">
        <v>679460</v>
      </c>
      <c r="AN11" s="3">
        <v>671081</v>
      </c>
      <c r="AO11" s="3">
        <v>663298</v>
      </c>
    </row>
    <row r="12" spans="1:41" x14ac:dyDescent="0.2">
      <c r="A12" s="134"/>
      <c r="B12" s="52" t="s">
        <v>12</v>
      </c>
      <c r="C12" s="3">
        <v>641894</v>
      </c>
      <c r="D12" s="3">
        <v>648599</v>
      </c>
      <c r="E12" s="3">
        <v>658636</v>
      </c>
      <c r="F12" s="3">
        <v>671831</v>
      </c>
      <c r="G12" s="3">
        <v>685840</v>
      </c>
      <c r="H12" s="3">
        <v>704012</v>
      </c>
      <c r="I12" s="3">
        <v>725280</v>
      </c>
      <c r="J12" s="3">
        <v>743486</v>
      </c>
      <c r="K12" s="3">
        <v>759135</v>
      </c>
      <c r="L12" s="3">
        <v>770142</v>
      </c>
      <c r="M12" s="3">
        <v>778900</v>
      </c>
      <c r="N12" s="3">
        <v>785073</v>
      </c>
      <c r="O12" s="3">
        <v>788858</v>
      </c>
      <c r="P12" s="3">
        <v>790551</v>
      </c>
      <c r="Q12" s="3">
        <v>789841</v>
      </c>
      <c r="R12" s="3">
        <v>785440</v>
      </c>
      <c r="S12" s="3">
        <v>778855</v>
      </c>
      <c r="T12" s="3">
        <v>769916</v>
      </c>
      <c r="U12" s="3">
        <v>757366</v>
      </c>
      <c r="V12" s="3">
        <v>742915</v>
      </c>
      <c r="W12" s="3">
        <v>726555</v>
      </c>
      <c r="X12" s="3">
        <v>706978</v>
      </c>
      <c r="Y12" s="3">
        <v>686033</v>
      </c>
      <c r="Z12" s="3">
        <v>664937</v>
      </c>
      <c r="AA12" s="3">
        <v>645140</v>
      </c>
      <c r="AB12" s="3">
        <v>624565</v>
      </c>
      <c r="AC12" s="3">
        <v>603000</v>
      </c>
      <c r="AD12" s="3">
        <v>583462</v>
      </c>
      <c r="AE12" s="3">
        <v>565913</v>
      </c>
      <c r="AF12" s="3">
        <v>551857</v>
      </c>
      <c r="AG12" s="3">
        <v>541344</v>
      </c>
      <c r="AH12" s="3">
        <v>534384</v>
      </c>
      <c r="AI12" s="3">
        <v>528475</v>
      </c>
      <c r="AJ12" s="3">
        <v>523794</v>
      </c>
      <c r="AK12" s="3">
        <v>518625</v>
      </c>
      <c r="AL12" s="3">
        <v>515087</v>
      </c>
      <c r="AM12" s="3">
        <v>511769</v>
      </c>
      <c r="AN12" s="3">
        <v>511035</v>
      </c>
      <c r="AO12" s="3">
        <v>510649</v>
      </c>
    </row>
    <row r="13" spans="1:41" x14ac:dyDescent="0.2">
      <c r="A13" s="134"/>
      <c r="B13" s="52" t="s">
        <v>10</v>
      </c>
      <c r="C13" s="3">
        <v>689227</v>
      </c>
      <c r="D13" s="3">
        <v>698707</v>
      </c>
      <c r="E13" s="3">
        <v>706174</v>
      </c>
      <c r="F13" s="3">
        <v>711636</v>
      </c>
      <c r="G13" s="3">
        <v>715430</v>
      </c>
      <c r="H13" s="3">
        <v>717888</v>
      </c>
      <c r="I13" s="3">
        <v>720428</v>
      </c>
      <c r="J13" s="3">
        <v>722309</v>
      </c>
      <c r="K13" s="3">
        <v>724037</v>
      </c>
      <c r="L13" s="3">
        <v>726039</v>
      </c>
      <c r="M13" s="3">
        <v>727984</v>
      </c>
      <c r="N13" s="3">
        <v>730775</v>
      </c>
      <c r="O13" s="3">
        <v>734743</v>
      </c>
      <c r="P13" s="3">
        <v>740009</v>
      </c>
      <c r="Q13" s="3">
        <v>746206</v>
      </c>
      <c r="R13" s="3">
        <v>753058</v>
      </c>
      <c r="S13" s="3">
        <v>760726</v>
      </c>
      <c r="T13" s="3">
        <v>769334</v>
      </c>
      <c r="U13" s="3">
        <v>779100</v>
      </c>
      <c r="V13" s="3">
        <v>789184</v>
      </c>
      <c r="W13" s="3">
        <v>799392</v>
      </c>
      <c r="X13" s="3">
        <v>810749</v>
      </c>
      <c r="Y13" s="3">
        <v>821934</v>
      </c>
      <c r="Z13" s="3">
        <v>832578</v>
      </c>
      <c r="AA13" s="3">
        <v>841212</v>
      </c>
      <c r="AB13" s="3">
        <v>849669</v>
      </c>
      <c r="AC13" s="3">
        <v>858654</v>
      </c>
      <c r="AD13" s="3">
        <v>866701</v>
      </c>
      <c r="AE13" s="3">
        <v>873898</v>
      </c>
      <c r="AF13" s="3">
        <v>879205</v>
      </c>
      <c r="AG13" s="3">
        <v>882700</v>
      </c>
      <c r="AH13" s="3">
        <v>885396</v>
      </c>
      <c r="AI13" s="3">
        <v>887594</v>
      </c>
      <c r="AJ13" s="3">
        <v>888583</v>
      </c>
      <c r="AK13" s="3">
        <v>888413</v>
      </c>
      <c r="AL13" s="3">
        <v>886611</v>
      </c>
      <c r="AM13" s="3">
        <v>883122</v>
      </c>
      <c r="AN13" s="3">
        <v>878215</v>
      </c>
      <c r="AO13" s="3">
        <v>872617</v>
      </c>
    </row>
    <row r="14" spans="1:41" x14ac:dyDescent="0.2">
      <c r="A14" s="134"/>
      <c r="B14" s="52" t="s">
        <v>0</v>
      </c>
      <c r="C14" s="3">
        <v>72260</v>
      </c>
      <c r="D14" s="3">
        <v>70053</v>
      </c>
      <c r="E14" s="3">
        <v>67676</v>
      </c>
      <c r="F14" s="3">
        <v>67425</v>
      </c>
      <c r="G14" s="3">
        <v>66669</v>
      </c>
      <c r="H14" s="3">
        <v>66461</v>
      </c>
      <c r="I14" s="3">
        <v>66295</v>
      </c>
      <c r="J14" s="3">
        <v>65738</v>
      </c>
      <c r="K14" s="3">
        <v>65075</v>
      </c>
      <c r="L14" s="3">
        <v>64432</v>
      </c>
      <c r="M14" s="3">
        <v>63721</v>
      </c>
      <c r="N14" s="3">
        <v>63024</v>
      </c>
      <c r="O14" s="3">
        <v>62371</v>
      </c>
      <c r="P14" s="3">
        <v>61868</v>
      </c>
      <c r="Q14" s="3">
        <v>61477</v>
      </c>
      <c r="R14" s="3">
        <v>61290</v>
      </c>
      <c r="S14" s="3">
        <v>61283</v>
      </c>
      <c r="T14" s="3">
        <v>61467</v>
      </c>
      <c r="U14" s="3">
        <v>61762</v>
      </c>
      <c r="V14" s="3">
        <v>62102</v>
      </c>
      <c r="W14" s="3">
        <v>62480</v>
      </c>
      <c r="X14" s="3">
        <v>62810</v>
      </c>
      <c r="Y14" s="3">
        <v>63074</v>
      </c>
      <c r="Z14" s="3">
        <v>63214</v>
      </c>
      <c r="AA14" s="3">
        <v>63224</v>
      </c>
      <c r="AB14" s="3">
        <v>63092</v>
      </c>
      <c r="AC14" s="3">
        <v>62808</v>
      </c>
      <c r="AD14" s="3">
        <v>62390</v>
      </c>
      <c r="AE14" s="3">
        <v>61815</v>
      </c>
      <c r="AF14" s="3">
        <v>61125</v>
      </c>
      <c r="AG14" s="3">
        <v>60338</v>
      </c>
      <c r="AH14" s="3">
        <v>59464</v>
      </c>
      <c r="AI14" s="3">
        <v>58514</v>
      </c>
      <c r="AJ14" s="3">
        <v>57534</v>
      </c>
      <c r="AK14" s="3">
        <v>56557</v>
      </c>
      <c r="AL14" s="3">
        <v>55602</v>
      </c>
      <c r="AM14" s="3">
        <v>54692</v>
      </c>
      <c r="AN14" s="3">
        <v>53841</v>
      </c>
      <c r="AO14" s="3">
        <v>53063</v>
      </c>
    </row>
    <row r="15" spans="1:41" x14ac:dyDescent="0.2">
      <c r="A15" s="134"/>
      <c r="B15" s="52" t="s">
        <v>1</v>
      </c>
      <c r="C15" s="3">
        <v>113831</v>
      </c>
      <c r="D15" s="3">
        <v>110211</v>
      </c>
      <c r="E15" s="3">
        <v>105881</v>
      </c>
      <c r="F15" s="3">
        <v>100513</v>
      </c>
      <c r="G15" s="3">
        <v>96571</v>
      </c>
      <c r="H15" s="3">
        <v>94986</v>
      </c>
      <c r="I15" s="3">
        <v>93678</v>
      </c>
      <c r="J15" s="3">
        <v>93647</v>
      </c>
      <c r="K15" s="3">
        <v>92641</v>
      </c>
      <c r="L15" s="3">
        <v>91513</v>
      </c>
      <c r="M15" s="3">
        <v>90308</v>
      </c>
      <c r="N15" s="3">
        <v>89166</v>
      </c>
      <c r="O15" s="3">
        <v>88145</v>
      </c>
      <c r="P15" s="3">
        <v>87196</v>
      </c>
      <c r="Q15" s="3">
        <v>86295</v>
      </c>
      <c r="R15" s="3">
        <v>85447</v>
      </c>
      <c r="S15" s="3">
        <v>84706</v>
      </c>
      <c r="T15" s="3">
        <v>84148</v>
      </c>
      <c r="U15" s="3">
        <v>83809</v>
      </c>
      <c r="V15" s="3">
        <v>83716</v>
      </c>
      <c r="W15" s="3">
        <v>83835</v>
      </c>
      <c r="X15" s="3">
        <v>84173</v>
      </c>
      <c r="Y15" s="3">
        <v>84592</v>
      </c>
      <c r="Z15" s="3">
        <v>85075</v>
      </c>
      <c r="AA15" s="3">
        <v>85533</v>
      </c>
      <c r="AB15" s="3">
        <v>85904</v>
      </c>
      <c r="AC15" s="3">
        <v>86164</v>
      </c>
      <c r="AD15" s="3">
        <v>86254</v>
      </c>
      <c r="AE15" s="3">
        <v>86179</v>
      </c>
      <c r="AF15" s="3">
        <v>85912</v>
      </c>
      <c r="AG15" s="3">
        <v>85446</v>
      </c>
      <c r="AH15" s="3">
        <v>84781</v>
      </c>
      <c r="AI15" s="3">
        <v>83954</v>
      </c>
      <c r="AJ15" s="3">
        <v>82988</v>
      </c>
      <c r="AK15" s="3">
        <v>81865</v>
      </c>
      <c r="AL15" s="3">
        <v>80664</v>
      </c>
      <c r="AM15" s="3">
        <v>79403</v>
      </c>
      <c r="AN15" s="3">
        <v>78096</v>
      </c>
      <c r="AO15" s="3">
        <v>76806</v>
      </c>
    </row>
    <row r="16" spans="1:41" x14ac:dyDescent="0.2">
      <c r="A16" s="134"/>
      <c r="B16" s="53" t="s">
        <v>18</v>
      </c>
      <c r="C16" s="3">
        <v>234843</v>
      </c>
      <c r="D16" s="3">
        <v>233294</v>
      </c>
      <c r="E16" s="3">
        <v>232242</v>
      </c>
      <c r="F16" s="3">
        <v>230068</v>
      </c>
      <c r="G16" s="3">
        <v>228568</v>
      </c>
      <c r="H16" s="3">
        <v>227743</v>
      </c>
      <c r="I16" s="3">
        <v>228969</v>
      </c>
      <c r="J16" s="3">
        <v>224679</v>
      </c>
      <c r="K16" s="3">
        <v>220207</v>
      </c>
      <c r="L16" s="3">
        <v>214157</v>
      </c>
      <c r="M16" s="3">
        <v>207082</v>
      </c>
      <c r="N16" s="3">
        <v>200799</v>
      </c>
      <c r="O16" s="3">
        <v>195285</v>
      </c>
      <c r="P16" s="3">
        <v>191236</v>
      </c>
      <c r="Q16" s="3">
        <v>187187</v>
      </c>
      <c r="R16" s="3">
        <v>185377</v>
      </c>
      <c r="S16" s="3">
        <v>183165</v>
      </c>
      <c r="T16" s="3">
        <v>181035</v>
      </c>
      <c r="U16" s="3">
        <v>178937</v>
      </c>
      <c r="V16" s="3">
        <v>177006</v>
      </c>
      <c r="W16" s="3">
        <v>175324</v>
      </c>
      <c r="X16" s="3">
        <v>173870</v>
      </c>
      <c r="Y16" s="3">
        <v>172695</v>
      </c>
      <c r="Z16" s="3">
        <v>171821</v>
      </c>
      <c r="AA16" s="3">
        <v>171274</v>
      </c>
      <c r="AB16" s="3">
        <v>171105</v>
      </c>
      <c r="AC16" s="3">
        <v>171243</v>
      </c>
      <c r="AD16" s="3">
        <v>171672</v>
      </c>
      <c r="AE16" s="3">
        <v>172275</v>
      </c>
      <c r="AF16" s="3">
        <v>172997</v>
      </c>
      <c r="AG16" s="3">
        <v>173698</v>
      </c>
      <c r="AH16" s="3">
        <v>174282</v>
      </c>
      <c r="AI16" s="3">
        <v>174648</v>
      </c>
      <c r="AJ16" s="3">
        <v>174724</v>
      </c>
      <c r="AK16" s="3">
        <v>174510</v>
      </c>
      <c r="AL16" s="3">
        <v>173926</v>
      </c>
      <c r="AM16" s="3">
        <v>173013</v>
      </c>
      <c r="AN16" s="3">
        <v>171768</v>
      </c>
      <c r="AO16" s="3">
        <v>170187</v>
      </c>
    </row>
    <row r="17" spans="1:41" x14ac:dyDescent="0.2">
      <c r="A17" s="134"/>
      <c r="B17" s="52" t="s">
        <v>19</v>
      </c>
      <c r="C17" s="3">
        <v>104522</v>
      </c>
      <c r="D17" s="3">
        <v>111063</v>
      </c>
      <c r="E17" s="3">
        <v>116701</v>
      </c>
      <c r="F17" s="3">
        <v>120817</v>
      </c>
      <c r="G17" s="3">
        <v>121501</v>
      </c>
      <c r="H17" s="3">
        <v>120583</v>
      </c>
      <c r="I17" s="3">
        <v>118494</v>
      </c>
      <c r="J17" s="3">
        <v>117233</v>
      </c>
      <c r="K17" s="3">
        <v>116910</v>
      </c>
      <c r="L17" s="3">
        <v>117584</v>
      </c>
      <c r="M17" s="3">
        <v>120185</v>
      </c>
      <c r="N17" s="3">
        <v>120072</v>
      </c>
      <c r="O17" s="3">
        <v>119233</v>
      </c>
      <c r="P17" s="3">
        <v>115663</v>
      </c>
      <c r="Q17" s="3">
        <v>111189</v>
      </c>
      <c r="R17" s="3">
        <v>105540</v>
      </c>
      <c r="S17" s="3">
        <v>101243</v>
      </c>
      <c r="T17" s="3">
        <v>98414</v>
      </c>
      <c r="U17" s="3">
        <v>95621</v>
      </c>
      <c r="V17" s="3">
        <v>94935</v>
      </c>
      <c r="W17" s="3">
        <v>93708</v>
      </c>
      <c r="X17" s="3">
        <v>92509</v>
      </c>
      <c r="Y17" s="3">
        <v>91306</v>
      </c>
      <c r="Z17" s="3">
        <v>90224</v>
      </c>
      <c r="AA17" s="3">
        <v>89264</v>
      </c>
      <c r="AB17" s="3">
        <v>88364</v>
      </c>
      <c r="AC17" s="3">
        <v>87511</v>
      </c>
      <c r="AD17" s="3">
        <v>86721</v>
      </c>
      <c r="AE17" s="3">
        <v>86047</v>
      </c>
      <c r="AF17" s="3">
        <v>85542</v>
      </c>
      <c r="AG17" s="3">
        <v>85255</v>
      </c>
      <c r="AH17" s="3">
        <v>85204</v>
      </c>
      <c r="AI17" s="3">
        <v>85352</v>
      </c>
      <c r="AJ17" s="3">
        <v>85707</v>
      </c>
      <c r="AK17" s="3">
        <v>86143</v>
      </c>
      <c r="AL17" s="3">
        <v>86627</v>
      </c>
      <c r="AM17" s="3">
        <v>87079</v>
      </c>
      <c r="AN17" s="3">
        <v>87443</v>
      </c>
      <c r="AO17" s="3">
        <v>87705</v>
      </c>
    </row>
    <row r="18" spans="1:41" x14ac:dyDescent="0.2">
      <c r="A18" s="134"/>
      <c r="B18" s="52" t="s">
        <v>2</v>
      </c>
      <c r="C18" s="3">
        <v>153342</v>
      </c>
      <c r="D18" s="3">
        <v>149293</v>
      </c>
      <c r="E18" s="3">
        <v>147873</v>
      </c>
      <c r="F18" s="3">
        <v>148388</v>
      </c>
      <c r="G18" s="3">
        <v>151424</v>
      </c>
      <c r="H18" s="3">
        <v>158972</v>
      </c>
      <c r="I18" s="3">
        <v>167761</v>
      </c>
      <c r="J18" s="3">
        <v>175075</v>
      </c>
      <c r="K18" s="3">
        <v>179388</v>
      </c>
      <c r="L18" s="3">
        <v>182030</v>
      </c>
      <c r="M18" s="3">
        <v>181545</v>
      </c>
      <c r="N18" s="3">
        <v>179938</v>
      </c>
      <c r="O18" s="3">
        <v>177613</v>
      </c>
      <c r="P18" s="3">
        <v>176289</v>
      </c>
      <c r="Q18" s="3">
        <v>177324</v>
      </c>
      <c r="R18" s="3">
        <v>177214</v>
      </c>
      <c r="S18" s="3">
        <v>177325</v>
      </c>
      <c r="T18" s="3">
        <v>174293</v>
      </c>
      <c r="U18" s="3">
        <v>171456</v>
      </c>
      <c r="V18" s="3">
        <v>165219</v>
      </c>
      <c r="W18" s="3">
        <v>158513</v>
      </c>
      <c r="X18" s="3">
        <v>152737</v>
      </c>
      <c r="Y18" s="3">
        <v>147879</v>
      </c>
      <c r="Z18" s="3">
        <v>144468</v>
      </c>
      <c r="AA18" s="3">
        <v>141004</v>
      </c>
      <c r="AB18" s="3">
        <v>139698</v>
      </c>
      <c r="AC18" s="3">
        <v>137949</v>
      </c>
      <c r="AD18" s="3">
        <v>136330</v>
      </c>
      <c r="AE18" s="3">
        <v>134718</v>
      </c>
      <c r="AF18" s="3">
        <v>133201</v>
      </c>
      <c r="AG18" s="3">
        <v>131830</v>
      </c>
      <c r="AH18" s="3">
        <v>130616</v>
      </c>
      <c r="AI18" s="3">
        <v>129550</v>
      </c>
      <c r="AJ18" s="3">
        <v>128619</v>
      </c>
      <c r="AK18" s="3">
        <v>127924</v>
      </c>
      <c r="AL18" s="3">
        <v>127548</v>
      </c>
      <c r="AM18" s="3">
        <v>127454</v>
      </c>
      <c r="AN18" s="3">
        <v>127638</v>
      </c>
      <c r="AO18" s="3">
        <v>128031</v>
      </c>
    </row>
    <row r="19" spans="1:41" x14ac:dyDescent="0.2">
      <c r="A19" s="134"/>
      <c r="B19" s="52" t="s">
        <v>3</v>
      </c>
      <c r="C19" s="3">
        <v>420934</v>
      </c>
      <c r="D19" s="3">
        <v>413558</v>
      </c>
      <c r="E19" s="3">
        <v>405799</v>
      </c>
      <c r="F19" s="3">
        <v>398006</v>
      </c>
      <c r="G19" s="3">
        <v>391808</v>
      </c>
      <c r="H19" s="3">
        <v>389190</v>
      </c>
      <c r="I19" s="3">
        <v>388942</v>
      </c>
      <c r="J19" s="3">
        <v>384064</v>
      </c>
      <c r="K19" s="3">
        <v>377923</v>
      </c>
      <c r="L19" s="3">
        <v>370102</v>
      </c>
      <c r="M19" s="3">
        <v>361111</v>
      </c>
      <c r="N19" s="3">
        <v>352989</v>
      </c>
      <c r="O19" s="3">
        <v>345801</v>
      </c>
      <c r="P19" s="3">
        <v>340300</v>
      </c>
      <c r="Q19" s="3">
        <v>334959</v>
      </c>
      <c r="R19" s="3">
        <v>332114</v>
      </c>
      <c r="S19" s="3">
        <v>329154</v>
      </c>
      <c r="T19" s="3">
        <v>326650</v>
      </c>
      <c r="U19" s="3">
        <v>324508</v>
      </c>
      <c r="V19" s="3">
        <v>322824</v>
      </c>
      <c r="W19" s="3">
        <v>321639</v>
      </c>
      <c r="X19" s="3">
        <v>320853</v>
      </c>
      <c r="Y19" s="3">
        <v>320361</v>
      </c>
      <c r="Z19" s="3">
        <v>320110</v>
      </c>
      <c r="AA19" s="3">
        <v>320031</v>
      </c>
      <c r="AB19" s="3">
        <v>320101</v>
      </c>
      <c r="AC19" s="3">
        <v>320215</v>
      </c>
      <c r="AD19" s="3">
        <v>320316</v>
      </c>
      <c r="AE19" s="3">
        <v>320269</v>
      </c>
      <c r="AF19" s="3">
        <v>320034</v>
      </c>
      <c r="AG19" s="3">
        <v>319482</v>
      </c>
      <c r="AH19" s="3">
        <v>318527</v>
      </c>
      <c r="AI19" s="3">
        <v>317116</v>
      </c>
      <c r="AJ19" s="3">
        <v>315246</v>
      </c>
      <c r="AK19" s="3">
        <v>312932</v>
      </c>
      <c r="AL19" s="3">
        <v>310192</v>
      </c>
      <c r="AM19" s="3">
        <v>307108</v>
      </c>
      <c r="AN19" s="3">
        <v>303705</v>
      </c>
      <c r="AO19" s="3">
        <v>300056</v>
      </c>
    </row>
    <row r="20" spans="1:41" x14ac:dyDescent="0.2">
      <c r="A20" s="134"/>
      <c r="B20" s="52" t="s">
        <v>4</v>
      </c>
      <c r="C20" s="3">
        <v>1878784</v>
      </c>
      <c r="D20" s="3">
        <v>1863318</v>
      </c>
      <c r="E20" s="3">
        <v>1850716</v>
      </c>
      <c r="F20" s="3">
        <v>1841204</v>
      </c>
      <c r="G20" s="3">
        <v>1832436</v>
      </c>
      <c r="H20" s="3">
        <v>1832750</v>
      </c>
      <c r="I20" s="3">
        <v>1835084</v>
      </c>
      <c r="J20" s="3">
        <v>1834937</v>
      </c>
      <c r="K20" s="3">
        <v>1832616</v>
      </c>
      <c r="L20" s="3">
        <v>1831073</v>
      </c>
      <c r="M20" s="3">
        <v>1830342</v>
      </c>
      <c r="N20" s="3">
        <v>1827548</v>
      </c>
      <c r="O20" s="3">
        <v>1822302</v>
      </c>
      <c r="P20" s="3">
        <v>1813980</v>
      </c>
      <c r="Q20" s="3">
        <v>1803650</v>
      </c>
      <c r="R20" s="3">
        <v>1789338</v>
      </c>
      <c r="S20" s="3">
        <v>1773478</v>
      </c>
      <c r="T20" s="3">
        <v>1755451</v>
      </c>
      <c r="U20" s="3">
        <v>1735134</v>
      </c>
      <c r="V20" s="3">
        <v>1713427</v>
      </c>
      <c r="W20" s="3">
        <v>1691148</v>
      </c>
      <c r="X20" s="3">
        <v>1668208</v>
      </c>
      <c r="Y20" s="3">
        <v>1643972</v>
      </c>
      <c r="Z20" s="3">
        <v>1618472</v>
      </c>
      <c r="AA20" s="3">
        <v>1593377</v>
      </c>
      <c r="AB20" s="3">
        <v>1567123</v>
      </c>
      <c r="AC20" s="3">
        <v>1538515</v>
      </c>
      <c r="AD20" s="3">
        <v>1511478</v>
      </c>
      <c r="AE20" s="3">
        <v>1485853</v>
      </c>
      <c r="AF20" s="3">
        <v>1463354</v>
      </c>
      <c r="AG20" s="3">
        <v>1442355</v>
      </c>
      <c r="AH20" s="3">
        <v>1422507</v>
      </c>
      <c r="AI20" s="3">
        <v>1403450</v>
      </c>
      <c r="AJ20" s="3">
        <v>1384860</v>
      </c>
      <c r="AK20" s="3">
        <v>1367320</v>
      </c>
      <c r="AL20" s="3">
        <v>1352329</v>
      </c>
      <c r="AM20" s="3">
        <v>1338376</v>
      </c>
      <c r="AN20" s="3">
        <v>1325405</v>
      </c>
      <c r="AO20" s="3">
        <v>1314316</v>
      </c>
    </row>
    <row r="21" spans="1:41" x14ac:dyDescent="0.2">
      <c r="A21" s="134"/>
      <c r="B21" s="52" t="s">
        <v>5</v>
      </c>
      <c r="C21" s="3">
        <v>588315</v>
      </c>
      <c r="D21" s="3">
        <v>603972</v>
      </c>
      <c r="E21" s="3">
        <v>616969</v>
      </c>
      <c r="F21" s="3">
        <v>626725</v>
      </c>
      <c r="G21" s="3">
        <v>633919</v>
      </c>
      <c r="H21" s="3">
        <v>638621</v>
      </c>
      <c r="I21" s="3">
        <v>642557</v>
      </c>
      <c r="J21" s="3">
        <v>644773</v>
      </c>
      <c r="K21" s="3">
        <v>645886</v>
      </c>
      <c r="L21" s="3">
        <v>645800</v>
      </c>
      <c r="M21" s="3">
        <v>644554</v>
      </c>
      <c r="N21" s="3">
        <v>643313</v>
      </c>
      <c r="O21" s="3">
        <v>642873</v>
      </c>
      <c r="P21" s="3">
        <v>643238</v>
      </c>
      <c r="Q21" s="3">
        <v>644940</v>
      </c>
      <c r="R21" s="3">
        <v>647912</v>
      </c>
      <c r="S21" s="3">
        <v>652279</v>
      </c>
      <c r="T21" s="3">
        <v>658132</v>
      </c>
      <c r="U21" s="3">
        <v>665659</v>
      </c>
      <c r="V21" s="3">
        <v>674058</v>
      </c>
      <c r="W21" s="3">
        <v>682438</v>
      </c>
      <c r="X21" s="3">
        <v>691234</v>
      </c>
      <c r="Y21" s="3">
        <v>700999</v>
      </c>
      <c r="Z21" s="3">
        <v>711576</v>
      </c>
      <c r="AA21" s="3">
        <v>721576</v>
      </c>
      <c r="AB21" s="3">
        <v>732671</v>
      </c>
      <c r="AC21" s="3">
        <v>746026</v>
      </c>
      <c r="AD21" s="3">
        <v>757921</v>
      </c>
      <c r="AE21" s="3">
        <v>768473</v>
      </c>
      <c r="AF21" s="3">
        <v>776030</v>
      </c>
      <c r="AG21" s="3">
        <v>782099</v>
      </c>
      <c r="AH21" s="3">
        <v>787283</v>
      </c>
      <c r="AI21" s="3">
        <v>791993</v>
      </c>
      <c r="AJ21" s="3">
        <v>796444</v>
      </c>
      <c r="AK21" s="3">
        <v>800033</v>
      </c>
      <c r="AL21" s="3">
        <v>801291</v>
      </c>
      <c r="AM21" s="3">
        <v>801498</v>
      </c>
      <c r="AN21" s="3">
        <v>800697</v>
      </c>
      <c r="AO21" s="3">
        <v>798145</v>
      </c>
    </row>
    <row r="22" spans="1:41" x14ac:dyDescent="0.2">
      <c r="A22" s="135"/>
      <c r="B22" s="54" t="s">
        <v>6</v>
      </c>
      <c r="C22" s="4">
        <v>120776</v>
      </c>
      <c r="D22" s="4">
        <v>119310</v>
      </c>
      <c r="E22" s="4">
        <v>118629</v>
      </c>
      <c r="F22" s="4">
        <v>118041</v>
      </c>
      <c r="G22" s="4">
        <v>123548</v>
      </c>
      <c r="H22" s="4">
        <v>132230</v>
      </c>
      <c r="I22" s="4">
        <v>142855</v>
      </c>
      <c r="J22" s="4">
        <v>153604</v>
      </c>
      <c r="K22" s="4">
        <v>164739</v>
      </c>
      <c r="L22" s="4">
        <v>176609</v>
      </c>
      <c r="M22" s="4">
        <v>188122</v>
      </c>
      <c r="N22" s="4">
        <v>198491</v>
      </c>
      <c r="O22" s="4">
        <v>208088</v>
      </c>
      <c r="P22" s="4">
        <v>218078</v>
      </c>
      <c r="Q22" s="4">
        <v>226595</v>
      </c>
      <c r="R22" s="4">
        <v>234192</v>
      </c>
      <c r="S22" s="4">
        <v>240611</v>
      </c>
      <c r="T22" s="4">
        <v>244923</v>
      </c>
      <c r="U22" s="4">
        <v>246784</v>
      </c>
      <c r="V22" s="4">
        <v>246889</v>
      </c>
      <c r="W22" s="4">
        <v>245051</v>
      </c>
      <c r="X22" s="4">
        <v>242746</v>
      </c>
      <c r="Y22" s="4">
        <v>239800</v>
      </c>
      <c r="Z22" s="4">
        <v>236407</v>
      </c>
      <c r="AA22" s="4">
        <v>232655</v>
      </c>
      <c r="AB22" s="4">
        <v>228748</v>
      </c>
      <c r="AC22" s="4">
        <v>225443</v>
      </c>
      <c r="AD22" s="4">
        <v>223358</v>
      </c>
      <c r="AE22" s="4">
        <v>222412</v>
      </c>
      <c r="AF22" s="4">
        <v>222991</v>
      </c>
      <c r="AG22" s="4">
        <v>224771</v>
      </c>
      <c r="AH22" s="4">
        <v>228060</v>
      </c>
      <c r="AI22" s="4">
        <v>232846</v>
      </c>
      <c r="AJ22" s="4">
        <v>239186</v>
      </c>
      <c r="AK22" s="4">
        <v>246272</v>
      </c>
      <c r="AL22" s="4">
        <v>253549</v>
      </c>
      <c r="AM22" s="4">
        <v>260989</v>
      </c>
      <c r="AN22" s="4">
        <v>268999</v>
      </c>
      <c r="AO22" s="4">
        <v>277661</v>
      </c>
    </row>
    <row r="23" spans="1:41" x14ac:dyDescent="0.2">
      <c r="A23" s="134" t="s">
        <v>50</v>
      </c>
      <c r="B23" s="69" t="s">
        <v>65</v>
      </c>
      <c r="C23" s="70">
        <v>1388123</v>
      </c>
      <c r="D23" s="70">
        <v>1384643</v>
      </c>
      <c r="E23" s="70">
        <v>1380984</v>
      </c>
      <c r="F23" s="70">
        <v>1377166</v>
      </c>
      <c r="G23" s="70">
        <v>1373153</v>
      </c>
      <c r="H23" s="70">
        <v>1372534</v>
      </c>
      <c r="I23" s="70">
        <v>1373157</v>
      </c>
      <c r="J23" s="70">
        <v>1370605</v>
      </c>
      <c r="K23" s="70">
        <v>1366481</v>
      </c>
      <c r="L23" s="70">
        <v>1361512</v>
      </c>
      <c r="M23" s="70">
        <v>1355874</v>
      </c>
      <c r="N23" s="70">
        <v>1349753</v>
      </c>
      <c r="O23" s="70">
        <v>1343353</v>
      </c>
      <c r="P23" s="70">
        <v>1336713</v>
      </c>
      <c r="Q23" s="70">
        <v>1329835</v>
      </c>
      <c r="R23" s="70">
        <v>1322968</v>
      </c>
      <c r="S23" s="70">
        <v>1316004</v>
      </c>
      <c r="T23" s="70">
        <v>1308947</v>
      </c>
      <c r="U23" s="70">
        <v>1301840</v>
      </c>
      <c r="V23" s="70">
        <v>1294739</v>
      </c>
      <c r="W23" s="70">
        <v>1287622</v>
      </c>
      <c r="X23" s="70">
        <v>1280718</v>
      </c>
      <c r="Y23" s="70">
        <v>1273818</v>
      </c>
      <c r="Z23" s="70">
        <v>1266913</v>
      </c>
      <c r="AA23" s="70">
        <v>1259996</v>
      </c>
      <c r="AB23" s="70">
        <v>1253095</v>
      </c>
      <c r="AC23" s="70">
        <v>1246135</v>
      </c>
      <c r="AD23" s="70">
        <v>1239261</v>
      </c>
      <c r="AE23" s="70">
        <v>1232271</v>
      </c>
      <c r="AF23" s="70">
        <v>1225187</v>
      </c>
      <c r="AG23" s="70">
        <v>1217999</v>
      </c>
      <c r="AH23" s="70">
        <v>1210645</v>
      </c>
      <c r="AI23" s="70">
        <v>1203143</v>
      </c>
      <c r="AJ23" s="70">
        <v>1195481</v>
      </c>
      <c r="AK23" s="70">
        <v>1187606</v>
      </c>
      <c r="AL23" s="70">
        <v>1179582</v>
      </c>
      <c r="AM23" s="70">
        <v>1171441</v>
      </c>
      <c r="AN23" s="70">
        <v>1163095</v>
      </c>
      <c r="AO23" s="70">
        <v>1154760</v>
      </c>
    </row>
    <row r="24" spans="1:41" x14ac:dyDescent="0.2">
      <c r="A24" s="134"/>
      <c r="B24" s="52" t="s">
        <v>8</v>
      </c>
      <c r="C24" s="11">
        <v>257092</v>
      </c>
      <c r="D24" s="3">
        <v>256171</v>
      </c>
      <c r="E24" s="3">
        <v>254400</v>
      </c>
      <c r="F24" s="3">
        <v>251727</v>
      </c>
      <c r="G24" s="3">
        <v>247723</v>
      </c>
      <c r="H24" s="3">
        <v>245839</v>
      </c>
      <c r="I24" s="3">
        <v>244467</v>
      </c>
      <c r="J24" s="3">
        <v>242068</v>
      </c>
      <c r="K24" s="3">
        <v>238804</v>
      </c>
      <c r="L24" s="3">
        <v>235865</v>
      </c>
      <c r="M24" s="3">
        <v>231989</v>
      </c>
      <c r="N24" s="3">
        <v>228077</v>
      </c>
      <c r="O24" s="3">
        <v>223459</v>
      </c>
      <c r="P24" s="3">
        <v>218639</v>
      </c>
      <c r="Q24" s="3">
        <v>214324</v>
      </c>
      <c r="R24" s="3">
        <v>210491</v>
      </c>
      <c r="S24" s="3">
        <v>207824</v>
      </c>
      <c r="T24" s="3">
        <v>205151</v>
      </c>
      <c r="U24" s="3">
        <v>203848</v>
      </c>
      <c r="V24" s="3">
        <v>202559</v>
      </c>
      <c r="W24" s="3">
        <v>201500</v>
      </c>
      <c r="X24" s="3">
        <v>200606</v>
      </c>
      <c r="Y24" s="3">
        <v>199918</v>
      </c>
      <c r="Z24" s="3">
        <v>199415</v>
      </c>
      <c r="AA24" s="3">
        <v>199035</v>
      </c>
      <c r="AB24" s="3">
        <v>198730</v>
      </c>
      <c r="AC24" s="3">
        <v>198467</v>
      </c>
      <c r="AD24" s="3">
        <v>198226</v>
      </c>
      <c r="AE24" s="3">
        <v>197990</v>
      </c>
      <c r="AF24" s="3">
        <v>197691</v>
      </c>
      <c r="AG24" s="3">
        <v>197332</v>
      </c>
      <c r="AH24" s="3">
        <v>196855</v>
      </c>
      <c r="AI24" s="3">
        <v>196242</v>
      </c>
      <c r="AJ24" s="3">
        <v>195433</v>
      </c>
      <c r="AK24" s="3">
        <v>194408</v>
      </c>
      <c r="AL24" s="3">
        <v>193173</v>
      </c>
      <c r="AM24" s="3">
        <v>191740</v>
      </c>
      <c r="AN24" s="3">
        <v>190103</v>
      </c>
      <c r="AO24" s="3">
        <v>188274</v>
      </c>
    </row>
    <row r="25" spans="1:41" x14ac:dyDescent="0.2">
      <c r="A25" s="134"/>
      <c r="B25" s="52" t="s">
        <v>14</v>
      </c>
      <c r="C25" s="11">
        <v>896739</v>
      </c>
      <c r="D25" s="3">
        <v>886780</v>
      </c>
      <c r="E25" s="3">
        <v>878973</v>
      </c>
      <c r="F25" s="3">
        <v>873518</v>
      </c>
      <c r="G25" s="3">
        <v>870204</v>
      </c>
      <c r="H25" s="3">
        <v>869594</v>
      </c>
      <c r="I25" s="3">
        <v>870015</v>
      </c>
      <c r="J25" s="3">
        <v>868994</v>
      </c>
      <c r="K25" s="3">
        <v>867669</v>
      </c>
      <c r="L25" s="3">
        <v>865592</v>
      </c>
      <c r="M25" s="3">
        <v>864274</v>
      </c>
      <c r="N25" s="3">
        <v>862497</v>
      </c>
      <c r="O25" s="3">
        <v>860694</v>
      </c>
      <c r="P25" s="3">
        <v>858399</v>
      </c>
      <c r="Q25" s="3">
        <v>854718</v>
      </c>
      <c r="R25" s="3">
        <v>849739</v>
      </c>
      <c r="S25" s="3">
        <v>842916</v>
      </c>
      <c r="T25" s="3">
        <v>835318</v>
      </c>
      <c r="U25" s="3">
        <v>825458</v>
      </c>
      <c r="V25" s="3">
        <v>815074</v>
      </c>
      <c r="W25" s="3">
        <v>804402</v>
      </c>
      <c r="X25" s="3">
        <v>793714</v>
      </c>
      <c r="Y25" s="3">
        <v>782207</v>
      </c>
      <c r="Z25" s="3">
        <v>770098</v>
      </c>
      <c r="AA25" s="3">
        <v>758379</v>
      </c>
      <c r="AB25" s="3">
        <v>745852</v>
      </c>
      <c r="AC25" s="3">
        <v>732217</v>
      </c>
      <c r="AD25" s="3">
        <v>719509</v>
      </c>
      <c r="AE25" s="3">
        <v>707423</v>
      </c>
      <c r="AF25" s="3">
        <v>697020</v>
      </c>
      <c r="AG25" s="3">
        <v>687037</v>
      </c>
      <c r="AH25" s="3">
        <v>677495</v>
      </c>
      <c r="AI25" s="3">
        <v>668411</v>
      </c>
      <c r="AJ25" s="3">
        <v>659438</v>
      </c>
      <c r="AK25" s="3">
        <v>651091</v>
      </c>
      <c r="AL25" s="3">
        <v>643920</v>
      </c>
      <c r="AM25" s="3">
        <v>637275</v>
      </c>
      <c r="AN25" s="3">
        <v>631397</v>
      </c>
      <c r="AO25" s="3">
        <v>626276</v>
      </c>
    </row>
    <row r="26" spans="1:41" x14ac:dyDescent="0.2">
      <c r="A26" s="134"/>
      <c r="B26" s="52" t="s">
        <v>11</v>
      </c>
      <c r="C26" s="11">
        <v>532802</v>
      </c>
      <c r="D26" s="3">
        <v>521900</v>
      </c>
      <c r="E26" s="3">
        <v>510927</v>
      </c>
      <c r="F26" s="3">
        <v>500197</v>
      </c>
      <c r="G26" s="3">
        <v>491381</v>
      </c>
      <c r="H26" s="3">
        <v>482770</v>
      </c>
      <c r="I26" s="3">
        <v>473543</v>
      </c>
      <c r="J26" s="3">
        <v>463809</v>
      </c>
      <c r="K26" s="3">
        <v>454466</v>
      </c>
      <c r="L26" s="3">
        <v>446352</v>
      </c>
      <c r="M26" s="3">
        <v>439341</v>
      </c>
      <c r="N26" s="3">
        <v>432690</v>
      </c>
      <c r="O26" s="3">
        <v>427200</v>
      </c>
      <c r="P26" s="3">
        <v>421893</v>
      </c>
      <c r="Q26" s="3">
        <v>416710</v>
      </c>
      <c r="R26" s="3">
        <v>412423</v>
      </c>
      <c r="S26" s="3">
        <v>407499</v>
      </c>
      <c r="T26" s="3">
        <v>403516</v>
      </c>
      <c r="U26" s="3">
        <v>399001</v>
      </c>
      <c r="V26" s="3">
        <v>395249</v>
      </c>
      <c r="W26" s="3">
        <v>392209</v>
      </c>
      <c r="X26" s="3">
        <v>389979</v>
      </c>
      <c r="Y26" s="3">
        <v>388338</v>
      </c>
      <c r="Z26" s="3">
        <v>386856</v>
      </c>
      <c r="AA26" s="3">
        <v>385542</v>
      </c>
      <c r="AB26" s="3">
        <v>384514</v>
      </c>
      <c r="AC26" s="3">
        <v>383650</v>
      </c>
      <c r="AD26" s="3">
        <v>382284</v>
      </c>
      <c r="AE26" s="3">
        <v>380303</v>
      </c>
      <c r="AF26" s="3">
        <v>377545</v>
      </c>
      <c r="AG26" s="3">
        <v>373881</v>
      </c>
      <c r="AH26" s="3">
        <v>368802</v>
      </c>
      <c r="AI26" s="3">
        <v>363553</v>
      </c>
      <c r="AJ26" s="3">
        <v>358157</v>
      </c>
      <c r="AK26" s="3">
        <v>353640</v>
      </c>
      <c r="AL26" s="3">
        <v>349267</v>
      </c>
      <c r="AM26" s="3">
        <v>345668</v>
      </c>
      <c r="AN26" s="3">
        <v>341543</v>
      </c>
      <c r="AO26" s="3">
        <v>337700</v>
      </c>
    </row>
    <row r="27" spans="1:41" x14ac:dyDescent="0.2">
      <c r="A27" s="134"/>
      <c r="B27" s="52" t="s">
        <v>13</v>
      </c>
      <c r="C27" s="11">
        <v>363937</v>
      </c>
      <c r="D27" s="3">
        <v>364880</v>
      </c>
      <c r="E27" s="3">
        <v>368046</v>
      </c>
      <c r="F27" s="3">
        <v>373321</v>
      </c>
      <c r="G27" s="3">
        <v>378823</v>
      </c>
      <c r="H27" s="3">
        <v>386824</v>
      </c>
      <c r="I27" s="3">
        <v>396472</v>
      </c>
      <c r="J27" s="3">
        <v>405185</v>
      </c>
      <c r="K27" s="3">
        <v>413203</v>
      </c>
      <c r="L27" s="3">
        <v>419240</v>
      </c>
      <c r="M27" s="3">
        <v>424933</v>
      </c>
      <c r="N27" s="3">
        <v>429807</v>
      </c>
      <c r="O27" s="3">
        <v>433494</v>
      </c>
      <c r="P27" s="3">
        <v>436506</v>
      </c>
      <c r="Q27" s="3">
        <v>438008</v>
      </c>
      <c r="R27" s="3">
        <v>437316</v>
      </c>
      <c r="S27" s="3">
        <v>435417</v>
      </c>
      <c r="T27" s="3">
        <v>431802</v>
      </c>
      <c r="U27" s="3">
        <v>426457</v>
      </c>
      <c r="V27" s="3">
        <v>419825</v>
      </c>
      <c r="W27" s="3">
        <v>412193</v>
      </c>
      <c r="X27" s="3">
        <v>403735</v>
      </c>
      <c r="Y27" s="3">
        <v>393869</v>
      </c>
      <c r="Z27" s="3">
        <v>383242</v>
      </c>
      <c r="AA27" s="3">
        <v>372837</v>
      </c>
      <c r="AB27" s="3">
        <v>361338</v>
      </c>
      <c r="AC27" s="3">
        <v>348567</v>
      </c>
      <c r="AD27" s="3">
        <v>337225</v>
      </c>
      <c r="AE27" s="3">
        <v>327120</v>
      </c>
      <c r="AF27" s="3">
        <v>319475</v>
      </c>
      <c r="AG27" s="3">
        <v>313156</v>
      </c>
      <c r="AH27" s="3">
        <v>308693</v>
      </c>
      <c r="AI27" s="3">
        <v>304858</v>
      </c>
      <c r="AJ27" s="3">
        <v>301281</v>
      </c>
      <c r="AK27" s="3">
        <v>297451</v>
      </c>
      <c r="AL27" s="3">
        <v>294653</v>
      </c>
      <c r="AM27" s="3">
        <v>291607</v>
      </c>
      <c r="AN27" s="3">
        <v>289854</v>
      </c>
      <c r="AO27" s="3">
        <v>288576</v>
      </c>
    </row>
    <row r="28" spans="1:41" x14ac:dyDescent="0.2">
      <c r="A28" s="134"/>
      <c r="B28" s="52" t="s">
        <v>5</v>
      </c>
      <c r="C28" s="11">
        <v>234292</v>
      </c>
      <c r="D28" s="3">
        <v>241692</v>
      </c>
      <c r="E28" s="3">
        <v>247611</v>
      </c>
      <c r="F28" s="3">
        <v>251921</v>
      </c>
      <c r="G28" s="3">
        <v>255226</v>
      </c>
      <c r="H28" s="3">
        <v>257101</v>
      </c>
      <c r="I28" s="3">
        <v>258675</v>
      </c>
      <c r="J28" s="3">
        <v>259543</v>
      </c>
      <c r="K28" s="3">
        <v>260008</v>
      </c>
      <c r="L28" s="3">
        <v>260055</v>
      </c>
      <c r="M28" s="3">
        <v>259611</v>
      </c>
      <c r="N28" s="3">
        <v>259179</v>
      </c>
      <c r="O28" s="3">
        <v>259200</v>
      </c>
      <c r="P28" s="3">
        <v>259675</v>
      </c>
      <c r="Q28" s="3">
        <v>260793</v>
      </c>
      <c r="R28" s="3">
        <v>262738</v>
      </c>
      <c r="S28" s="3">
        <v>265264</v>
      </c>
      <c r="T28" s="3">
        <v>268478</v>
      </c>
      <c r="U28" s="3">
        <v>272534</v>
      </c>
      <c r="V28" s="3">
        <v>277106</v>
      </c>
      <c r="W28" s="3">
        <v>281720</v>
      </c>
      <c r="X28" s="3">
        <v>286398</v>
      </c>
      <c r="Y28" s="3">
        <v>291693</v>
      </c>
      <c r="Z28" s="3">
        <v>297400</v>
      </c>
      <c r="AA28" s="3">
        <v>302582</v>
      </c>
      <c r="AB28" s="3">
        <v>308513</v>
      </c>
      <c r="AC28" s="3">
        <v>315451</v>
      </c>
      <c r="AD28" s="3">
        <v>321526</v>
      </c>
      <c r="AE28" s="3">
        <v>326858</v>
      </c>
      <c r="AF28" s="3">
        <v>330476</v>
      </c>
      <c r="AG28" s="3">
        <v>333630</v>
      </c>
      <c r="AH28" s="3">
        <v>336295</v>
      </c>
      <c r="AI28" s="3">
        <v>338490</v>
      </c>
      <c r="AJ28" s="3">
        <v>340610</v>
      </c>
      <c r="AK28" s="3">
        <v>342107</v>
      </c>
      <c r="AL28" s="3">
        <v>342489</v>
      </c>
      <c r="AM28" s="3">
        <v>342426</v>
      </c>
      <c r="AN28" s="3">
        <v>341595</v>
      </c>
      <c r="AO28" s="3">
        <v>340210</v>
      </c>
    </row>
    <row r="29" spans="1:41" x14ac:dyDescent="0.2">
      <c r="A29" s="134"/>
      <c r="B29" s="52" t="s">
        <v>0</v>
      </c>
      <c r="C29" s="3">
        <v>37160</v>
      </c>
      <c r="D29" s="3">
        <v>36177</v>
      </c>
      <c r="E29" s="3">
        <v>34872</v>
      </c>
      <c r="F29" s="3">
        <v>34685</v>
      </c>
      <c r="G29" s="3">
        <v>34299</v>
      </c>
      <c r="H29" s="3">
        <v>34186</v>
      </c>
      <c r="I29" s="3">
        <v>34102</v>
      </c>
      <c r="J29" s="3">
        <v>33819</v>
      </c>
      <c r="K29" s="3">
        <v>33483</v>
      </c>
      <c r="L29" s="3">
        <v>33153</v>
      </c>
      <c r="M29" s="3">
        <v>32789</v>
      </c>
      <c r="N29" s="3">
        <v>32428</v>
      </c>
      <c r="O29" s="3">
        <v>32093</v>
      </c>
      <c r="P29" s="3">
        <v>31836</v>
      </c>
      <c r="Q29" s="3">
        <v>31628</v>
      </c>
      <c r="R29" s="3">
        <v>31532</v>
      </c>
      <c r="S29" s="3">
        <v>31530</v>
      </c>
      <c r="T29" s="3">
        <v>31629</v>
      </c>
      <c r="U29" s="3">
        <v>31780</v>
      </c>
      <c r="V29" s="3">
        <v>31953</v>
      </c>
      <c r="W29" s="3">
        <v>32139</v>
      </c>
      <c r="X29" s="3">
        <v>32308</v>
      </c>
      <c r="Y29" s="3">
        <v>32445</v>
      </c>
      <c r="Z29" s="3">
        <v>32519</v>
      </c>
      <c r="AA29" s="3">
        <v>32526</v>
      </c>
      <c r="AB29" s="3">
        <v>32460</v>
      </c>
      <c r="AC29" s="3">
        <v>32317</v>
      </c>
      <c r="AD29" s="3">
        <v>32100</v>
      </c>
      <c r="AE29" s="3">
        <v>31803</v>
      </c>
      <c r="AF29" s="3">
        <v>31444</v>
      </c>
      <c r="AG29" s="3">
        <v>31041</v>
      </c>
      <c r="AH29" s="3">
        <v>30588</v>
      </c>
      <c r="AI29" s="3">
        <v>30095</v>
      </c>
      <c r="AJ29" s="3">
        <v>29591</v>
      </c>
      <c r="AK29" s="3">
        <v>29089</v>
      </c>
      <c r="AL29" s="3">
        <v>28598</v>
      </c>
      <c r="AM29" s="3">
        <v>28132</v>
      </c>
      <c r="AN29" s="3">
        <v>27692</v>
      </c>
      <c r="AO29" s="3">
        <v>27291</v>
      </c>
    </row>
    <row r="30" spans="1:41" x14ac:dyDescent="0.2">
      <c r="A30" s="134"/>
      <c r="B30" s="52" t="s">
        <v>1</v>
      </c>
      <c r="C30" s="3">
        <v>58496</v>
      </c>
      <c r="D30" s="3">
        <v>56445</v>
      </c>
      <c r="E30" s="3">
        <v>54453</v>
      </c>
      <c r="F30" s="3">
        <v>51810</v>
      </c>
      <c r="G30" s="3">
        <v>49677</v>
      </c>
      <c r="H30" s="3">
        <v>48992</v>
      </c>
      <c r="I30" s="3">
        <v>48219</v>
      </c>
      <c r="J30" s="3">
        <v>48158</v>
      </c>
      <c r="K30" s="3">
        <v>47655</v>
      </c>
      <c r="L30" s="3">
        <v>47093</v>
      </c>
      <c r="M30" s="3">
        <v>46486</v>
      </c>
      <c r="N30" s="3">
        <v>45911</v>
      </c>
      <c r="O30" s="3">
        <v>45402</v>
      </c>
      <c r="P30" s="3">
        <v>44905</v>
      </c>
      <c r="Q30" s="3">
        <v>44444</v>
      </c>
      <c r="R30" s="3">
        <v>44004</v>
      </c>
      <c r="S30" s="3">
        <v>43620</v>
      </c>
      <c r="T30" s="3">
        <v>43332</v>
      </c>
      <c r="U30" s="3">
        <v>43152</v>
      </c>
      <c r="V30" s="3">
        <v>43103</v>
      </c>
      <c r="W30" s="3">
        <v>43168</v>
      </c>
      <c r="X30" s="3">
        <v>43343</v>
      </c>
      <c r="Y30" s="3">
        <v>43554</v>
      </c>
      <c r="Z30" s="3">
        <v>43796</v>
      </c>
      <c r="AA30" s="3">
        <v>44030</v>
      </c>
      <c r="AB30" s="3">
        <v>44219</v>
      </c>
      <c r="AC30" s="3">
        <v>44350</v>
      </c>
      <c r="AD30" s="3">
        <v>44400</v>
      </c>
      <c r="AE30" s="3">
        <v>44363</v>
      </c>
      <c r="AF30" s="3">
        <v>44225</v>
      </c>
      <c r="AG30" s="3">
        <v>43980</v>
      </c>
      <c r="AH30" s="3">
        <v>43641</v>
      </c>
      <c r="AI30" s="3">
        <v>43218</v>
      </c>
      <c r="AJ30" s="3">
        <v>42709</v>
      </c>
      <c r="AK30" s="3">
        <v>42124</v>
      </c>
      <c r="AL30" s="3">
        <v>41493</v>
      </c>
      <c r="AM30" s="3">
        <v>40837</v>
      </c>
      <c r="AN30" s="3">
        <v>40167</v>
      </c>
      <c r="AO30" s="3">
        <v>39504</v>
      </c>
    </row>
    <row r="31" spans="1:41" x14ac:dyDescent="0.2">
      <c r="A31" s="134"/>
      <c r="B31" s="53" t="s">
        <v>18</v>
      </c>
      <c r="C31" s="3">
        <v>120341</v>
      </c>
      <c r="D31" s="3">
        <v>119647</v>
      </c>
      <c r="E31" s="3">
        <v>119142</v>
      </c>
      <c r="F31" s="3">
        <v>117952</v>
      </c>
      <c r="G31" s="3">
        <v>117225</v>
      </c>
      <c r="H31" s="3">
        <v>116628</v>
      </c>
      <c r="I31" s="3">
        <v>117359</v>
      </c>
      <c r="J31" s="3">
        <v>115318</v>
      </c>
      <c r="K31" s="3">
        <v>113082</v>
      </c>
      <c r="L31" s="3">
        <v>109931</v>
      </c>
      <c r="M31" s="3">
        <v>106436</v>
      </c>
      <c r="N31" s="3">
        <v>103272</v>
      </c>
      <c r="O31" s="3">
        <v>100368</v>
      </c>
      <c r="P31" s="3">
        <v>98439</v>
      </c>
      <c r="Q31" s="3">
        <v>96300</v>
      </c>
      <c r="R31" s="3">
        <v>95351</v>
      </c>
      <c r="S31" s="3">
        <v>94241</v>
      </c>
      <c r="T31" s="3">
        <v>93152</v>
      </c>
      <c r="U31" s="3">
        <v>92092</v>
      </c>
      <c r="V31" s="3">
        <v>91107</v>
      </c>
      <c r="W31" s="3">
        <v>90251</v>
      </c>
      <c r="X31" s="3">
        <v>89497</v>
      </c>
      <c r="Y31" s="3">
        <v>88902</v>
      </c>
      <c r="Z31" s="3">
        <v>88461</v>
      </c>
      <c r="AA31" s="3">
        <v>88188</v>
      </c>
      <c r="AB31" s="3">
        <v>88109</v>
      </c>
      <c r="AC31" s="3">
        <v>88177</v>
      </c>
      <c r="AD31" s="3">
        <v>88398</v>
      </c>
      <c r="AE31" s="3">
        <v>88707</v>
      </c>
      <c r="AF31" s="3">
        <v>89081</v>
      </c>
      <c r="AG31" s="3">
        <v>89434</v>
      </c>
      <c r="AH31" s="3">
        <v>89727</v>
      </c>
      <c r="AI31" s="3">
        <v>89907</v>
      </c>
      <c r="AJ31" s="3">
        <v>89945</v>
      </c>
      <c r="AK31" s="3">
        <v>89825</v>
      </c>
      <c r="AL31" s="3">
        <v>89522</v>
      </c>
      <c r="AM31" s="3">
        <v>89046</v>
      </c>
      <c r="AN31" s="3">
        <v>88393</v>
      </c>
      <c r="AO31" s="3">
        <v>87570</v>
      </c>
    </row>
    <row r="32" spans="1:41" x14ac:dyDescent="0.2">
      <c r="A32" s="134"/>
      <c r="B32" s="52" t="s">
        <v>19</v>
      </c>
      <c r="C32" s="3">
        <v>53480</v>
      </c>
      <c r="D32" s="3">
        <v>56799</v>
      </c>
      <c r="E32" s="3">
        <v>59528</v>
      </c>
      <c r="F32" s="3">
        <v>61698</v>
      </c>
      <c r="G32" s="3">
        <v>62218</v>
      </c>
      <c r="H32" s="3">
        <v>61829</v>
      </c>
      <c r="I32" s="3">
        <v>60888</v>
      </c>
      <c r="J32" s="3">
        <v>60074</v>
      </c>
      <c r="K32" s="3">
        <v>59775</v>
      </c>
      <c r="L32" s="3">
        <v>60141</v>
      </c>
      <c r="M32" s="3">
        <v>61367</v>
      </c>
      <c r="N32" s="3">
        <v>61386</v>
      </c>
      <c r="O32" s="3">
        <v>61100</v>
      </c>
      <c r="P32" s="3">
        <v>59112</v>
      </c>
      <c r="Q32" s="3">
        <v>57056</v>
      </c>
      <c r="R32" s="3">
        <v>54252</v>
      </c>
      <c r="S32" s="3">
        <v>51960</v>
      </c>
      <c r="T32" s="3">
        <v>50639</v>
      </c>
      <c r="U32" s="3">
        <v>49131</v>
      </c>
      <c r="V32" s="3">
        <v>48758</v>
      </c>
      <c r="W32" s="3">
        <v>48149</v>
      </c>
      <c r="X32" s="3">
        <v>47553</v>
      </c>
      <c r="Y32" s="3">
        <v>46945</v>
      </c>
      <c r="Z32" s="3">
        <v>46395</v>
      </c>
      <c r="AA32" s="3">
        <v>45909</v>
      </c>
      <c r="AB32" s="3">
        <v>45433</v>
      </c>
      <c r="AC32" s="3">
        <v>45003</v>
      </c>
      <c r="AD32" s="3">
        <v>44600</v>
      </c>
      <c r="AE32" s="3">
        <v>44259</v>
      </c>
      <c r="AF32" s="3">
        <v>44005</v>
      </c>
      <c r="AG32" s="3">
        <v>43854</v>
      </c>
      <c r="AH32" s="3">
        <v>43831</v>
      </c>
      <c r="AI32" s="3">
        <v>43910</v>
      </c>
      <c r="AJ32" s="3">
        <v>44102</v>
      </c>
      <c r="AK32" s="3">
        <v>44327</v>
      </c>
      <c r="AL32" s="3">
        <v>44571</v>
      </c>
      <c r="AM32" s="3">
        <v>44804</v>
      </c>
      <c r="AN32" s="3">
        <v>44989</v>
      </c>
      <c r="AO32" s="3">
        <v>45117</v>
      </c>
    </row>
    <row r="33" spans="1:41" x14ac:dyDescent="0.2">
      <c r="A33" s="134"/>
      <c r="B33" s="52" t="s">
        <v>2</v>
      </c>
      <c r="C33" s="3">
        <v>77641</v>
      </c>
      <c r="D33" s="3">
        <v>75700</v>
      </c>
      <c r="E33" s="3">
        <v>75134</v>
      </c>
      <c r="F33" s="3">
        <v>75644</v>
      </c>
      <c r="G33" s="3">
        <v>77277</v>
      </c>
      <c r="H33" s="3">
        <v>80872</v>
      </c>
      <c r="I33" s="3">
        <v>84954</v>
      </c>
      <c r="J33" s="3">
        <v>88724</v>
      </c>
      <c r="K33" s="3">
        <v>91072</v>
      </c>
      <c r="L33" s="3">
        <v>92570</v>
      </c>
      <c r="M33" s="3">
        <v>92495</v>
      </c>
      <c r="N33" s="3">
        <v>91709</v>
      </c>
      <c r="O33" s="3">
        <v>90665</v>
      </c>
      <c r="P33" s="3">
        <v>89993</v>
      </c>
      <c r="Q33" s="3">
        <v>90324</v>
      </c>
      <c r="R33" s="3">
        <v>90225</v>
      </c>
      <c r="S33" s="3">
        <v>90408</v>
      </c>
      <c r="T33" s="3">
        <v>88851</v>
      </c>
      <c r="U33" s="3">
        <v>87552</v>
      </c>
      <c r="V33" s="3">
        <v>84378</v>
      </c>
      <c r="W33" s="3">
        <v>81092</v>
      </c>
      <c r="X33" s="3">
        <v>78204</v>
      </c>
      <c r="Y33" s="3">
        <v>75651</v>
      </c>
      <c r="Z33" s="3">
        <v>74054</v>
      </c>
      <c r="AA33" s="3">
        <v>72212</v>
      </c>
      <c r="AB33" s="3">
        <v>71531</v>
      </c>
      <c r="AC33" s="3">
        <v>70663</v>
      </c>
      <c r="AD33" s="3">
        <v>69838</v>
      </c>
      <c r="AE33" s="3">
        <v>69020</v>
      </c>
      <c r="AF33" s="3">
        <v>68242</v>
      </c>
      <c r="AG33" s="3">
        <v>67564</v>
      </c>
      <c r="AH33" s="3">
        <v>66941</v>
      </c>
      <c r="AI33" s="3">
        <v>66399</v>
      </c>
      <c r="AJ33" s="3">
        <v>65926</v>
      </c>
      <c r="AK33" s="3">
        <v>65572</v>
      </c>
      <c r="AL33" s="3">
        <v>65391</v>
      </c>
      <c r="AM33" s="3">
        <v>65339</v>
      </c>
      <c r="AN33" s="3">
        <v>65435</v>
      </c>
      <c r="AO33" s="3">
        <v>65637</v>
      </c>
    </row>
    <row r="34" spans="1:41" x14ac:dyDescent="0.2">
      <c r="A34" s="134"/>
      <c r="B34" s="52" t="s">
        <v>3</v>
      </c>
      <c r="C34" s="3">
        <v>215997</v>
      </c>
      <c r="D34" s="3">
        <v>212269</v>
      </c>
      <c r="E34" s="3">
        <v>208467</v>
      </c>
      <c r="F34" s="3">
        <v>204447</v>
      </c>
      <c r="G34" s="3">
        <v>201201</v>
      </c>
      <c r="H34" s="3">
        <v>199806</v>
      </c>
      <c r="I34" s="3">
        <v>199680</v>
      </c>
      <c r="J34" s="3">
        <v>197295</v>
      </c>
      <c r="K34" s="3">
        <v>194220</v>
      </c>
      <c r="L34" s="3">
        <v>190177</v>
      </c>
      <c r="M34" s="3">
        <v>185711</v>
      </c>
      <c r="N34" s="3">
        <v>181611</v>
      </c>
      <c r="O34" s="3">
        <v>177863</v>
      </c>
      <c r="P34" s="3">
        <v>175180</v>
      </c>
      <c r="Q34" s="3">
        <v>172372</v>
      </c>
      <c r="R34" s="3">
        <v>170887</v>
      </c>
      <c r="S34" s="3">
        <v>169391</v>
      </c>
      <c r="T34" s="3">
        <v>168113</v>
      </c>
      <c r="U34" s="3">
        <v>167024</v>
      </c>
      <c r="V34" s="3">
        <v>166163</v>
      </c>
      <c r="W34" s="3">
        <v>165558</v>
      </c>
      <c r="X34" s="3">
        <v>165148</v>
      </c>
      <c r="Y34" s="3">
        <v>164901</v>
      </c>
      <c r="Z34" s="3">
        <v>164776</v>
      </c>
      <c r="AA34" s="3">
        <v>164744</v>
      </c>
      <c r="AB34" s="3">
        <v>164788</v>
      </c>
      <c r="AC34" s="3">
        <v>164844</v>
      </c>
      <c r="AD34" s="3">
        <v>164898</v>
      </c>
      <c r="AE34" s="3">
        <v>164873</v>
      </c>
      <c r="AF34" s="3">
        <v>164750</v>
      </c>
      <c r="AG34" s="3">
        <v>164455</v>
      </c>
      <c r="AH34" s="3">
        <v>163956</v>
      </c>
      <c r="AI34" s="3">
        <v>163220</v>
      </c>
      <c r="AJ34" s="3">
        <v>162245</v>
      </c>
      <c r="AK34" s="3">
        <v>161038</v>
      </c>
      <c r="AL34" s="3">
        <v>159613</v>
      </c>
      <c r="AM34" s="3">
        <v>158015</v>
      </c>
      <c r="AN34" s="3">
        <v>156252</v>
      </c>
      <c r="AO34" s="3">
        <v>154365</v>
      </c>
    </row>
    <row r="35" spans="1:41" x14ac:dyDescent="0.2">
      <c r="A35" s="134"/>
      <c r="B35" s="52" t="s">
        <v>4</v>
      </c>
      <c r="C35" s="3">
        <v>937834</v>
      </c>
      <c r="D35" s="3">
        <v>930682</v>
      </c>
      <c r="E35" s="3">
        <v>924906</v>
      </c>
      <c r="F35" s="3">
        <v>920798</v>
      </c>
      <c r="G35" s="3">
        <v>916726</v>
      </c>
      <c r="H35" s="3">
        <v>915627</v>
      </c>
      <c r="I35" s="3">
        <v>914802</v>
      </c>
      <c r="J35" s="3">
        <v>913767</v>
      </c>
      <c r="K35" s="3">
        <v>912253</v>
      </c>
      <c r="L35" s="3">
        <v>911280</v>
      </c>
      <c r="M35" s="3">
        <v>910552</v>
      </c>
      <c r="N35" s="3">
        <v>908963</v>
      </c>
      <c r="O35" s="3">
        <v>906290</v>
      </c>
      <c r="P35" s="3">
        <v>901858</v>
      </c>
      <c r="Q35" s="3">
        <v>896670</v>
      </c>
      <c r="R35" s="3">
        <v>889343</v>
      </c>
      <c r="S35" s="3">
        <v>881349</v>
      </c>
      <c r="T35" s="3">
        <v>872356</v>
      </c>
      <c r="U35" s="3">
        <v>862282</v>
      </c>
      <c r="V35" s="3">
        <v>851470</v>
      </c>
      <c r="W35" s="3">
        <v>840344</v>
      </c>
      <c r="X35" s="3">
        <v>829172</v>
      </c>
      <c r="Y35" s="3">
        <v>817224</v>
      </c>
      <c r="Z35" s="3">
        <v>804737</v>
      </c>
      <c r="AA35" s="3">
        <v>792670</v>
      </c>
      <c r="AB35" s="3">
        <v>779794</v>
      </c>
      <c r="AC35" s="3">
        <v>765840</v>
      </c>
      <c r="AD35" s="3">
        <v>752837</v>
      </c>
      <c r="AE35" s="3">
        <v>740540</v>
      </c>
      <c r="AF35" s="3">
        <v>729961</v>
      </c>
      <c r="AG35" s="3">
        <v>719914</v>
      </c>
      <c r="AH35" s="3">
        <v>710394</v>
      </c>
      <c r="AI35" s="3">
        <v>701433</v>
      </c>
      <c r="AJ35" s="3">
        <v>692626</v>
      </c>
      <c r="AK35" s="3">
        <v>684461</v>
      </c>
      <c r="AL35" s="3">
        <v>677480</v>
      </c>
      <c r="AM35" s="3">
        <v>671000</v>
      </c>
      <c r="AN35" s="3">
        <v>665248</v>
      </c>
      <c r="AO35" s="3">
        <v>660185</v>
      </c>
    </row>
    <row r="36" spans="1:41" x14ac:dyDescent="0.2">
      <c r="A36" s="134"/>
      <c r="B36" s="52" t="s">
        <v>5</v>
      </c>
      <c r="C36" s="3">
        <v>234292</v>
      </c>
      <c r="D36" s="3">
        <v>241692</v>
      </c>
      <c r="E36" s="3">
        <v>247611</v>
      </c>
      <c r="F36" s="3">
        <v>251921</v>
      </c>
      <c r="G36" s="3">
        <v>255226</v>
      </c>
      <c r="H36" s="3">
        <v>257101</v>
      </c>
      <c r="I36" s="3">
        <v>258675</v>
      </c>
      <c r="J36" s="3">
        <v>259543</v>
      </c>
      <c r="K36" s="3">
        <v>260008</v>
      </c>
      <c r="L36" s="3">
        <v>260055</v>
      </c>
      <c r="M36" s="3">
        <v>259611</v>
      </c>
      <c r="N36" s="3">
        <v>259179</v>
      </c>
      <c r="O36" s="3">
        <v>259200</v>
      </c>
      <c r="P36" s="3">
        <v>259675</v>
      </c>
      <c r="Q36" s="3">
        <v>260793</v>
      </c>
      <c r="R36" s="3">
        <v>262738</v>
      </c>
      <c r="S36" s="3">
        <v>265264</v>
      </c>
      <c r="T36" s="3">
        <v>268478</v>
      </c>
      <c r="U36" s="3">
        <v>272534</v>
      </c>
      <c r="V36" s="3">
        <v>277106</v>
      </c>
      <c r="W36" s="3">
        <v>281720</v>
      </c>
      <c r="X36" s="3">
        <v>286398</v>
      </c>
      <c r="Y36" s="3">
        <v>291693</v>
      </c>
      <c r="Z36" s="3">
        <v>297400</v>
      </c>
      <c r="AA36" s="3">
        <v>302582</v>
      </c>
      <c r="AB36" s="3">
        <v>308513</v>
      </c>
      <c r="AC36" s="3">
        <v>315451</v>
      </c>
      <c r="AD36" s="3">
        <v>321526</v>
      </c>
      <c r="AE36" s="3">
        <v>326858</v>
      </c>
      <c r="AF36" s="3">
        <v>330476</v>
      </c>
      <c r="AG36" s="3">
        <v>333630</v>
      </c>
      <c r="AH36" s="3">
        <v>336295</v>
      </c>
      <c r="AI36" s="3">
        <v>338490</v>
      </c>
      <c r="AJ36" s="3">
        <v>340610</v>
      </c>
      <c r="AK36" s="3">
        <v>342107</v>
      </c>
      <c r="AL36" s="3">
        <v>342489</v>
      </c>
      <c r="AM36" s="3">
        <v>342426</v>
      </c>
      <c r="AN36" s="3">
        <v>341595</v>
      </c>
      <c r="AO36" s="3">
        <v>340210</v>
      </c>
    </row>
    <row r="37" spans="1:41" x14ac:dyDescent="0.2">
      <c r="A37" s="134"/>
      <c r="B37" s="54" t="s">
        <v>6</v>
      </c>
      <c r="C37" s="3">
        <v>35192</v>
      </c>
      <c r="D37" s="3">
        <v>35130</v>
      </c>
      <c r="E37" s="3">
        <v>35341</v>
      </c>
      <c r="F37" s="3">
        <v>35604</v>
      </c>
      <c r="G37" s="3">
        <v>38216</v>
      </c>
      <c r="H37" s="3">
        <v>41977</v>
      </c>
      <c r="I37" s="3">
        <v>46421</v>
      </c>
      <c r="J37" s="3">
        <v>50729</v>
      </c>
      <c r="K37" s="3">
        <v>55140</v>
      </c>
      <c r="L37" s="3">
        <v>59567</v>
      </c>
      <c r="M37" s="3">
        <v>63963</v>
      </c>
      <c r="N37" s="3">
        <v>67957</v>
      </c>
      <c r="O37" s="3">
        <v>71489</v>
      </c>
      <c r="P37" s="3">
        <v>75267</v>
      </c>
      <c r="Q37" s="3">
        <v>78434</v>
      </c>
      <c r="R37" s="3">
        <v>81362</v>
      </c>
      <c r="S37" s="3">
        <v>83875</v>
      </c>
      <c r="T37" s="3">
        <v>85469</v>
      </c>
      <c r="U37" s="3">
        <v>86096</v>
      </c>
      <c r="V37" s="3">
        <v>86216</v>
      </c>
      <c r="W37" s="3">
        <v>85545</v>
      </c>
      <c r="X37" s="3">
        <v>84844</v>
      </c>
      <c r="Y37" s="3">
        <v>83951</v>
      </c>
      <c r="Z37" s="3">
        <v>82966</v>
      </c>
      <c r="AA37" s="3">
        <v>81968</v>
      </c>
      <c r="AB37" s="3">
        <v>80914</v>
      </c>
      <c r="AC37" s="3">
        <v>80107</v>
      </c>
      <c r="AD37" s="3">
        <v>79832</v>
      </c>
      <c r="AE37" s="3">
        <v>79984</v>
      </c>
      <c r="AF37" s="3">
        <v>80731</v>
      </c>
      <c r="AG37" s="3">
        <v>82070</v>
      </c>
      <c r="AH37" s="3">
        <v>83905</v>
      </c>
      <c r="AI37" s="3">
        <v>86280</v>
      </c>
      <c r="AJ37" s="3">
        <v>89239</v>
      </c>
      <c r="AK37" s="3">
        <v>92471</v>
      </c>
      <c r="AL37" s="3">
        <v>95745</v>
      </c>
      <c r="AM37" s="3">
        <v>98939</v>
      </c>
      <c r="AN37" s="3">
        <v>102427</v>
      </c>
      <c r="AO37" s="3">
        <v>106166</v>
      </c>
    </row>
    <row r="38" spans="1:41" x14ac:dyDescent="0.2">
      <c r="A38" s="133" t="s">
        <v>51</v>
      </c>
      <c r="B38" s="69" t="s">
        <v>65</v>
      </c>
      <c r="C38" s="70">
        <v>1499910</v>
      </c>
      <c r="D38" s="70">
        <v>1496205</v>
      </c>
      <c r="E38" s="70">
        <v>1492500</v>
      </c>
      <c r="F38" s="70">
        <v>1488769</v>
      </c>
      <c r="G38" s="70">
        <v>1485010</v>
      </c>
      <c r="H38" s="70">
        <v>1488027</v>
      </c>
      <c r="I38" s="70">
        <v>1493426</v>
      </c>
      <c r="J38" s="70">
        <v>1493169</v>
      </c>
      <c r="K38" s="70">
        <v>1489944</v>
      </c>
      <c r="L38" s="70">
        <v>1485463</v>
      </c>
      <c r="M38" s="70">
        <v>1480133</v>
      </c>
      <c r="N38" s="70">
        <v>1474097</v>
      </c>
      <c r="O38" s="70">
        <v>1467623</v>
      </c>
      <c r="P38" s="70">
        <v>1460805</v>
      </c>
      <c r="Q38" s="70">
        <v>1453714</v>
      </c>
      <c r="R38" s="70">
        <v>1446396</v>
      </c>
      <c r="S38" s="70">
        <v>1438907</v>
      </c>
      <c r="T38" s="70">
        <v>1431286</v>
      </c>
      <c r="U38" s="70">
        <v>1423461</v>
      </c>
      <c r="V38" s="70">
        <v>1415570</v>
      </c>
      <c r="W38" s="70">
        <v>1407603</v>
      </c>
      <c r="X38" s="70">
        <v>1399577</v>
      </c>
      <c r="Y38" s="70">
        <v>1391514</v>
      </c>
      <c r="Z38" s="70">
        <v>1383245</v>
      </c>
      <c r="AA38" s="70">
        <v>1374988</v>
      </c>
      <c r="AB38" s="70">
        <v>1366800</v>
      </c>
      <c r="AC38" s="70">
        <v>1358621</v>
      </c>
      <c r="AD38" s="70">
        <v>1350454</v>
      </c>
      <c r="AE38" s="70">
        <v>1342324</v>
      </c>
      <c r="AF38" s="70">
        <v>1334231</v>
      </c>
      <c r="AG38" s="70">
        <v>1325937</v>
      </c>
      <c r="AH38" s="70">
        <v>1317672</v>
      </c>
      <c r="AI38" s="70">
        <v>1309416</v>
      </c>
      <c r="AJ38" s="70">
        <v>1301069</v>
      </c>
      <c r="AK38" s="70">
        <v>1292679</v>
      </c>
      <c r="AL38" s="70">
        <v>1284230</v>
      </c>
      <c r="AM38" s="70">
        <v>1275541</v>
      </c>
      <c r="AN38" s="70">
        <v>1266712</v>
      </c>
      <c r="AO38" s="70">
        <v>1257757</v>
      </c>
    </row>
    <row r="39" spans="1:41" x14ac:dyDescent="0.2">
      <c r="A39" s="134"/>
      <c r="B39" s="52" t="s">
        <v>8</v>
      </c>
      <c r="C39" s="3">
        <v>244178</v>
      </c>
      <c r="D39" s="3">
        <v>243263</v>
      </c>
      <c r="E39" s="3">
        <v>241512</v>
      </c>
      <c r="F39" s="3">
        <v>238770</v>
      </c>
      <c r="G39" s="3">
        <v>234866</v>
      </c>
      <c r="H39" s="3">
        <v>232817</v>
      </c>
      <c r="I39" s="3">
        <v>231650</v>
      </c>
      <c r="J39" s="3">
        <v>229517</v>
      </c>
      <c r="K39" s="3">
        <v>226425</v>
      </c>
      <c r="L39" s="3">
        <v>223548</v>
      </c>
      <c r="M39" s="3">
        <v>219636</v>
      </c>
      <c r="N39" s="3">
        <v>215745</v>
      </c>
      <c r="O39" s="3">
        <v>211382</v>
      </c>
      <c r="P39" s="3">
        <v>206492</v>
      </c>
      <c r="Q39" s="3">
        <v>202269</v>
      </c>
      <c r="R39" s="3">
        <v>198752</v>
      </c>
      <c r="S39" s="3">
        <v>195955</v>
      </c>
      <c r="T39" s="3">
        <v>193554</v>
      </c>
      <c r="U39" s="3">
        <v>192362</v>
      </c>
      <c r="V39" s="3">
        <v>191081</v>
      </c>
      <c r="W39" s="3">
        <v>190057</v>
      </c>
      <c r="X39" s="3">
        <v>189190</v>
      </c>
      <c r="Y39" s="3">
        <v>188521</v>
      </c>
      <c r="Z39" s="3">
        <v>188015</v>
      </c>
      <c r="AA39" s="3">
        <v>187657</v>
      </c>
      <c r="AB39" s="3">
        <v>187366</v>
      </c>
      <c r="AC39" s="3">
        <v>187104</v>
      </c>
      <c r="AD39" s="3">
        <v>186863</v>
      </c>
      <c r="AE39" s="3">
        <v>186620</v>
      </c>
      <c r="AF39" s="3">
        <v>186359</v>
      </c>
      <c r="AG39" s="3">
        <v>186036</v>
      </c>
      <c r="AH39" s="3">
        <v>185599</v>
      </c>
      <c r="AI39" s="3">
        <v>185024</v>
      </c>
      <c r="AJ39" s="3">
        <v>184280</v>
      </c>
      <c r="AK39" s="3">
        <v>183347</v>
      </c>
      <c r="AL39" s="3">
        <v>182220</v>
      </c>
      <c r="AM39" s="3">
        <v>180891</v>
      </c>
      <c r="AN39" s="3">
        <v>179373</v>
      </c>
      <c r="AO39" s="3">
        <v>177679</v>
      </c>
    </row>
    <row r="40" spans="1:41" x14ac:dyDescent="0.2">
      <c r="A40" s="134"/>
      <c r="B40" s="52" t="s">
        <v>15</v>
      </c>
      <c r="C40" s="3">
        <v>800797</v>
      </c>
      <c r="D40" s="3">
        <v>795927</v>
      </c>
      <c r="E40" s="3">
        <v>792425</v>
      </c>
      <c r="F40" s="3">
        <v>790284</v>
      </c>
      <c r="G40" s="3">
        <v>789940</v>
      </c>
      <c r="H40" s="3">
        <v>794423</v>
      </c>
      <c r="I40" s="3">
        <v>800023</v>
      </c>
      <c r="J40" s="3">
        <v>800886</v>
      </c>
      <c r="K40" s="3">
        <v>799490</v>
      </c>
      <c r="L40" s="3">
        <v>795931</v>
      </c>
      <c r="M40" s="3">
        <v>792124</v>
      </c>
      <c r="N40" s="3">
        <v>786756</v>
      </c>
      <c r="O40" s="3">
        <v>780698</v>
      </c>
      <c r="P40" s="3">
        <v>773979</v>
      </c>
      <c r="Q40" s="3">
        <v>766032</v>
      </c>
      <c r="R40" s="3">
        <v>757324</v>
      </c>
      <c r="S40" s="3">
        <v>747490</v>
      </c>
      <c r="T40" s="3">
        <v>736876</v>
      </c>
      <c r="U40" s="3">
        <v>724533</v>
      </c>
      <c r="V40" s="3">
        <v>712411</v>
      </c>
      <c r="W40" s="3">
        <v>699874</v>
      </c>
      <c r="X40" s="3">
        <v>686036</v>
      </c>
      <c r="Y40" s="3">
        <v>672752</v>
      </c>
      <c r="Z40" s="3">
        <v>660052</v>
      </c>
      <c r="AA40" s="3">
        <v>648701</v>
      </c>
      <c r="AB40" s="3">
        <v>638278</v>
      </c>
      <c r="AC40" s="3">
        <v>628314</v>
      </c>
      <c r="AD40" s="3">
        <v>618416</v>
      </c>
      <c r="AE40" s="3">
        <v>608664</v>
      </c>
      <c r="AF40" s="3">
        <v>599143</v>
      </c>
      <c r="AG40" s="3">
        <v>590831</v>
      </c>
      <c r="AH40" s="3">
        <v>582972</v>
      </c>
      <c r="AI40" s="3">
        <v>575288</v>
      </c>
      <c r="AJ40" s="3">
        <v>568816</v>
      </c>
      <c r="AK40" s="3">
        <v>563026</v>
      </c>
      <c r="AL40" s="3">
        <v>557888</v>
      </c>
      <c r="AM40" s="3">
        <v>553954</v>
      </c>
      <c r="AN40" s="3">
        <v>550719</v>
      </c>
      <c r="AO40" s="3">
        <v>547671</v>
      </c>
    </row>
    <row r="41" spans="1:41" x14ac:dyDescent="0.2">
      <c r="A41" s="134"/>
      <c r="B41" s="52" t="s">
        <v>11</v>
      </c>
      <c r="C41" s="3">
        <v>522840</v>
      </c>
      <c r="D41" s="3">
        <v>512208</v>
      </c>
      <c r="E41" s="3">
        <v>501835</v>
      </c>
      <c r="F41" s="3">
        <v>491774</v>
      </c>
      <c r="G41" s="3">
        <v>482923</v>
      </c>
      <c r="H41" s="3">
        <v>477235</v>
      </c>
      <c r="I41" s="3">
        <v>471215</v>
      </c>
      <c r="J41" s="3">
        <v>462585</v>
      </c>
      <c r="K41" s="3">
        <v>453558</v>
      </c>
      <c r="L41" s="3">
        <v>445029</v>
      </c>
      <c r="M41" s="3">
        <v>438157</v>
      </c>
      <c r="N41" s="3">
        <v>431490</v>
      </c>
      <c r="O41" s="3">
        <v>425334</v>
      </c>
      <c r="P41" s="3">
        <v>419934</v>
      </c>
      <c r="Q41" s="3">
        <v>414199</v>
      </c>
      <c r="R41" s="3">
        <v>409200</v>
      </c>
      <c r="S41" s="3">
        <v>404052</v>
      </c>
      <c r="T41" s="3">
        <v>398762</v>
      </c>
      <c r="U41" s="3">
        <v>393624</v>
      </c>
      <c r="V41" s="3">
        <v>389321</v>
      </c>
      <c r="W41" s="3">
        <v>385512</v>
      </c>
      <c r="X41" s="3">
        <v>382793</v>
      </c>
      <c r="Y41" s="3">
        <v>380588</v>
      </c>
      <c r="Z41" s="3">
        <v>378357</v>
      </c>
      <c r="AA41" s="3">
        <v>376398</v>
      </c>
      <c r="AB41" s="3">
        <v>375051</v>
      </c>
      <c r="AC41" s="3">
        <v>373881</v>
      </c>
      <c r="AD41" s="3">
        <v>372179</v>
      </c>
      <c r="AE41" s="3">
        <v>369871</v>
      </c>
      <c r="AF41" s="3">
        <v>366761</v>
      </c>
      <c r="AG41" s="3">
        <v>362643</v>
      </c>
      <c r="AH41" s="3">
        <v>357281</v>
      </c>
      <c r="AI41" s="3">
        <v>351671</v>
      </c>
      <c r="AJ41" s="3">
        <v>346303</v>
      </c>
      <c r="AK41" s="3">
        <v>341852</v>
      </c>
      <c r="AL41" s="3">
        <v>337454</v>
      </c>
      <c r="AM41" s="3">
        <v>333792</v>
      </c>
      <c r="AN41" s="3">
        <v>329538</v>
      </c>
      <c r="AO41" s="3">
        <v>325598</v>
      </c>
    </row>
    <row r="42" spans="1:41" x14ac:dyDescent="0.2">
      <c r="A42" s="134"/>
      <c r="B42" s="52" t="s">
        <v>16</v>
      </c>
      <c r="C42" s="3">
        <v>277957</v>
      </c>
      <c r="D42" s="3">
        <v>283719</v>
      </c>
      <c r="E42" s="3">
        <v>290590</v>
      </c>
      <c r="F42" s="3">
        <v>298510</v>
      </c>
      <c r="G42" s="3">
        <v>307017</v>
      </c>
      <c r="H42" s="3">
        <v>317188</v>
      </c>
      <c r="I42" s="3">
        <v>328808</v>
      </c>
      <c r="J42" s="3">
        <v>338301</v>
      </c>
      <c r="K42" s="3">
        <v>345932</v>
      </c>
      <c r="L42" s="3">
        <v>350902</v>
      </c>
      <c r="M42" s="3">
        <v>353967</v>
      </c>
      <c r="N42" s="3">
        <v>355266</v>
      </c>
      <c r="O42" s="3">
        <v>355364</v>
      </c>
      <c r="P42" s="3">
        <v>354045</v>
      </c>
      <c r="Q42" s="3">
        <v>351833</v>
      </c>
      <c r="R42" s="3">
        <v>348124</v>
      </c>
      <c r="S42" s="3">
        <v>343438</v>
      </c>
      <c r="T42" s="3">
        <v>338114</v>
      </c>
      <c r="U42" s="3">
        <v>330909</v>
      </c>
      <c r="V42" s="3">
        <v>323090</v>
      </c>
      <c r="W42" s="3">
        <v>314362</v>
      </c>
      <c r="X42" s="3">
        <v>303243</v>
      </c>
      <c r="Y42" s="3">
        <v>292164</v>
      </c>
      <c r="Z42" s="3">
        <v>281695</v>
      </c>
      <c r="AA42" s="3">
        <v>272303</v>
      </c>
      <c r="AB42" s="3">
        <v>263227</v>
      </c>
      <c r="AC42" s="3">
        <v>254433</v>
      </c>
      <c r="AD42" s="3">
        <v>246237</v>
      </c>
      <c r="AE42" s="3">
        <v>238793</v>
      </c>
      <c r="AF42" s="3">
        <v>232382</v>
      </c>
      <c r="AG42" s="3">
        <v>228188</v>
      </c>
      <c r="AH42" s="3">
        <v>225691</v>
      </c>
      <c r="AI42" s="3">
        <v>223617</v>
      </c>
      <c r="AJ42" s="3">
        <v>222513</v>
      </c>
      <c r="AK42" s="3">
        <v>221174</v>
      </c>
      <c r="AL42" s="3">
        <v>220434</v>
      </c>
      <c r="AM42" s="3">
        <v>220162</v>
      </c>
      <c r="AN42" s="3">
        <v>221181</v>
      </c>
      <c r="AO42" s="3">
        <v>222073</v>
      </c>
    </row>
    <row r="43" spans="1:41" x14ac:dyDescent="0.2">
      <c r="A43" s="134"/>
      <c r="B43" s="52" t="s">
        <v>17</v>
      </c>
      <c r="C43" s="3">
        <v>454935</v>
      </c>
      <c r="D43" s="3">
        <v>457015</v>
      </c>
      <c r="E43" s="3">
        <v>458563</v>
      </c>
      <c r="F43" s="3">
        <v>459715</v>
      </c>
      <c r="G43" s="3">
        <v>460204</v>
      </c>
      <c r="H43" s="3">
        <v>460787</v>
      </c>
      <c r="I43" s="3">
        <v>461753</v>
      </c>
      <c r="J43" s="3">
        <v>462766</v>
      </c>
      <c r="K43" s="3">
        <v>464029</v>
      </c>
      <c r="L43" s="3">
        <v>465984</v>
      </c>
      <c r="M43" s="3">
        <v>468373</v>
      </c>
      <c r="N43" s="3">
        <v>471596</v>
      </c>
      <c r="O43" s="3">
        <v>475543</v>
      </c>
      <c r="P43" s="3">
        <v>480334</v>
      </c>
      <c r="Q43" s="3">
        <v>485413</v>
      </c>
      <c r="R43" s="3">
        <v>490320</v>
      </c>
      <c r="S43" s="3">
        <v>495462</v>
      </c>
      <c r="T43" s="3">
        <v>500856</v>
      </c>
      <c r="U43" s="3">
        <v>506566</v>
      </c>
      <c r="V43" s="3">
        <v>512078</v>
      </c>
      <c r="W43" s="3">
        <v>517672</v>
      </c>
      <c r="X43" s="3">
        <v>524351</v>
      </c>
      <c r="Y43" s="3">
        <v>530241</v>
      </c>
      <c r="Z43" s="3">
        <v>535178</v>
      </c>
      <c r="AA43" s="3">
        <v>538630</v>
      </c>
      <c r="AB43" s="3">
        <v>541156</v>
      </c>
      <c r="AC43" s="3">
        <v>543203</v>
      </c>
      <c r="AD43" s="3">
        <v>545175</v>
      </c>
      <c r="AE43" s="3">
        <v>547040</v>
      </c>
      <c r="AF43" s="3">
        <v>548729</v>
      </c>
      <c r="AG43" s="3">
        <v>549070</v>
      </c>
      <c r="AH43" s="3">
        <v>549101</v>
      </c>
      <c r="AI43" s="3">
        <v>549104</v>
      </c>
      <c r="AJ43" s="3">
        <v>547973</v>
      </c>
      <c r="AK43" s="3">
        <v>546306</v>
      </c>
      <c r="AL43" s="3">
        <v>544122</v>
      </c>
      <c r="AM43" s="3">
        <v>540696</v>
      </c>
      <c r="AN43" s="3">
        <v>536620</v>
      </c>
      <c r="AO43" s="3">
        <v>532407</v>
      </c>
    </row>
    <row r="44" spans="1:41" x14ac:dyDescent="0.2">
      <c r="A44" s="134"/>
      <c r="B44" s="52" t="s">
        <v>0</v>
      </c>
      <c r="C44" s="3">
        <v>35100</v>
      </c>
      <c r="D44" s="3">
        <v>33876</v>
      </c>
      <c r="E44" s="3">
        <v>32804</v>
      </c>
      <c r="F44" s="3">
        <v>32740</v>
      </c>
      <c r="G44" s="3">
        <v>32370</v>
      </c>
      <c r="H44" s="3">
        <v>32275</v>
      </c>
      <c r="I44" s="3">
        <v>32193</v>
      </c>
      <c r="J44" s="3">
        <v>31919</v>
      </c>
      <c r="K44" s="3">
        <v>31592</v>
      </c>
      <c r="L44" s="3">
        <v>31279</v>
      </c>
      <c r="M44" s="3">
        <v>30932</v>
      </c>
      <c r="N44" s="3">
        <v>30596</v>
      </c>
      <c r="O44" s="3">
        <v>30278</v>
      </c>
      <c r="P44" s="3">
        <v>30032</v>
      </c>
      <c r="Q44" s="3">
        <v>29849</v>
      </c>
      <c r="R44" s="3">
        <v>29758</v>
      </c>
      <c r="S44" s="3">
        <v>29753</v>
      </c>
      <c r="T44" s="3">
        <v>29838</v>
      </c>
      <c r="U44" s="3">
        <v>29982</v>
      </c>
      <c r="V44" s="3">
        <v>30149</v>
      </c>
      <c r="W44" s="3">
        <v>30341</v>
      </c>
      <c r="X44" s="3">
        <v>30502</v>
      </c>
      <c r="Y44" s="3">
        <v>30629</v>
      </c>
      <c r="Z44" s="3">
        <v>30695</v>
      </c>
      <c r="AA44" s="3">
        <v>30698</v>
      </c>
      <c r="AB44" s="3">
        <v>30632</v>
      </c>
      <c r="AC44" s="3">
        <v>30491</v>
      </c>
      <c r="AD44" s="3">
        <v>30290</v>
      </c>
      <c r="AE44" s="3">
        <v>30012</v>
      </c>
      <c r="AF44" s="3">
        <v>29681</v>
      </c>
      <c r="AG44" s="3">
        <v>29297</v>
      </c>
      <c r="AH44" s="3">
        <v>28876</v>
      </c>
      <c r="AI44" s="3">
        <v>28419</v>
      </c>
      <c r="AJ44" s="3">
        <v>27943</v>
      </c>
      <c r="AK44" s="3">
        <v>27468</v>
      </c>
      <c r="AL44" s="3">
        <v>27004</v>
      </c>
      <c r="AM44" s="3">
        <v>26560</v>
      </c>
      <c r="AN44" s="3">
        <v>26149</v>
      </c>
      <c r="AO44" s="3">
        <v>25772</v>
      </c>
    </row>
    <row r="45" spans="1:41" x14ac:dyDescent="0.2">
      <c r="A45" s="134"/>
      <c r="B45" s="52" t="s">
        <v>1</v>
      </c>
      <c r="C45" s="3">
        <v>55335</v>
      </c>
      <c r="D45" s="3">
        <v>53766</v>
      </c>
      <c r="E45" s="3">
        <v>51428</v>
      </c>
      <c r="F45" s="3">
        <v>48703</v>
      </c>
      <c r="G45" s="3">
        <v>46894</v>
      </c>
      <c r="H45" s="3">
        <v>45994</v>
      </c>
      <c r="I45" s="3">
        <v>45459</v>
      </c>
      <c r="J45" s="3">
        <v>45489</v>
      </c>
      <c r="K45" s="3">
        <v>44986</v>
      </c>
      <c r="L45" s="3">
        <v>44420</v>
      </c>
      <c r="M45" s="3">
        <v>43822</v>
      </c>
      <c r="N45" s="3">
        <v>43255</v>
      </c>
      <c r="O45" s="3">
        <v>42743</v>
      </c>
      <c r="P45" s="3">
        <v>42291</v>
      </c>
      <c r="Q45" s="3">
        <v>41851</v>
      </c>
      <c r="R45" s="3">
        <v>41443</v>
      </c>
      <c r="S45" s="3">
        <v>41086</v>
      </c>
      <c r="T45" s="3">
        <v>40816</v>
      </c>
      <c r="U45" s="3">
        <v>40657</v>
      </c>
      <c r="V45" s="3">
        <v>40613</v>
      </c>
      <c r="W45" s="3">
        <v>40667</v>
      </c>
      <c r="X45" s="3">
        <v>40830</v>
      </c>
      <c r="Y45" s="3">
        <v>41038</v>
      </c>
      <c r="Z45" s="3">
        <v>41279</v>
      </c>
      <c r="AA45" s="3">
        <v>41503</v>
      </c>
      <c r="AB45" s="3">
        <v>41685</v>
      </c>
      <c r="AC45" s="3">
        <v>41814</v>
      </c>
      <c r="AD45" s="3">
        <v>41854</v>
      </c>
      <c r="AE45" s="3">
        <v>41816</v>
      </c>
      <c r="AF45" s="3">
        <v>41687</v>
      </c>
      <c r="AG45" s="3">
        <v>41466</v>
      </c>
      <c r="AH45" s="3">
        <v>41140</v>
      </c>
      <c r="AI45" s="3">
        <v>40736</v>
      </c>
      <c r="AJ45" s="3">
        <v>40279</v>
      </c>
      <c r="AK45" s="3">
        <v>39741</v>
      </c>
      <c r="AL45" s="3">
        <v>39171</v>
      </c>
      <c r="AM45" s="3">
        <v>38566</v>
      </c>
      <c r="AN45" s="3">
        <v>37929</v>
      </c>
      <c r="AO45" s="3">
        <v>37302</v>
      </c>
    </row>
    <row r="46" spans="1:41" x14ac:dyDescent="0.2">
      <c r="A46" s="134"/>
      <c r="B46" s="53" t="s">
        <v>18</v>
      </c>
      <c r="C46" s="3">
        <v>114502</v>
      </c>
      <c r="D46" s="3">
        <v>113647</v>
      </c>
      <c r="E46" s="3">
        <v>113100</v>
      </c>
      <c r="F46" s="3">
        <v>112116</v>
      </c>
      <c r="G46" s="3">
        <v>111343</v>
      </c>
      <c r="H46" s="3">
        <v>111115</v>
      </c>
      <c r="I46" s="3">
        <v>111610</v>
      </c>
      <c r="J46" s="3">
        <v>109361</v>
      </c>
      <c r="K46" s="3">
        <v>107125</v>
      </c>
      <c r="L46" s="3">
        <v>104226</v>
      </c>
      <c r="M46" s="3">
        <v>100646</v>
      </c>
      <c r="N46" s="3">
        <v>97527</v>
      </c>
      <c r="O46" s="3">
        <v>94917</v>
      </c>
      <c r="P46" s="3">
        <v>92797</v>
      </c>
      <c r="Q46" s="3">
        <v>90887</v>
      </c>
      <c r="R46" s="3">
        <v>90026</v>
      </c>
      <c r="S46" s="3">
        <v>88924</v>
      </c>
      <c r="T46" s="3">
        <v>87883</v>
      </c>
      <c r="U46" s="3">
        <v>86845</v>
      </c>
      <c r="V46" s="3">
        <v>85899</v>
      </c>
      <c r="W46" s="3">
        <v>85073</v>
      </c>
      <c r="X46" s="3">
        <v>84373</v>
      </c>
      <c r="Y46" s="3">
        <v>83793</v>
      </c>
      <c r="Z46" s="3">
        <v>83360</v>
      </c>
      <c r="AA46" s="3">
        <v>83086</v>
      </c>
      <c r="AB46" s="3">
        <v>82996</v>
      </c>
      <c r="AC46" s="3">
        <v>83066</v>
      </c>
      <c r="AD46" s="3">
        <v>83274</v>
      </c>
      <c r="AE46" s="3">
        <v>83568</v>
      </c>
      <c r="AF46" s="3">
        <v>83916</v>
      </c>
      <c r="AG46" s="3">
        <v>84264</v>
      </c>
      <c r="AH46" s="3">
        <v>84555</v>
      </c>
      <c r="AI46" s="3">
        <v>84741</v>
      </c>
      <c r="AJ46" s="3">
        <v>84779</v>
      </c>
      <c r="AK46" s="3">
        <v>84685</v>
      </c>
      <c r="AL46" s="3">
        <v>84404</v>
      </c>
      <c r="AM46" s="3">
        <v>83967</v>
      </c>
      <c r="AN46" s="3">
        <v>83375</v>
      </c>
      <c r="AO46" s="3">
        <v>82617</v>
      </c>
    </row>
    <row r="47" spans="1:41" x14ac:dyDescent="0.2">
      <c r="A47" s="134"/>
      <c r="B47" s="52" t="s">
        <v>19</v>
      </c>
      <c r="C47" s="3">
        <v>51042</v>
      </c>
      <c r="D47" s="3">
        <v>54264</v>
      </c>
      <c r="E47" s="3">
        <v>57173</v>
      </c>
      <c r="F47" s="3">
        <v>59119</v>
      </c>
      <c r="G47" s="3">
        <v>59283</v>
      </c>
      <c r="H47" s="3">
        <v>58754</v>
      </c>
      <c r="I47" s="3">
        <v>57606</v>
      </c>
      <c r="J47" s="3">
        <v>57159</v>
      </c>
      <c r="K47" s="3">
        <v>57135</v>
      </c>
      <c r="L47" s="3">
        <v>57443</v>
      </c>
      <c r="M47" s="3">
        <v>58818</v>
      </c>
      <c r="N47" s="3">
        <v>58686</v>
      </c>
      <c r="O47" s="3">
        <v>58133</v>
      </c>
      <c r="P47" s="3">
        <v>56551</v>
      </c>
      <c r="Q47" s="3">
        <v>54133</v>
      </c>
      <c r="R47" s="3">
        <v>51288</v>
      </c>
      <c r="S47" s="3">
        <v>49283</v>
      </c>
      <c r="T47" s="3">
        <v>47775</v>
      </c>
      <c r="U47" s="3">
        <v>46490</v>
      </c>
      <c r="V47" s="3">
        <v>46177</v>
      </c>
      <c r="W47" s="3">
        <v>45559</v>
      </c>
      <c r="X47" s="3">
        <v>44956</v>
      </c>
      <c r="Y47" s="3">
        <v>44361</v>
      </c>
      <c r="Z47" s="3">
        <v>43829</v>
      </c>
      <c r="AA47" s="3">
        <v>43355</v>
      </c>
      <c r="AB47" s="3">
        <v>42931</v>
      </c>
      <c r="AC47" s="3">
        <v>42508</v>
      </c>
      <c r="AD47" s="3">
        <v>42121</v>
      </c>
      <c r="AE47" s="3">
        <v>41788</v>
      </c>
      <c r="AF47" s="3">
        <v>41537</v>
      </c>
      <c r="AG47" s="3">
        <v>41401</v>
      </c>
      <c r="AH47" s="3">
        <v>41373</v>
      </c>
      <c r="AI47" s="3">
        <v>41442</v>
      </c>
      <c r="AJ47" s="3">
        <v>41605</v>
      </c>
      <c r="AK47" s="3">
        <v>41816</v>
      </c>
      <c r="AL47" s="3">
        <v>42056</v>
      </c>
      <c r="AM47" s="3">
        <v>42275</v>
      </c>
      <c r="AN47" s="3">
        <v>42454</v>
      </c>
      <c r="AO47" s="3">
        <v>42588</v>
      </c>
    </row>
    <row r="48" spans="1:41" x14ac:dyDescent="0.2">
      <c r="A48" s="134"/>
      <c r="B48" s="52" t="s">
        <v>2</v>
      </c>
      <c r="C48" s="3">
        <v>75701</v>
      </c>
      <c r="D48" s="3">
        <v>73593</v>
      </c>
      <c r="E48" s="3">
        <v>72739</v>
      </c>
      <c r="F48" s="3">
        <v>72744</v>
      </c>
      <c r="G48" s="3">
        <v>74147</v>
      </c>
      <c r="H48" s="3">
        <v>78100</v>
      </c>
      <c r="I48" s="3">
        <v>82807</v>
      </c>
      <c r="J48" s="3">
        <v>86351</v>
      </c>
      <c r="K48" s="3">
        <v>88316</v>
      </c>
      <c r="L48" s="3">
        <v>89460</v>
      </c>
      <c r="M48" s="3">
        <v>89050</v>
      </c>
      <c r="N48" s="3">
        <v>88229</v>
      </c>
      <c r="O48" s="3">
        <v>86948</v>
      </c>
      <c r="P48" s="3">
        <v>86296</v>
      </c>
      <c r="Q48" s="3">
        <v>87000</v>
      </c>
      <c r="R48" s="3">
        <v>86989</v>
      </c>
      <c r="S48" s="3">
        <v>86917</v>
      </c>
      <c r="T48" s="3">
        <v>85442</v>
      </c>
      <c r="U48" s="3">
        <v>83904</v>
      </c>
      <c r="V48" s="3">
        <v>80841</v>
      </c>
      <c r="W48" s="3">
        <v>77421</v>
      </c>
      <c r="X48" s="3">
        <v>74533</v>
      </c>
      <c r="Y48" s="3">
        <v>72228</v>
      </c>
      <c r="Z48" s="3">
        <v>70414</v>
      </c>
      <c r="AA48" s="3">
        <v>68792</v>
      </c>
      <c r="AB48" s="3">
        <v>68167</v>
      </c>
      <c r="AC48" s="3">
        <v>67286</v>
      </c>
      <c r="AD48" s="3">
        <v>66492</v>
      </c>
      <c r="AE48" s="3">
        <v>65698</v>
      </c>
      <c r="AF48" s="3">
        <v>64959</v>
      </c>
      <c r="AG48" s="3">
        <v>64266</v>
      </c>
      <c r="AH48" s="3">
        <v>63675</v>
      </c>
      <c r="AI48" s="3">
        <v>63151</v>
      </c>
      <c r="AJ48" s="3">
        <v>62693</v>
      </c>
      <c r="AK48" s="3">
        <v>62352</v>
      </c>
      <c r="AL48" s="3">
        <v>62157</v>
      </c>
      <c r="AM48" s="3">
        <v>62115</v>
      </c>
      <c r="AN48" s="3">
        <v>62203</v>
      </c>
      <c r="AO48" s="3">
        <v>62394</v>
      </c>
    </row>
    <row r="49" spans="1:41" x14ac:dyDescent="0.2">
      <c r="A49" s="134"/>
      <c r="B49" s="52" t="s">
        <v>3</v>
      </c>
      <c r="C49" s="3">
        <v>204937</v>
      </c>
      <c r="D49" s="3">
        <v>201289</v>
      </c>
      <c r="E49" s="3">
        <v>197332</v>
      </c>
      <c r="F49" s="3">
        <v>193559</v>
      </c>
      <c r="G49" s="3">
        <v>190607</v>
      </c>
      <c r="H49" s="3">
        <v>189384</v>
      </c>
      <c r="I49" s="3">
        <v>189262</v>
      </c>
      <c r="J49" s="3">
        <v>186769</v>
      </c>
      <c r="K49" s="3">
        <v>183703</v>
      </c>
      <c r="L49" s="3">
        <v>179925</v>
      </c>
      <c r="M49" s="3">
        <v>175400</v>
      </c>
      <c r="N49" s="3">
        <v>171378</v>
      </c>
      <c r="O49" s="3">
        <v>167938</v>
      </c>
      <c r="P49" s="3">
        <v>165120</v>
      </c>
      <c r="Q49" s="3">
        <v>162587</v>
      </c>
      <c r="R49" s="3">
        <v>161227</v>
      </c>
      <c r="S49" s="3">
        <v>159763</v>
      </c>
      <c r="T49" s="3">
        <v>158537</v>
      </c>
      <c r="U49" s="3">
        <v>157484</v>
      </c>
      <c r="V49" s="3">
        <v>156661</v>
      </c>
      <c r="W49" s="3">
        <v>156081</v>
      </c>
      <c r="X49" s="3">
        <v>155705</v>
      </c>
      <c r="Y49" s="3">
        <v>155460</v>
      </c>
      <c r="Z49" s="3">
        <v>155334</v>
      </c>
      <c r="AA49" s="3">
        <v>155287</v>
      </c>
      <c r="AB49" s="3">
        <v>155313</v>
      </c>
      <c r="AC49" s="3">
        <v>155371</v>
      </c>
      <c r="AD49" s="3">
        <v>155418</v>
      </c>
      <c r="AE49" s="3">
        <v>155396</v>
      </c>
      <c r="AF49" s="3">
        <v>155284</v>
      </c>
      <c r="AG49" s="3">
        <v>155027</v>
      </c>
      <c r="AH49" s="3">
        <v>154571</v>
      </c>
      <c r="AI49" s="3">
        <v>153896</v>
      </c>
      <c r="AJ49" s="3">
        <v>153001</v>
      </c>
      <c r="AK49" s="3">
        <v>151894</v>
      </c>
      <c r="AL49" s="3">
        <v>150579</v>
      </c>
      <c r="AM49" s="3">
        <v>149093</v>
      </c>
      <c r="AN49" s="3">
        <v>147453</v>
      </c>
      <c r="AO49" s="3">
        <v>145691</v>
      </c>
    </row>
    <row r="50" spans="1:41" x14ac:dyDescent="0.2">
      <c r="A50" s="134"/>
      <c r="B50" s="52" t="s">
        <v>4</v>
      </c>
      <c r="C50" s="3">
        <v>940950</v>
      </c>
      <c r="D50" s="3">
        <v>932636</v>
      </c>
      <c r="E50" s="3">
        <v>925810</v>
      </c>
      <c r="F50" s="3">
        <v>920406</v>
      </c>
      <c r="G50" s="3">
        <v>915710</v>
      </c>
      <c r="H50" s="3">
        <v>917123</v>
      </c>
      <c r="I50" s="3">
        <v>920282</v>
      </c>
      <c r="J50" s="3">
        <v>921170</v>
      </c>
      <c r="K50" s="3">
        <v>920363</v>
      </c>
      <c r="L50" s="3">
        <v>919793</v>
      </c>
      <c r="M50" s="3">
        <v>919790</v>
      </c>
      <c r="N50" s="3">
        <v>918585</v>
      </c>
      <c r="O50" s="3">
        <v>916012</v>
      </c>
      <c r="P50" s="3">
        <v>912122</v>
      </c>
      <c r="Q50" s="3">
        <v>906980</v>
      </c>
      <c r="R50" s="3">
        <v>899995</v>
      </c>
      <c r="S50" s="3">
        <v>892129</v>
      </c>
      <c r="T50" s="3">
        <v>883095</v>
      </c>
      <c r="U50" s="3">
        <v>872852</v>
      </c>
      <c r="V50" s="3">
        <v>861957</v>
      </c>
      <c r="W50" s="3">
        <v>850804</v>
      </c>
      <c r="X50" s="3">
        <v>839036</v>
      </c>
      <c r="Y50" s="3">
        <v>826748</v>
      </c>
      <c r="Z50" s="3">
        <v>813735</v>
      </c>
      <c r="AA50" s="3">
        <v>800707</v>
      </c>
      <c r="AB50" s="3">
        <v>787329</v>
      </c>
      <c r="AC50" s="3">
        <v>772675</v>
      </c>
      <c r="AD50" s="3">
        <v>758641</v>
      </c>
      <c r="AE50" s="3">
        <v>745313</v>
      </c>
      <c r="AF50" s="3">
        <v>733393</v>
      </c>
      <c r="AG50" s="3">
        <v>722441</v>
      </c>
      <c r="AH50" s="3">
        <v>712113</v>
      </c>
      <c r="AI50" s="3">
        <v>702017</v>
      </c>
      <c r="AJ50" s="3">
        <v>692234</v>
      </c>
      <c r="AK50" s="3">
        <v>682859</v>
      </c>
      <c r="AL50" s="3">
        <v>674849</v>
      </c>
      <c r="AM50" s="3">
        <v>667376</v>
      </c>
      <c r="AN50" s="3">
        <v>660157</v>
      </c>
      <c r="AO50" s="3">
        <v>654131</v>
      </c>
    </row>
    <row r="51" spans="1:41" x14ac:dyDescent="0.2">
      <c r="A51" s="134"/>
      <c r="B51" s="52" t="s">
        <v>5</v>
      </c>
      <c r="C51" s="3">
        <v>354023</v>
      </c>
      <c r="D51" s="3">
        <v>362280</v>
      </c>
      <c r="E51" s="3">
        <v>369358</v>
      </c>
      <c r="F51" s="3">
        <v>374804</v>
      </c>
      <c r="G51" s="3">
        <v>378693</v>
      </c>
      <c r="H51" s="3">
        <v>381520</v>
      </c>
      <c r="I51" s="3">
        <v>383882</v>
      </c>
      <c r="J51" s="3">
        <v>385230</v>
      </c>
      <c r="K51" s="3">
        <v>385878</v>
      </c>
      <c r="L51" s="3">
        <v>385745</v>
      </c>
      <c r="M51" s="3">
        <v>384943</v>
      </c>
      <c r="N51" s="3">
        <v>384134</v>
      </c>
      <c r="O51" s="3">
        <v>383673</v>
      </c>
      <c r="P51" s="3">
        <v>383563</v>
      </c>
      <c r="Q51" s="3">
        <v>384147</v>
      </c>
      <c r="R51" s="3">
        <v>385174</v>
      </c>
      <c r="S51" s="3">
        <v>387015</v>
      </c>
      <c r="T51" s="3">
        <v>389654</v>
      </c>
      <c r="U51" s="3">
        <v>393125</v>
      </c>
      <c r="V51" s="3">
        <v>396952</v>
      </c>
      <c r="W51" s="3">
        <v>400718</v>
      </c>
      <c r="X51" s="3">
        <v>404836</v>
      </c>
      <c r="Y51" s="3">
        <v>409306</v>
      </c>
      <c r="Z51" s="3">
        <v>414176</v>
      </c>
      <c r="AA51" s="3">
        <v>418994</v>
      </c>
      <c r="AB51" s="3">
        <v>424158</v>
      </c>
      <c r="AC51" s="3">
        <v>430575</v>
      </c>
      <c r="AD51" s="3">
        <v>436395</v>
      </c>
      <c r="AE51" s="3">
        <v>441615</v>
      </c>
      <c r="AF51" s="3">
        <v>445554</v>
      </c>
      <c r="AG51" s="3">
        <v>448469</v>
      </c>
      <c r="AH51" s="3">
        <v>450988</v>
      </c>
      <c r="AI51" s="3">
        <v>453503</v>
      </c>
      <c r="AJ51" s="3">
        <v>455834</v>
      </c>
      <c r="AK51" s="3">
        <v>457926</v>
      </c>
      <c r="AL51" s="3">
        <v>458802</v>
      </c>
      <c r="AM51" s="3">
        <v>459072</v>
      </c>
      <c r="AN51" s="3">
        <v>459102</v>
      </c>
      <c r="AO51" s="3">
        <v>457935</v>
      </c>
    </row>
    <row r="52" spans="1:41" x14ac:dyDescent="0.2">
      <c r="A52" s="134"/>
      <c r="B52" s="52" t="s">
        <v>6</v>
      </c>
      <c r="C52" s="3">
        <v>85584</v>
      </c>
      <c r="D52" s="3">
        <v>84180</v>
      </c>
      <c r="E52" s="3">
        <v>83288</v>
      </c>
      <c r="F52" s="3">
        <v>82437</v>
      </c>
      <c r="G52" s="3">
        <v>85332</v>
      </c>
      <c r="H52" s="3">
        <v>90253</v>
      </c>
      <c r="I52" s="3">
        <v>96434</v>
      </c>
      <c r="J52" s="3">
        <v>102875</v>
      </c>
      <c r="K52" s="3">
        <v>109599</v>
      </c>
      <c r="L52" s="3">
        <v>117042</v>
      </c>
      <c r="M52" s="3">
        <v>124159</v>
      </c>
      <c r="N52" s="3">
        <v>130534</v>
      </c>
      <c r="O52" s="3">
        <v>136599</v>
      </c>
      <c r="P52" s="3">
        <v>142811</v>
      </c>
      <c r="Q52" s="3">
        <v>148161</v>
      </c>
      <c r="R52" s="3">
        <v>152830</v>
      </c>
      <c r="S52" s="3">
        <v>156736</v>
      </c>
      <c r="T52" s="3">
        <v>159454</v>
      </c>
      <c r="U52" s="3">
        <v>160688</v>
      </c>
      <c r="V52" s="3">
        <v>160673</v>
      </c>
      <c r="W52" s="3">
        <v>159506</v>
      </c>
      <c r="X52" s="3">
        <v>157902</v>
      </c>
      <c r="Y52" s="3">
        <v>155849</v>
      </c>
      <c r="Z52" s="3">
        <v>153441</v>
      </c>
      <c r="AA52" s="3">
        <v>150687</v>
      </c>
      <c r="AB52" s="3">
        <v>147834</v>
      </c>
      <c r="AC52" s="3">
        <v>145336</v>
      </c>
      <c r="AD52" s="3">
        <v>143526</v>
      </c>
      <c r="AE52" s="3">
        <v>142428</v>
      </c>
      <c r="AF52" s="3">
        <v>142260</v>
      </c>
      <c r="AG52" s="3">
        <v>142701</v>
      </c>
      <c r="AH52" s="3">
        <v>144155</v>
      </c>
      <c r="AI52" s="3">
        <v>146566</v>
      </c>
      <c r="AJ52" s="3">
        <v>149947</v>
      </c>
      <c r="AK52" s="3">
        <v>153801</v>
      </c>
      <c r="AL52" s="3">
        <v>157804</v>
      </c>
      <c r="AM52" s="3">
        <v>162050</v>
      </c>
      <c r="AN52" s="3">
        <v>166572</v>
      </c>
      <c r="AO52" s="3">
        <v>171495</v>
      </c>
    </row>
    <row r="53" spans="1:41" x14ac:dyDescent="0.2">
      <c r="A53" s="135"/>
      <c r="B53" s="54" t="s">
        <v>7</v>
      </c>
      <c r="C53" s="4">
        <v>672425</v>
      </c>
      <c r="D53" s="4">
        <v>667940</v>
      </c>
      <c r="E53" s="4">
        <v>662595</v>
      </c>
      <c r="F53" s="4">
        <v>655855</v>
      </c>
      <c r="G53" s="4">
        <v>647787</v>
      </c>
      <c r="H53" s="4">
        <v>643569</v>
      </c>
      <c r="I53" s="4">
        <v>639778</v>
      </c>
      <c r="J53" s="4">
        <v>633243</v>
      </c>
      <c r="K53" s="4">
        <v>624318</v>
      </c>
      <c r="L53" s="4">
        <v>615229</v>
      </c>
      <c r="M53" s="4">
        <v>606119</v>
      </c>
      <c r="N53" s="4">
        <v>594863</v>
      </c>
      <c r="O53" s="4">
        <v>583627</v>
      </c>
      <c r="P53" s="4">
        <v>572537</v>
      </c>
      <c r="Q53" s="4">
        <v>562649</v>
      </c>
      <c r="R53" s="4">
        <v>552730</v>
      </c>
      <c r="S53" s="4">
        <v>543591</v>
      </c>
      <c r="T53" s="4">
        <v>534455</v>
      </c>
      <c r="U53" s="4">
        <v>525498</v>
      </c>
      <c r="V53" s="4">
        <v>516738</v>
      </c>
      <c r="W53" s="4">
        <v>509210</v>
      </c>
      <c r="X53" s="4">
        <v>502024</v>
      </c>
      <c r="Y53" s="4">
        <v>494947</v>
      </c>
      <c r="Z53" s="4">
        <v>489019</v>
      </c>
      <c r="AA53" s="4">
        <v>483656</v>
      </c>
      <c r="AB53" s="4">
        <v>478803</v>
      </c>
      <c r="AC53" s="4">
        <v>474986</v>
      </c>
      <c r="AD53" s="4">
        <v>471741</v>
      </c>
      <c r="AE53" s="4">
        <v>468579</v>
      </c>
      <c r="AF53" s="4">
        <v>465815</v>
      </c>
      <c r="AG53" s="4">
        <v>463714</v>
      </c>
      <c r="AH53" s="4">
        <v>461952</v>
      </c>
      <c r="AI53" s="4">
        <v>459825</v>
      </c>
      <c r="AJ53" s="4">
        <v>457266</v>
      </c>
      <c r="AK53" s="4">
        <v>454083</v>
      </c>
      <c r="AL53" s="4">
        <v>450100</v>
      </c>
      <c r="AM53" s="4">
        <v>444973</v>
      </c>
      <c r="AN53" s="4">
        <v>439676</v>
      </c>
      <c r="AO53" s="4">
        <v>434640</v>
      </c>
    </row>
  </sheetData>
  <mergeCells count="6">
    <mergeCell ref="A8:A22"/>
    <mergeCell ref="A23:A37"/>
    <mergeCell ref="A38:A53"/>
    <mergeCell ref="A1:B1"/>
    <mergeCell ref="A2:B2"/>
    <mergeCell ref="A3:B3"/>
  </mergeCells>
  <hyperlinks>
    <hyperlink ref="A2" location="'Spis tablic List of tables'!A1" display="Spis tablic"/>
    <hyperlink ref="A3" location="'Spis tablic List of tables'!A1" display="List of tables"/>
  </hyperlinks>
  <pageMargins left="0.7" right="0.7" top="0.75" bottom="0.75" header="0.3" footer="0.3"/>
  <ignoredErrors>
    <ignoredError sqref="B16 B31 B46" twoDigitTextYea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5">
    <tabColor rgb="FF66C2C9"/>
  </sheetPr>
  <dimension ref="A1:J44"/>
  <sheetViews>
    <sheetView tabSelected="1" zoomScaleNormal="100" workbookViewId="0">
      <pane xSplit="1" ySplit="6" topLeftCell="B14" activePane="bottomRight" state="frozen"/>
      <selection pane="topRight"/>
      <selection pane="bottomLeft"/>
      <selection pane="bottomRight" activeCell="I15" sqref="I15:J44"/>
    </sheetView>
  </sheetViews>
  <sheetFormatPr defaultColWidth="8.85546875" defaultRowHeight="14.25" x14ac:dyDescent="0.2"/>
  <cols>
    <col min="1" max="1" width="23.7109375" style="12" customWidth="1"/>
    <col min="2" max="7" width="21.28515625" style="7" customWidth="1"/>
    <col min="8" max="16384" width="8.85546875" style="7"/>
  </cols>
  <sheetData>
    <row r="1" spans="1:10" ht="22.9" customHeight="1" x14ac:dyDescent="0.2">
      <c r="A1" s="66" t="s">
        <v>38</v>
      </c>
      <c r="B1" s="145" t="s">
        <v>56</v>
      </c>
      <c r="C1" s="145"/>
      <c r="D1" s="145"/>
      <c r="E1" s="67"/>
      <c r="F1" s="67"/>
      <c r="G1" s="68"/>
      <c r="H1" s="8"/>
      <c r="I1" s="8"/>
    </row>
    <row r="2" spans="1:10" ht="12" customHeight="1" x14ac:dyDescent="0.2">
      <c r="A2" s="127" t="s">
        <v>82</v>
      </c>
      <c r="B2" s="127"/>
      <c r="C2" s="34" t="s">
        <v>57</v>
      </c>
      <c r="D2" s="32"/>
      <c r="E2" s="32"/>
      <c r="F2" s="32"/>
      <c r="G2" s="33"/>
      <c r="H2" s="8"/>
      <c r="I2" s="8"/>
    </row>
    <row r="3" spans="1:10" ht="12" customHeight="1" thickBot="1" x14ac:dyDescent="0.25">
      <c r="A3" s="128" t="s">
        <v>83</v>
      </c>
      <c r="B3" s="128"/>
      <c r="C3" s="34"/>
      <c r="D3" s="32"/>
      <c r="E3" s="32"/>
      <c r="F3" s="32"/>
      <c r="G3" s="33"/>
      <c r="H3" s="8"/>
      <c r="I3" s="8"/>
    </row>
    <row r="4" spans="1:10" ht="22.9" customHeight="1" thickBot="1" x14ac:dyDescent="0.25">
      <c r="A4" s="16" t="s">
        <v>104</v>
      </c>
      <c r="B4" s="18"/>
      <c r="C4" s="18"/>
      <c r="D4" s="18"/>
      <c r="E4" s="18"/>
      <c r="F4" s="18"/>
      <c r="G4" s="25"/>
    </row>
    <row r="5" spans="1:10" ht="31.9" customHeight="1" x14ac:dyDescent="0.2">
      <c r="A5" s="137" t="s">
        <v>66</v>
      </c>
      <c r="B5" s="139" t="s">
        <v>60</v>
      </c>
      <c r="C5" s="140"/>
      <c r="D5" s="141" t="s">
        <v>58</v>
      </c>
      <c r="E5" s="142"/>
      <c r="F5" s="143" t="s">
        <v>59</v>
      </c>
      <c r="G5" s="144"/>
    </row>
    <row r="6" spans="1:10" ht="25.15" customHeight="1" x14ac:dyDescent="0.2">
      <c r="A6" s="138"/>
      <c r="B6" s="35" t="s">
        <v>103</v>
      </c>
      <c r="C6" s="41" t="s">
        <v>61</v>
      </c>
      <c r="D6" s="46" t="s">
        <v>62</v>
      </c>
      <c r="E6" s="47" t="s">
        <v>63</v>
      </c>
      <c r="F6" s="37" t="s">
        <v>102</v>
      </c>
      <c r="G6" s="36" t="s">
        <v>64</v>
      </c>
    </row>
    <row r="7" spans="1:10" x14ac:dyDescent="0.2">
      <c r="A7" s="38">
        <v>2023</v>
      </c>
      <c r="B7" s="1">
        <v>22635</v>
      </c>
      <c r="C7" s="42">
        <v>33180</v>
      </c>
      <c r="D7" s="48">
        <v>35505</v>
      </c>
      <c r="E7" s="42">
        <v>32956</v>
      </c>
      <c r="F7" s="2">
        <v>2018</v>
      </c>
      <c r="G7" s="2">
        <v>1216</v>
      </c>
    </row>
    <row r="8" spans="1:10" x14ac:dyDescent="0.2">
      <c r="A8" s="39">
        <v>2024</v>
      </c>
      <c r="B8" s="1">
        <v>22308</v>
      </c>
      <c r="C8" s="43">
        <v>33139</v>
      </c>
      <c r="D8" s="48">
        <v>34977</v>
      </c>
      <c r="E8" s="43">
        <v>32491</v>
      </c>
      <c r="F8" s="2">
        <v>2151</v>
      </c>
      <c r="G8" s="2">
        <v>1170</v>
      </c>
    </row>
    <row r="9" spans="1:10" x14ac:dyDescent="0.2">
      <c r="A9" s="39">
        <v>2025</v>
      </c>
      <c r="B9" s="1">
        <v>22094</v>
      </c>
      <c r="C9" s="43">
        <v>33198</v>
      </c>
      <c r="D9" s="48">
        <v>34420</v>
      </c>
      <c r="E9" s="43">
        <v>32117</v>
      </c>
      <c r="F9" s="2">
        <v>2402</v>
      </c>
      <c r="G9" s="2">
        <v>1150</v>
      </c>
    </row>
    <row r="10" spans="1:10" x14ac:dyDescent="0.2">
      <c r="A10" s="39">
        <v>2026</v>
      </c>
      <c r="B10" s="1">
        <v>21847</v>
      </c>
      <c r="C10" s="43">
        <v>33495</v>
      </c>
      <c r="D10" s="48">
        <v>33898</v>
      </c>
      <c r="E10" s="43">
        <v>31701</v>
      </c>
      <c r="F10" s="2">
        <v>2800</v>
      </c>
      <c r="G10" s="2">
        <v>1121</v>
      </c>
    </row>
    <row r="11" spans="1:10" x14ac:dyDescent="0.2">
      <c r="A11" s="39">
        <v>2027</v>
      </c>
      <c r="B11" s="1">
        <v>21668</v>
      </c>
      <c r="C11" s="43">
        <v>33865</v>
      </c>
      <c r="D11" s="48">
        <v>33429</v>
      </c>
      <c r="E11" s="43">
        <v>31292</v>
      </c>
      <c r="F11" s="2">
        <v>13560</v>
      </c>
      <c r="G11" s="2">
        <v>1102</v>
      </c>
    </row>
    <row r="12" spans="1:10" x14ac:dyDescent="0.2">
      <c r="A12" s="39">
        <v>2028</v>
      </c>
      <c r="B12" s="1">
        <v>21574</v>
      </c>
      <c r="C12" s="43">
        <v>34133</v>
      </c>
      <c r="D12" s="48">
        <v>33090</v>
      </c>
      <c r="E12" s="43">
        <v>31067</v>
      </c>
      <c r="F12" s="2">
        <v>17648</v>
      </c>
      <c r="G12" s="2">
        <v>1090</v>
      </c>
    </row>
    <row r="13" spans="1:10" x14ac:dyDescent="0.2">
      <c r="A13" s="39">
        <v>2029</v>
      </c>
      <c r="B13" s="1">
        <v>21472</v>
      </c>
      <c r="C13" s="43">
        <v>34542</v>
      </c>
      <c r="D13" s="48">
        <v>32816</v>
      </c>
      <c r="E13" s="43">
        <v>30998</v>
      </c>
      <c r="F13" s="2">
        <v>9523</v>
      </c>
      <c r="G13" s="2">
        <v>1080</v>
      </c>
    </row>
    <row r="14" spans="1:10" x14ac:dyDescent="0.2">
      <c r="A14" s="39">
        <v>2030</v>
      </c>
      <c r="B14" s="1">
        <v>21287</v>
      </c>
      <c r="C14" s="43">
        <v>34842</v>
      </c>
      <c r="D14" s="48">
        <v>32558</v>
      </c>
      <c r="E14" s="43">
        <v>30781</v>
      </c>
      <c r="F14" s="2">
        <v>5492</v>
      </c>
      <c r="G14" s="2">
        <v>1063</v>
      </c>
    </row>
    <row r="15" spans="1:10" x14ac:dyDescent="0.2">
      <c r="A15" s="39">
        <v>2031</v>
      </c>
      <c r="B15" s="1">
        <v>21074</v>
      </c>
      <c r="C15" s="43">
        <v>35289</v>
      </c>
      <c r="D15" s="48">
        <v>32270</v>
      </c>
      <c r="E15" s="43">
        <v>30521</v>
      </c>
      <c r="F15" s="2">
        <v>4064</v>
      </c>
      <c r="G15" s="2">
        <v>1048</v>
      </c>
      <c r="I15" s="155">
        <f>D15-E15</f>
        <v>1749</v>
      </c>
      <c r="J15" s="155">
        <f>F15-G15</f>
        <v>3016</v>
      </c>
    </row>
    <row r="16" spans="1:10" x14ac:dyDescent="0.2">
      <c r="A16" s="39">
        <v>2032</v>
      </c>
      <c r="B16" s="1">
        <v>20807</v>
      </c>
      <c r="C16" s="43">
        <v>35804</v>
      </c>
      <c r="D16" s="48">
        <v>31985</v>
      </c>
      <c r="E16" s="43">
        <v>30276</v>
      </c>
      <c r="F16" s="2">
        <v>3360</v>
      </c>
      <c r="G16" s="2">
        <v>1040</v>
      </c>
      <c r="I16" s="155">
        <f t="shared" ref="I16:I44" si="0">D16-E16</f>
        <v>1709</v>
      </c>
      <c r="J16" s="155">
        <f t="shared" ref="J16:J44" si="1">F16-G16</f>
        <v>2320</v>
      </c>
    </row>
    <row r="17" spans="1:10" x14ac:dyDescent="0.2">
      <c r="A17" s="39">
        <v>2033</v>
      </c>
      <c r="B17" s="1">
        <v>20601</v>
      </c>
      <c r="C17" s="43">
        <v>36273</v>
      </c>
      <c r="D17" s="48">
        <v>31748</v>
      </c>
      <c r="E17" s="43">
        <v>30081</v>
      </c>
      <c r="F17" s="2">
        <v>2876</v>
      </c>
      <c r="G17" s="2">
        <v>1028</v>
      </c>
      <c r="I17" s="155">
        <f t="shared" si="0"/>
        <v>1667</v>
      </c>
      <c r="J17" s="155">
        <f t="shared" si="1"/>
        <v>1848</v>
      </c>
    </row>
    <row r="18" spans="1:10" x14ac:dyDescent="0.2">
      <c r="A18" s="39">
        <v>2034</v>
      </c>
      <c r="B18" s="1">
        <v>20422</v>
      </c>
      <c r="C18" s="44">
        <v>36654</v>
      </c>
      <c r="D18" s="48">
        <v>31530</v>
      </c>
      <c r="E18" s="44">
        <v>29858</v>
      </c>
      <c r="F18" s="2">
        <v>2715</v>
      </c>
      <c r="G18" s="2">
        <v>1029</v>
      </c>
      <c r="I18" s="155">
        <f t="shared" si="0"/>
        <v>1672</v>
      </c>
      <c r="J18" s="155">
        <f t="shared" si="1"/>
        <v>1686</v>
      </c>
    </row>
    <row r="19" spans="1:10" x14ac:dyDescent="0.2">
      <c r="A19" s="39">
        <v>2035</v>
      </c>
      <c r="B19" s="1">
        <v>20297</v>
      </c>
      <c r="C19" s="44">
        <v>37131</v>
      </c>
      <c r="D19" s="48">
        <v>31331</v>
      </c>
      <c r="E19" s="44">
        <v>29671</v>
      </c>
      <c r="F19" s="2">
        <v>2746</v>
      </c>
      <c r="G19" s="2">
        <v>1030</v>
      </c>
      <c r="I19" s="155">
        <f t="shared" si="0"/>
        <v>1660</v>
      </c>
      <c r="J19" s="155">
        <f t="shared" si="1"/>
        <v>1716</v>
      </c>
    </row>
    <row r="20" spans="1:10" x14ac:dyDescent="0.2">
      <c r="A20" s="39">
        <v>2036</v>
      </c>
      <c r="B20" s="1">
        <v>20201</v>
      </c>
      <c r="C20" s="43">
        <v>37618</v>
      </c>
      <c r="D20" s="48">
        <v>31131</v>
      </c>
      <c r="E20" s="43">
        <v>29446</v>
      </c>
      <c r="F20" s="2">
        <v>2781</v>
      </c>
      <c r="G20" s="2">
        <v>1018</v>
      </c>
      <c r="I20" s="155">
        <f t="shared" si="0"/>
        <v>1685</v>
      </c>
      <c r="J20" s="155">
        <f t="shared" si="1"/>
        <v>1763</v>
      </c>
    </row>
    <row r="21" spans="1:10" x14ac:dyDescent="0.2">
      <c r="A21" s="39">
        <v>2037</v>
      </c>
      <c r="B21" s="1">
        <v>20215</v>
      </c>
      <c r="C21" s="43">
        <v>37956</v>
      </c>
      <c r="D21" s="48">
        <v>31008</v>
      </c>
      <c r="E21" s="43">
        <v>29251</v>
      </c>
      <c r="F21" s="2">
        <v>2807</v>
      </c>
      <c r="G21" s="2">
        <v>1008</v>
      </c>
      <c r="I21" s="155">
        <f t="shared" si="0"/>
        <v>1757</v>
      </c>
      <c r="J21" s="155">
        <f t="shared" si="1"/>
        <v>1799</v>
      </c>
    </row>
    <row r="22" spans="1:10" x14ac:dyDescent="0.2">
      <c r="A22" s="39">
        <v>2038</v>
      </c>
      <c r="B22" s="1">
        <v>20275</v>
      </c>
      <c r="C22" s="43">
        <v>38390</v>
      </c>
      <c r="D22" s="48">
        <v>30862</v>
      </c>
      <c r="E22" s="43">
        <v>29030</v>
      </c>
      <c r="F22" s="2">
        <v>2827</v>
      </c>
      <c r="G22" s="2">
        <v>997</v>
      </c>
      <c r="I22" s="155">
        <f t="shared" si="0"/>
        <v>1832</v>
      </c>
      <c r="J22" s="155">
        <f t="shared" si="1"/>
        <v>1830</v>
      </c>
    </row>
    <row r="23" spans="1:10" x14ac:dyDescent="0.2">
      <c r="A23" s="39">
        <v>2039</v>
      </c>
      <c r="B23" s="1">
        <v>20368</v>
      </c>
      <c r="C23" s="43">
        <v>38749</v>
      </c>
      <c r="D23" s="48">
        <v>30721</v>
      </c>
      <c r="E23" s="43">
        <v>28880</v>
      </c>
      <c r="F23" s="2">
        <v>2858</v>
      </c>
      <c r="G23" s="2">
        <v>996</v>
      </c>
      <c r="I23" s="155">
        <f t="shared" si="0"/>
        <v>1841</v>
      </c>
      <c r="J23" s="155">
        <f t="shared" si="1"/>
        <v>1862</v>
      </c>
    </row>
    <row r="24" spans="1:10" x14ac:dyDescent="0.2">
      <c r="A24" s="39">
        <v>2040</v>
      </c>
      <c r="B24" s="1">
        <v>20500</v>
      </c>
      <c r="C24" s="43">
        <v>39170</v>
      </c>
      <c r="D24" s="48">
        <v>30581</v>
      </c>
      <c r="E24" s="43">
        <v>28720</v>
      </c>
      <c r="F24" s="2">
        <v>2876</v>
      </c>
      <c r="G24" s="2">
        <v>999</v>
      </c>
      <c r="I24" s="155">
        <f t="shared" si="0"/>
        <v>1861</v>
      </c>
      <c r="J24" s="155">
        <f t="shared" si="1"/>
        <v>1877</v>
      </c>
    </row>
    <row r="25" spans="1:10" x14ac:dyDescent="0.2">
      <c r="A25" s="39">
        <v>2041</v>
      </c>
      <c r="B25" s="1">
        <v>20608</v>
      </c>
      <c r="C25" s="43">
        <v>39399</v>
      </c>
      <c r="D25" s="48">
        <v>30433</v>
      </c>
      <c r="E25" s="43">
        <v>28544</v>
      </c>
      <c r="F25" s="2">
        <v>2898</v>
      </c>
      <c r="G25" s="2">
        <v>988</v>
      </c>
      <c r="I25" s="155">
        <f t="shared" si="0"/>
        <v>1889</v>
      </c>
      <c r="J25" s="155">
        <f t="shared" si="1"/>
        <v>1910</v>
      </c>
    </row>
    <row r="26" spans="1:10" x14ac:dyDescent="0.2">
      <c r="A26" s="39">
        <v>2042</v>
      </c>
      <c r="B26" s="1">
        <v>20740</v>
      </c>
      <c r="C26" s="43">
        <v>39636</v>
      </c>
      <c r="D26" s="48">
        <v>30300</v>
      </c>
      <c r="E26" s="43">
        <v>28430</v>
      </c>
      <c r="F26" s="2">
        <v>2923</v>
      </c>
      <c r="G26" s="2">
        <v>981</v>
      </c>
      <c r="I26" s="155">
        <f t="shared" si="0"/>
        <v>1870</v>
      </c>
      <c r="J26" s="155">
        <f t="shared" si="1"/>
        <v>1942</v>
      </c>
    </row>
    <row r="27" spans="1:10" x14ac:dyDescent="0.2">
      <c r="A27" s="39">
        <v>2043</v>
      </c>
      <c r="B27" s="1">
        <v>20827</v>
      </c>
      <c r="C27" s="43">
        <v>39610</v>
      </c>
      <c r="D27" s="48">
        <v>30138</v>
      </c>
      <c r="E27" s="43">
        <v>28244</v>
      </c>
      <c r="F27" s="2">
        <v>2938</v>
      </c>
      <c r="G27" s="2">
        <v>979</v>
      </c>
      <c r="I27" s="155">
        <f t="shared" si="0"/>
        <v>1894</v>
      </c>
      <c r="J27" s="155">
        <f t="shared" si="1"/>
        <v>1959</v>
      </c>
    </row>
    <row r="28" spans="1:10" x14ac:dyDescent="0.2">
      <c r="A28" s="39">
        <v>2044</v>
      </c>
      <c r="B28" s="1">
        <v>20875</v>
      </c>
      <c r="C28" s="43">
        <v>39699</v>
      </c>
      <c r="D28" s="48">
        <v>29941</v>
      </c>
      <c r="E28" s="43">
        <v>28057</v>
      </c>
      <c r="F28" s="2">
        <v>2952</v>
      </c>
      <c r="G28" s="2">
        <v>975</v>
      </c>
      <c r="I28" s="155">
        <f t="shared" si="0"/>
        <v>1884</v>
      </c>
      <c r="J28" s="155">
        <f t="shared" si="1"/>
        <v>1977</v>
      </c>
    </row>
    <row r="29" spans="1:10" x14ac:dyDescent="0.2">
      <c r="A29" s="39">
        <v>2045</v>
      </c>
      <c r="B29" s="1">
        <v>20887</v>
      </c>
      <c r="C29" s="43">
        <v>39907</v>
      </c>
      <c r="D29" s="48">
        <v>29727</v>
      </c>
      <c r="E29" s="43">
        <v>27891</v>
      </c>
      <c r="F29" s="2">
        <v>2978</v>
      </c>
      <c r="G29" s="2">
        <v>968</v>
      </c>
      <c r="I29" s="155">
        <f t="shared" si="0"/>
        <v>1836</v>
      </c>
      <c r="J29" s="155">
        <f t="shared" si="1"/>
        <v>2010</v>
      </c>
    </row>
    <row r="30" spans="1:10" x14ac:dyDescent="0.2">
      <c r="A30" s="39">
        <v>2046</v>
      </c>
      <c r="B30" s="1">
        <v>20844</v>
      </c>
      <c r="C30" s="43">
        <v>39880</v>
      </c>
      <c r="D30" s="48">
        <v>29505</v>
      </c>
      <c r="E30" s="43">
        <v>27665</v>
      </c>
      <c r="F30" s="2">
        <v>2989</v>
      </c>
      <c r="G30" s="2">
        <v>967</v>
      </c>
      <c r="I30" s="155">
        <f t="shared" si="0"/>
        <v>1840</v>
      </c>
      <c r="J30" s="155">
        <f t="shared" si="1"/>
        <v>2022</v>
      </c>
    </row>
    <row r="31" spans="1:10" x14ac:dyDescent="0.2">
      <c r="A31" s="39">
        <v>2047</v>
      </c>
      <c r="B31" s="1">
        <v>20752</v>
      </c>
      <c r="C31" s="43">
        <v>39693</v>
      </c>
      <c r="D31" s="48">
        <v>29226</v>
      </c>
      <c r="E31" s="43">
        <v>27416</v>
      </c>
      <c r="F31" s="2">
        <v>3004</v>
      </c>
      <c r="G31" s="2">
        <v>962</v>
      </c>
      <c r="I31" s="155">
        <f t="shared" si="0"/>
        <v>1810</v>
      </c>
      <c r="J31" s="155">
        <f t="shared" si="1"/>
        <v>2042</v>
      </c>
    </row>
    <row r="32" spans="1:10" x14ac:dyDescent="0.2">
      <c r="A32" s="39">
        <v>2048</v>
      </c>
      <c r="B32" s="1">
        <v>20610</v>
      </c>
      <c r="C32" s="43">
        <v>39574</v>
      </c>
      <c r="D32" s="48">
        <v>28965</v>
      </c>
      <c r="E32" s="43">
        <v>27218</v>
      </c>
      <c r="F32" s="2">
        <v>3032</v>
      </c>
      <c r="G32" s="2">
        <v>954</v>
      </c>
      <c r="I32" s="155">
        <f t="shared" si="0"/>
        <v>1747</v>
      </c>
      <c r="J32" s="155">
        <f t="shared" si="1"/>
        <v>2078</v>
      </c>
    </row>
    <row r="33" spans="1:10" x14ac:dyDescent="0.2">
      <c r="A33" s="39">
        <v>2049</v>
      </c>
      <c r="B33" s="1">
        <v>20423</v>
      </c>
      <c r="C33" s="43">
        <v>39253</v>
      </c>
      <c r="D33" s="48">
        <v>28676</v>
      </c>
      <c r="E33" s="43">
        <v>26973</v>
      </c>
      <c r="F33" s="2">
        <v>3042</v>
      </c>
      <c r="G33" s="2">
        <v>956</v>
      </c>
      <c r="I33" s="155">
        <f t="shared" si="0"/>
        <v>1703</v>
      </c>
      <c r="J33" s="155">
        <f t="shared" si="1"/>
        <v>2086</v>
      </c>
    </row>
    <row r="34" spans="1:10" x14ac:dyDescent="0.2">
      <c r="A34" s="39">
        <v>2050</v>
      </c>
      <c r="B34" s="1">
        <v>20175</v>
      </c>
      <c r="C34" s="43">
        <v>39001</v>
      </c>
      <c r="D34" s="48">
        <v>28333</v>
      </c>
      <c r="E34" s="43">
        <v>26728</v>
      </c>
      <c r="F34" s="2">
        <v>3059</v>
      </c>
      <c r="G34" s="2">
        <v>958</v>
      </c>
      <c r="I34" s="155">
        <f t="shared" si="0"/>
        <v>1605</v>
      </c>
      <c r="J34" s="155">
        <f t="shared" si="1"/>
        <v>2101</v>
      </c>
    </row>
    <row r="35" spans="1:10" x14ac:dyDescent="0.2">
      <c r="A35" s="39">
        <v>2051</v>
      </c>
      <c r="B35" s="1">
        <v>19915</v>
      </c>
      <c r="C35" s="43">
        <v>38828</v>
      </c>
      <c r="D35" s="48">
        <v>28019</v>
      </c>
      <c r="E35" s="43">
        <v>26413</v>
      </c>
      <c r="F35" s="2">
        <v>3076</v>
      </c>
      <c r="G35" s="2">
        <v>946</v>
      </c>
      <c r="I35" s="155">
        <f t="shared" si="0"/>
        <v>1606</v>
      </c>
      <c r="J35" s="155">
        <f t="shared" si="1"/>
        <v>2130</v>
      </c>
    </row>
    <row r="36" spans="1:10" x14ac:dyDescent="0.2">
      <c r="A36" s="39">
        <v>2052</v>
      </c>
      <c r="B36" s="1">
        <v>19622</v>
      </c>
      <c r="C36" s="43">
        <v>38772</v>
      </c>
      <c r="D36" s="48">
        <v>27705</v>
      </c>
      <c r="E36" s="43">
        <v>26189</v>
      </c>
      <c r="F36" s="2">
        <v>3100</v>
      </c>
      <c r="G36" s="2">
        <v>948</v>
      </c>
      <c r="I36" s="155">
        <f t="shared" si="0"/>
        <v>1516</v>
      </c>
      <c r="J36" s="155">
        <f t="shared" si="1"/>
        <v>2152</v>
      </c>
    </row>
    <row r="37" spans="1:10" x14ac:dyDescent="0.2">
      <c r="A37" s="39">
        <v>2053</v>
      </c>
      <c r="B37" s="1">
        <v>19302</v>
      </c>
      <c r="C37" s="43">
        <v>38570</v>
      </c>
      <c r="D37" s="48">
        <v>27409</v>
      </c>
      <c r="E37" s="43">
        <v>25928</v>
      </c>
      <c r="F37" s="2">
        <v>3112</v>
      </c>
      <c r="G37" s="2">
        <v>944</v>
      </c>
      <c r="I37" s="155">
        <f t="shared" si="0"/>
        <v>1481</v>
      </c>
      <c r="J37" s="155">
        <f t="shared" si="1"/>
        <v>2168</v>
      </c>
    </row>
    <row r="38" spans="1:10" x14ac:dyDescent="0.2">
      <c r="A38" s="39">
        <v>2054</v>
      </c>
      <c r="B38" s="1">
        <v>18970</v>
      </c>
      <c r="C38" s="43">
        <v>38336</v>
      </c>
      <c r="D38" s="48">
        <v>27088</v>
      </c>
      <c r="E38" s="43">
        <v>25663</v>
      </c>
      <c r="F38" s="2">
        <v>3123</v>
      </c>
      <c r="G38" s="2">
        <v>940</v>
      </c>
      <c r="I38" s="155">
        <f t="shared" si="0"/>
        <v>1425</v>
      </c>
      <c r="J38" s="155">
        <f t="shared" si="1"/>
        <v>2183</v>
      </c>
    </row>
    <row r="39" spans="1:10" x14ac:dyDescent="0.2">
      <c r="A39" s="39">
        <v>2055</v>
      </c>
      <c r="B39" s="1">
        <v>18643</v>
      </c>
      <c r="C39" s="43">
        <v>38176</v>
      </c>
      <c r="D39" s="48">
        <v>26731</v>
      </c>
      <c r="E39" s="43">
        <v>25405</v>
      </c>
      <c r="F39" s="2">
        <v>3134</v>
      </c>
      <c r="G39" s="2">
        <v>936</v>
      </c>
      <c r="I39" s="155">
        <f t="shared" si="0"/>
        <v>1326</v>
      </c>
      <c r="J39" s="155">
        <f t="shared" si="1"/>
        <v>2198</v>
      </c>
    </row>
    <row r="40" spans="1:10" x14ac:dyDescent="0.2">
      <c r="A40" s="39">
        <v>2056</v>
      </c>
      <c r="B40" s="1">
        <v>18328</v>
      </c>
      <c r="C40" s="43">
        <v>38072</v>
      </c>
      <c r="D40" s="48">
        <v>26407</v>
      </c>
      <c r="E40" s="43">
        <v>25145</v>
      </c>
      <c r="F40" s="2">
        <v>3149</v>
      </c>
      <c r="G40" s="2">
        <v>932</v>
      </c>
      <c r="I40" s="155">
        <f t="shared" si="0"/>
        <v>1262</v>
      </c>
      <c r="J40" s="155">
        <f t="shared" si="1"/>
        <v>2217</v>
      </c>
    </row>
    <row r="41" spans="1:10" x14ac:dyDescent="0.2">
      <c r="A41" s="39">
        <v>2057</v>
      </c>
      <c r="B41" s="1">
        <v>18026</v>
      </c>
      <c r="C41" s="43">
        <v>37968</v>
      </c>
      <c r="D41" s="48">
        <v>26138</v>
      </c>
      <c r="E41" s="43">
        <v>24901</v>
      </c>
      <c r="F41" s="2">
        <v>3166</v>
      </c>
      <c r="G41" s="2">
        <v>934</v>
      </c>
      <c r="I41" s="155">
        <f t="shared" si="0"/>
        <v>1237</v>
      </c>
      <c r="J41" s="155">
        <f t="shared" si="1"/>
        <v>2232</v>
      </c>
    </row>
    <row r="42" spans="1:10" x14ac:dyDescent="0.2">
      <c r="A42" s="39">
        <v>2058</v>
      </c>
      <c r="B42" s="1">
        <v>17739</v>
      </c>
      <c r="C42" s="43">
        <v>38043</v>
      </c>
      <c r="D42" s="48">
        <v>25878</v>
      </c>
      <c r="E42" s="43">
        <v>24651</v>
      </c>
      <c r="F42" s="2">
        <v>3176</v>
      </c>
      <c r="G42" s="2">
        <v>929</v>
      </c>
      <c r="I42" s="155">
        <f t="shared" si="0"/>
        <v>1227</v>
      </c>
      <c r="J42" s="155">
        <f t="shared" si="1"/>
        <v>2247</v>
      </c>
    </row>
    <row r="43" spans="1:10" x14ac:dyDescent="0.2">
      <c r="A43" s="39">
        <v>2059</v>
      </c>
      <c r="B43" s="1">
        <v>17470</v>
      </c>
      <c r="C43" s="43">
        <v>38052</v>
      </c>
      <c r="D43" s="48">
        <v>25547</v>
      </c>
      <c r="E43" s="43">
        <v>24403</v>
      </c>
      <c r="F43" s="2">
        <v>3192</v>
      </c>
      <c r="G43" s="2">
        <v>929</v>
      </c>
      <c r="I43" s="155">
        <f>D43-E43</f>
        <v>1144</v>
      </c>
      <c r="J43" s="155">
        <f t="shared" si="1"/>
        <v>2263</v>
      </c>
    </row>
    <row r="44" spans="1:10" x14ac:dyDescent="0.2">
      <c r="A44" s="40">
        <v>2060</v>
      </c>
      <c r="B44" s="5">
        <v>17245</v>
      </c>
      <c r="C44" s="45">
        <v>37924</v>
      </c>
      <c r="D44" s="49">
        <v>25301</v>
      </c>
      <c r="E44" s="45">
        <v>24194</v>
      </c>
      <c r="F44" s="6">
        <v>3203</v>
      </c>
      <c r="G44" s="6">
        <v>921</v>
      </c>
      <c r="I44" s="155">
        <f t="shared" si="0"/>
        <v>1107</v>
      </c>
      <c r="J44" s="155">
        <f t="shared" si="1"/>
        <v>2282</v>
      </c>
    </row>
  </sheetData>
  <mergeCells count="7">
    <mergeCell ref="A5:A6"/>
    <mergeCell ref="B5:C5"/>
    <mergeCell ref="D5:E5"/>
    <mergeCell ref="F5:G5"/>
    <mergeCell ref="B1:D1"/>
    <mergeCell ref="A2:B2"/>
    <mergeCell ref="A3:B3"/>
  </mergeCells>
  <hyperlinks>
    <hyperlink ref="A2" location="'Spis tablic List of tables'!A1" display="Spis tablic"/>
    <hyperlink ref="A3" location="'Spis tablic List of tables'!A1" display="List of tables"/>
  </hyperlinks>
  <pageMargins left="0.7" right="0.7" top="0.75" bottom="0.75" header="0.3" footer="0.3"/>
  <pageSetup paperSize="9" scale="7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6">
    <tabColor rgb="FF66C2C9"/>
  </sheetPr>
  <dimension ref="A1:AM112"/>
  <sheetViews>
    <sheetView zoomScaleNormal="100" workbookViewId="0"/>
  </sheetViews>
  <sheetFormatPr defaultColWidth="9.140625" defaultRowHeight="15" x14ac:dyDescent="0.25"/>
  <cols>
    <col min="1" max="3" width="23.7109375" style="79" customWidth="1"/>
    <col min="4" max="4" width="11.7109375" style="79" customWidth="1"/>
    <col min="5" max="5" width="9.140625" style="79"/>
    <col min="6" max="6" width="7.28515625" style="79" customWidth="1"/>
    <col min="7" max="8" width="11.85546875" style="79" customWidth="1"/>
    <col min="9" max="21" width="9.140625" style="79"/>
    <col min="22" max="26" width="9.140625" style="92"/>
    <col min="27" max="29" width="9.140625" style="95"/>
    <col min="30" max="32" width="15.42578125" style="95" customWidth="1"/>
    <col min="33" max="33" width="15.42578125" style="92" customWidth="1"/>
    <col min="34" max="35" width="9.140625" style="79"/>
    <col min="36" max="16384" width="9.140625" style="96"/>
  </cols>
  <sheetData>
    <row r="1" spans="1:39" ht="22.9" customHeight="1" x14ac:dyDescent="0.25">
      <c r="A1" s="117"/>
      <c r="B1" s="146" t="s">
        <v>89</v>
      </c>
      <c r="C1" s="147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87"/>
      <c r="S1" s="87"/>
      <c r="T1" s="87"/>
      <c r="U1" s="87"/>
      <c r="V1" s="93"/>
      <c r="W1" s="93"/>
      <c r="X1" s="93"/>
      <c r="Y1" s="93"/>
      <c r="Z1" s="93"/>
      <c r="AA1" s="80"/>
      <c r="AB1" s="80"/>
      <c r="AC1" s="80"/>
      <c r="AD1" s="80"/>
      <c r="AE1" s="80"/>
      <c r="AF1" s="80"/>
      <c r="AG1" s="94"/>
      <c r="AH1" s="104"/>
      <c r="AI1" s="104"/>
      <c r="AJ1" s="105"/>
      <c r="AK1" s="105"/>
      <c r="AL1" s="105"/>
      <c r="AM1" s="105"/>
    </row>
    <row r="2" spans="1:39" ht="12" customHeight="1" x14ac:dyDescent="0.25">
      <c r="A2" s="106" t="s">
        <v>82</v>
      </c>
      <c r="B2" s="148" t="s">
        <v>94</v>
      </c>
      <c r="C2" s="149"/>
      <c r="D2" s="101"/>
      <c r="E2" s="101"/>
      <c r="F2" s="101"/>
      <c r="G2" s="101"/>
      <c r="H2" s="97"/>
      <c r="I2" s="97"/>
      <c r="J2" s="97"/>
      <c r="K2" s="97"/>
      <c r="L2" s="97"/>
      <c r="M2" s="97"/>
      <c r="N2" s="97"/>
      <c r="O2" s="97"/>
      <c r="P2" s="97"/>
      <c r="Q2" s="97"/>
      <c r="R2" s="87"/>
      <c r="S2" s="87"/>
      <c r="T2" s="87"/>
      <c r="U2" s="87"/>
      <c r="V2" s="93"/>
      <c r="W2" s="93"/>
      <c r="X2" s="93"/>
      <c r="Y2" s="93"/>
      <c r="Z2" s="93"/>
      <c r="AA2" s="80"/>
      <c r="AB2" s="80"/>
      <c r="AC2" s="80"/>
      <c r="AD2" s="80"/>
      <c r="AE2" s="80"/>
      <c r="AF2" s="80"/>
      <c r="AG2" s="94"/>
      <c r="AH2" s="104"/>
      <c r="AI2" s="104"/>
      <c r="AJ2" s="105"/>
      <c r="AK2" s="105"/>
      <c r="AL2" s="105"/>
      <c r="AM2" s="105"/>
    </row>
    <row r="3" spans="1:39" ht="12" customHeight="1" thickBot="1" x14ac:dyDescent="0.3">
      <c r="A3" s="107" t="s">
        <v>83</v>
      </c>
      <c r="B3" s="150"/>
      <c r="C3" s="151"/>
      <c r="D3" s="101"/>
      <c r="E3" s="101"/>
      <c r="F3" s="101"/>
      <c r="G3" s="101"/>
      <c r="H3" s="32"/>
      <c r="I3" s="32"/>
      <c r="J3" s="91"/>
      <c r="O3" s="79" t="s">
        <v>38</v>
      </c>
      <c r="P3" s="87"/>
      <c r="Q3" s="87"/>
      <c r="R3" s="87"/>
      <c r="S3" s="87"/>
      <c r="T3" s="87"/>
      <c r="U3" s="87"/>
      <c r="V3" s="93"/>
      <c r="W3" s="93"/>
      <c r="X3" s="93"/>
      <c r="Y3" s="93"/>
      <c r="Z3" s="93"/>
      <c r="AA3" s="80"/>
      <c r="AB3" s="80"/>
      <c r="AC3" s="80"/>
      <c r="AD3" s="80"/>
      <c r="AE3" s="80"/>
      <c r="AF3" s="80"/>
      <c r="AG3" s="94"/>
      <c r="AH3" s="104"/>
      <c r="AI3" s="104"/>
      <c r="AJ3" s="105"/>
      <c r="AK3" s="105"/>
      <c r="AL3" s="105"/>
      <c r="AM3" s="105"/>
    </row>
    <row r="4" spans="1:39" ht="22.9" customHeight="1" thickBot="1" x14ac:dyDescent="0.3">
      <c r="A4" s="152" t="s">
        <v>104</v>
      </c>
      <c r="B4" s="153"/>
      <c r="C4" s="154"/>
      <c r="I4" s="91"/>
      <c r="J4" s="91"/>
      <c r="P4" s="87"/>
      <c r="Q4" s="87"/>
      <c r="R4" s="87"/>
      <c r="S4" s="87"/>
      <c r="T4" s="87"/>
      <c r="U4" s="87"/>
      <c r="V4" s="119"/>
      <c r="W4" s="119"/>
      <c r="X4" s="119"/>
      <c r="Y4" s="119"/>
      <c r="Z4" s="119"/>
      <c r="AA4" s="120"/>
      <c r="AB4" s="120"/>
      <c r="AC4" s="120"/>
      <c r="AD4" s="120"/>
      <c r="AE4" s="80"/>
      <c r="AF4" s="80"/>
      <c r="AG4" s="94"/>
      <c r="AH4" s="104"/>
      <c r="AI4" s="104"/>
      <c r="AJ4" s="105"/>
      <c r="AK4" s="105"/>
      <c r="AL4" s="105"/>
      <c r="AM4" s="105"/>
    </row>
    <row r="5" spans="1:39" ht="16.899999999999999" customHeight="1" x14ac:dyDescent="0.25">
      <c r="A5" s="82"/>
      <c r="B5" s="83"/>
      <c r="C5" s="108"/>
      <c r="P5" s="87"/>
      <c r="Q5" s="87"/>
      <c r="R5" s="87"/>
      <c r="S5" s="87"/>
      <c r="T5" s="87"/>
      <c r="U5" s="87"/>
      <c r="V5" s="119"/>
      <c r="W5" s="119"/>
      <c r="X5" s="119"/>
      <c r="Y5" s="119"/>
      <c r="Z5" s="119"/>
      <c r="AA5" s="120"/>
      <c r="AB5" s="120"/>
      <c r="AC5" s="120"/>
      <c r="AD5" s="120"/>
      <c r="AE5" s="80"/>
      <c r="AF5" s="80"/>
      <c r="AG5" s="94"/>
      <c r="AH5" s="104"/>
      <c r="AI5" s="104"/>
      <c r="AJ5" s="105"/>
      <c r="AK5" s="105"/>
      <c r="AL5" s="105"/>
      <c r="AM5" s="105"/>
    </row>
    <row r="6" spans="1:39" ht="16.899999999999999" customHeight="1" thickBot="1" x14ac:dyDescent="0.3">
      <c r="A6" s="84" t="s">
        <v>38</v>
      </c>
      <c r="B6" s="109" t="s">
        <v>97</v>
      </c>
      <c r="C6" s="110"/>
      <c r="I6" s="78"/>
      <c r="P6" s="87"/>
      <c r="Q6" s="87"/>
      <c r="R6" s="87"/>
      <c r="S6" s="87"/>
      <c r="T6" s="87"/>
      <c r="U6" s="87"/>
      <c r="V6" s="119"/>
      <c r="W6" s="119"/>
      <c r="X6" s="119"/>
      <c r="Y6" s="119"/>
      <c r="Z6" s="119"/>
      <c r="AA6" s="120"/>
      <c r="AB6" s="120"/>
      <c r="AC6" s="120"/>
      <c r="AD6" s="120"/>
      <c r="AE6" s="80"/>
      <c r="AF6" s="80"/>
      <c r="AG6" s="94"/>
      <c r="AH6" s="104"/>
      <c r="AI6" s="104"/>
      <c r="AJ6" s="105"/>
      <c r="AK6" s="105"/>
      <c r="AL6" s="105"/>
      <c r="AM6" s="105"/>
    </row>
    <row r="7" spans="1:39" ht="16.899999999999999" customHeight="1" thickBot="1" x14ac:dyDescent="0.35">
      <c r="A7" s="85"/>
      <c r="B7" s="111"/>
      <c r="C7" s="116">
        <v>2022</v>
      </c>
      <c r="I7" s="78"/>
      <c r="P7" s="87"/>
      <c r="Q7" s="87"/>
      <c r="R7" s="87"/>
      <c r="S7" s="87"/>
      <c r="T7" s="87"/>
      <c r="U7" s="121"/>
      <c r="V7" s="119"/>
      <c r="W7" s="119"/>
      <c r="X7" s="119"/>
      <c r="Y7" s="119"/>
      <c r="Z7" s="119"/>
      <c r="AA7" s="80">
        <v>2022</v>
      </c>
      <c r="AB7" s="80">
        <v>0</v>
      </c>
      <c r="AC7" s="80"/>
      <c r="AD7" s="80" t="s">
        <v>88</v>
      </c>
      <c r="AE7" s="80" t="s">
        <v>87</v>
      </c>
      <c r="AF7" s="80" t="s">
        <v>92</v>
      </c>
      <c r="AG7" s="94" t="s">
        <v>93</v>
      </c>
      <c r="AH7" s="104"/>
      <c r="AI7" s="104"/>
      <c r="AJ7" s="105"/>
      <c r="AK7" s="105"/>
      <c r="AL7" s="105"/>
      <c r="AM7" s="105"/>
    </row>
    <row r="8" spans="1:39" ht="16.899999999999999" customHeight="1" x14ac:dyDescent="0.25">
      <c r="A8" s="85"/>
      <c r="B8" s="109" t="s">
        <v>98</v>
      </c>
      <c r="C8" s="110"/>
      <c r="I8" s="81"/>
      <c r="P8" s="87"/>
      <c r="Q8" s="87"/>
      <c r="R8" s="87"/>
      <c r="S8" s="87"/>
      <c r="T8" s="87"/>
      <c r="U8" s="121"/>
      <c r="V8" s="119"/>
      <c r="W8" s="119"/>
      <c r="X8" s="119"/>
      <c r="Y8" s="119"/>
      <c r="Z8" s="119"/>
      <c r="AA8" s="80">
        <v>2023</v>
      </c>
      <c r="AB8" s="80">
        <v>1</v>
      </c>
      <c r="AC8" s="80"/>
      <c r="AD8" s="89">
        <f>(-1*B12)-AF8</f>
        <v>-10793</v>
      </c>
      <c r="AE8" s="90">
        <f>C12-AG8</f>
        <v>10793</v>
      </c>
      <c r="AF8" s="80">
        <f>IF(B12&gt;C12,-1*(B12-C12),0)</f>
        <v>-763</v>
      </c>
      <c r="AG8" s="90">
        <f>IF(C12&gt;B12,C12-B12,0)</f>
        <v>0</v>
      </c>
      <c r="AH8" s="104"/>
      <c r="AI8" s="104"/>
      <c r="AJ8" s="105"/>
      <c r="AK8" s="105"/>
      <c r="AL8" s="105"/>
      <c r="AM8" s="105"/>
    </row>
    <row r="9" spans="1:39" ht="16.899999999999999" customHeight="1" x14ac:dyDescent="0.25">
      <c r="A9" s="85"/>
      <c r="B9" s="86"/>
      <c r="C9" s="110"/>
      <c r="I9" s="81"/>
      <c r="P9" s="87"/>
      <c r="Q9" s="87"/>
      <c r="R9" s="87"/>
      <c r="S9" s="87"/>
      <c r="T9" s="87"/>
      <c r="U9" s="121"/>
      <c r="V9" s="119"/>
      <c r="W9" s="119"/>
      <c r="X9" s="119"/>
      <c r="Y9" s="119"/>
      <c r="Z9" s="119"/>
      <c r="AA9" s="80">
        <v>2024</v>
      </c>
      <c r="AB9" s="80">
        <v>2</v>
      </c>
      <c r="AC9" s="80"/>
      <c r="AD9" s="89">
        <f>(-1*B13)-AF9</f>
        <v>-11974</v>
      </c>
      <c r="AE9" s="90">
        <f>C13-AG9</f>
        <v>11974</v>
      </c>
      <c r="AF9" s="80">
        <f>IF(B13&gt;C13,-1*(B13-C13),0)</f>
        <v>-866</v>
      </c>
      <c r="AG9" s="90">
        <f>IF(C13&gt;B13,C13-B13,0)</f>
        <v>0</v>
      </c>
      <c r="AH9" s="104"/>
      <c r="AI9" s="104"/>
      <c r="AJ9" s="105"/>
      <c r="AK9" s="105"/>
      <c r="AL9" s="105"/>
      <c r="AM9" s="105"/>
    </row>
    <row r="10" spans="1:39" ht="16.899999999999999" customHeight="1" x14ac:dyDescent="0.25">
      <c r="A10" s="86"/>
      <c r="B10" s="91"/>
      <c r="C10" s="110"/>
      <c r="I10" s="81"/>
      <c r="P10" s="87"/>
      <c r="Q10" s="87"/>
      <c r="R10" s="87"/>
      <c r="S10" s="87"/>
      <c r="T10" s="87"/>
      <c r="U10" s="121"/>
      <c r="V10" s="119"/>
      <c r="W10" s="119"/>
      <c r="X10" s="119"/>
      <c r="Y10" s="119"/>
      <c r="Z10" s="119"/>
      <c r="AA10" s="80">
        <v>2025</v>
      </c>
      <c r="AB10" s="80">
        <v>3</v>
      </c>
      <c r="AC10" s="80"/>
      <c r="AD10" s="89">
        <f t="shared" ref="AD10:AD73" si="0">(-1*B14)-AF10</f>
        <v>-12333</v>
      </c>
      <c r="AE10" s="90">
        <f t="shared" ref="AE10:AE73" si="1">C14-AG10</f>
        <v>12333</v>
      </c>
      <c r="AF10" s="80">
        <f t="shared" ref="AF10:AF73" si="2">IF(B14&gt;C14,-1*(B14-C14),0)</f>
        <v>-431</v>
      </c>
      <c r="AG10" s="90">
        <f t="shared" ref="AG10:AG73" si="3">IF(C14&gt;B14,C14-B14,0)</f>
        <v>0</v>
      </c>
      <c r="AH10" s="104"/>
      <c r="AI10" s="104"/>
      <c r="AJ10" s="105"/>
      <c r="AK10" s="105"/>
      <c r="AL10" s="105"/>
      <c r="AM10" s="105"/>
    </row>
    <row r="11" spans="1:39" ht="16.899999999999999" customHeight="1" x14ac:dyDescent="0.25">
      <c r="A11" s="112" t="s">
        <v>99</v>
      </c>
      <c r="B11" s="112" t="s">
        <v>100</v>
      </c>
      <c r="C11" s="112" t="s">
        <v>101</v>
      </c>
      <c r="I11" s="81"/>
      <c r="P11" s="87"/>
      <c r="Q11" s="104"/>
      <c r="R11" s="87"/>
      <c r="S11" s="87"/>
      <c r="T11" s="87"/>
      <c r="U11" s="121"/>
      <c r="V11" s="119"/>
      <c r="W11" s="119"/>
      <c r="X11" s="119"/>
      <c r="Y11" s="119"/>
      <c r="Z11" s="119"/>
      <c r="AA11" s="80">
        <v>2026</v>
      </c>
      <c r="AB11" s="80">
        <v>4</v>
      </c>
      <c r="AC11" s="80"/>
      <c r="AD11" s="89">
        <f t="shared" si="0"/>
        <v>-12989</v>
      </c>
      <c r="AE11" s="90">
        <f t="shared" si="1"/>
        <v>12989</v>
      </c>
      <c r="AF11" s="80">
        <f t="shared" si="2"/>
        <v>-982</v>
      </c>
      <c r="AG11" s="90">
        <f t="shared" si="3"/>
        <v>0</v>
      </c>
      <c r="AH11" s="104"/>
      <c r="AI11" s="104"/>
      <c r="AJ11" s="105"/>
      <c r="AK11" s="105"/>
      <c r="AL11" s="105"/>
      <c r="AM11" s="105"/>
    </row>
    <row r="12" spans="1:39" x14ac:dyDescent="0.25">
      <c r="A12" s="113">
        <v>0</v>
      </c>
      <c r="B12" s="114">
        <f>INDEX('Tabl. 1'!$C$8:$AO$313,104+$AB7,MATCH($C$7,$AA$7:$AA$45))</f>
        <v>11556</v>
      </c>
      <c r="C12" s="114">
        <f>INDEX('Tabl. 1'!$C$8:$AO$313,206+$AB7,MATCH($C$7,$AA$7:$AA$45))</f>
        <v>10793</v>
      </c>
      <c r="I12" s="81"/>
      <c r="P12" s="87"/>
      <c r="Q12" s="87"/>
      <c r="R12" s="87"/>
      <c r="S12" s="87"/>
      <c r="T12" s="87"/>
      <c r="U12" s="121"/>
      <c r="V12" s="119"/>
      <c r="W12" s="119"/>
      <c r="X12" s="119"/>
      <c r="Y12" s="119"/>
      <c r="Z12" s="119"/>
      <c r="AA12" s="80">
        <v>2027</v>
      </c>
      <c r="AB12" s="80">
        <v>5</v>
      </c>
      <c r="AC12" s="80"/>
      <c r="AD12" s="89">
        <f t="shared" si="0"/>
        <v>-13742</v>
      </c>
      <c r="AE12" s="90">
        <f t="shared" si="1"/>
        <v>13742</v>
      </c>
      <c r="AF12" s="80">
        <f t="shared" si="2"/>
        <v>-703</v>
      </c>
      <c r="AG12" s="90">
        <f t="shared" si="3"/>
        <v>0</v>
      </c>
      <c r="AH12" s="104"/>
      <c r="AI12" s="104"/>
      <c r="AJ12" s="105"/>
      <c r="AK12" s="105"/>
      <c r="AL12" s="105"/>
      <c r="AM12" s="105"/>
    </row>
    <row r="13" spans="1:39" x14ac:dyDescent="0.25">
      <c r="A13" s="113">
        <v>1</v>
      </c>
      <c r="B13" s="114">
        <f>INDEX('Tabl. 1'!$C$8:$AO$313,104+$AB8,MATCH($C$7,$AA$7:$AA$45))</f>
        <v>12840</v>
      </c>
      <c r="C13" s="114">
        <f>INDEX('Tabl. 1'!$C$8:$AO$313,206+$AB8,MATCH($C$7,$AA$7:$AA$45))</f>
        <v>11974</v>
      </c>
      <c r="I13" s="81"/>
      <c r="P13" s="87"/>
      <c r="Q13" s="87"/>
      <c r="R13" s="87"/>
      <c r="S13" s="87"/>
      <c r="T13" s="87"/>
      <c r="U13" s="121"/>
      <c r="V13" s="119"/>
      <c r="W13" s="119"/>
      <c r="X13" s="119"/>
      <c r="Y13" s="119"/>
      <c r="Z13" s="119"/>
      <c r="AA13" s="80">
        <v>2028</v>
      </c>
      <c r="AB13" s="80">
        <v>6</v>
      </c>
      <c r="AC13" s="80"/>
      <c r="AD13" s="89">
        <f t="shared" si="0"/>
        <v>-14520</v>
      </c>
      <c r="AE13" s="90">
        <f t="shared" si="1"/>
        <v>14520</v>
      </c>
      <c r="AF13" s="80">
        <f t="shared" si="2"/>
        <v>-555</v>
      </c>
      <c r="AG13" s="90">
        <f t="shared" si="3"/>
        <v>0</v>
      </c>
      <c r="AH13" s="104"/>
      <c r="AI13" s="104"/>
      <c r="AJ13" s="105"/>
      <c r="AK13" s="105"/>
      <c r="AL13" s="105"/>
      <c r="AM13" s="105"/>
    </row>
    <row r="14" spans="1:39" x14ac:dyDescent="0.25">
      <c r="A14" s="113">
        <v>2</v>
      </c>
      <c r="B14" s="114">
        <f>INDEX('Tabl. 1'!$C$8:$AO$313,104+$AB9,MATCH($C$7,$AA$7:$AA$45))</f>
        <v>12764</v>
      </c>
      <c r="C14" s="114">
        <f>INDEX('Tabl. 1'!$C$8:$AO$313,206+$AB9,MATCH($C$7,$AA$7:$AA$45))</f>
        <v>12333</v>
      </c>
      <c r="I14" s="81"/>
      <c r="P14" s="87"/>
      <c r="Q14" s="87"/>
      <c r="R14" s="87"/>
      <c r="S14" s="87"/>
      <c r="T14" s="87"/>
      <c r="U14" s="121"/>
      <c r="V14" s="119"/>
      <c r="W14" s="119"/>
      <c r="X14" s="119"/>
      <c r="Y14" s="119"/>
      <c r="Z14" s="119"/>
      <c r="AA14" s="80">
        <v>2029</v>
      </c>
      <c r="AB14" s="80">
        <v>7</v>
      </c>
      <c r="AC14" s="80"/>
      <c r="AD14" s="89">
        <f t="shared" si="0"/>
        <v>-14084</v>
      </c>
      <c r="AE14" s="90">
        <f t="shared" si="1"/>
        <v>14084</v>
      </c>
      <c r="AF14" s="80">
        <f t="shared" si="2"/>
        <v>-921</v>
      </c>
      <c r="AG14" s="90">
        <f t="shared" si="3"/>
        <v>0</v>
      </c>
      <c r="AH14" s="104"/>
      <c r="AI14" s="104"/>
      <c r="AJ14" s="105"/>
      <c r="AK14" s="105"/>
      <c r="AL14" s="105"/>
      <c r="AM14" s="105"/>
    </row>
    <row r="15" spans="1:39" x14ac:dyDescent="0.25">
      <c r="A15" s="113">
        <v>3</v>
      </c>
      <c r="B15" s="114">
        <f>INDEX('Tabl. 1'!$C$8:$AO$313,104+$AB10,MATCH($C$7,$AA$7:$AA$45))</f>
        <v>13971</v>
      </c>
      <c r="C15" s="114">
        <f>INDEX('Tabl. 1'!$C$8:$AO$313,206+$AB10,MATCH($C$7,$AA$7:$AA$45))</f>
        <v>12989</v>
      </c>
      <c r="I15" s="81"/>
      <c r="P15" s="87"/>
      <c r="Q15" s="87"/>
      <c r="R15" s="87"/>
      <c r="S15" s="87"/>
      <c r="T15" s="87"/>
      <c r="U15" s="121"/>
      <c r="V15" s="119"/>
      <c r="W15" s="119"/>
      <c r="X15" s="119"/>
      <c r="Y15" s="119"/>
      <c r="Z15" s="119"/>
      <c r="AA15" s="80">
        <v>2030</v>
      </c>
      <c r="AB15" s="80">
        <v>8</v>
      </c>
      <c r="AC15" s="80"/>
      <c r="AD15" s="89">
        <f t="shared" si="0"/>
        <v>-13795</v>
      </c>
      <c r="AE15" s="90">
        <f t="shared" si="1"/>
        <v>13795</v>
      </c>
      <c r="AF15" s="80">
        <f t="shared" si="2"/>
        <v>-681</v>
      </c>
      <c r="AG15" s="90">
        <f t="shared" si="3"/>
        <v>0</v>
      </c>
      <c r="AH15" s="104"/>
      <c r="AI15" s="104"/>
      <c r="AJ15" s="105"/>
      <c r="AK15" s="105"/>
      <c r="AL15" s="105"/>
      <c r="AM15" s="105"/>
    </row>
    <row r="16" spans="1:39" x14ac:dyDescent="0.25">
      <c r="A16" s="113">
        <v>4</v>
      </c>
      <c r="B16" s="114">
        <f>INDEX('Tabl. 1'!$C$8:$AO$313,104+$AB11,MATCH($C$7,$AA$7:$AA$45))</f>
        <v>14445</v>
      </c>
      <c r="C16" s="114">
        <f>INDEX('Tabl. 1'!$C$8:$AO$313,206+$AB11,MATCH($C$7,$AA$7:$AA$45))</f>
        <v>13742</v>
      </c>
      <c r="I16" s="81"/>
      <c r="P16" s="87"/>
      <c r="Q16" s="87"/>
      <c r="R16" s="87"/>
      <c r="S16" s="87"/>
      <c r="T16" s="87"/>
      <c r="U16" s="121"/>
      <c r="V16" s="119"/>
      <c r="W16" s="119"/>
      <c r="X16" s="119"/>
      <c r="Y16" s="119"/>
      <c r="Z16" s="119"/>
      <c r="AA16" s="80">
        <v>2031</v>
      </c>
      <c r="AB16" s="80">
        <v>9</v>
      </c>
      <c r="AC16" s="80"/>
      <c r="AD16" s="89">
        <f t="shared" si="0"/>
        <v>-14109</v>
      </c>
      <c r="AE16" s="90">
        <f t="shared" si="1"/>
        <v>14109</v>
      </c>
      <c r="AF16" s="80">
        <f t="shared" si="2"/>
        <v>-535</v>
      </c>
      <c r="AG16" s="90">
        <f t="shared" si="3"/>
        <v>0</v>
      </c>
      <c r="AH16" s="104"/>
      <c r="AI16" s="104"/>
      <c r="AJ16" s="105"/>
      <c r="AK16" s="105"/>
      <c r="AL16" s="105"/>
      <c r="AM16" s="105"/>
    </row>
    <row r="17" spans="1:39" x14ac:dyDescent="0.25">
      <c r="A17" s="115">
        <v>5</v>
      </c>
      <c r="B17" s="114">
        <f>INDEX('Tabl. 1'!$C$8:$AO$313,104+$AB12,MATCH($C$7,$AA$7:$AA$45))</f>
        <v>15075</v>
      </c>
      <c r="C17" s="114">
        <f>INDEX('Tabl. 1'!$C$8:$AO$313,206+$AB12,MATCH($C$7,$AA$7:$AA$45))</f>
        <v>14520</v>
      </c>
      <c r="I17" s="81"/>
      <c r="P17" s="87"/>
      <c r="Q17" s="87"/>
      <c r="R17" s="87"/>
      <c r="S17" s="87"/>
      <c r="T17" s="87"/>
      <c r="U17" s="87"/>
      <c r="V17" s="119"/>
      <c r="W17" s="119"/>
      <c r="X17" s="119"/>
      <c r="Y17" s="119"/>
      <c r="Z17" s="119"/>
      <c r="AA17" s="80">
        <v>2032</v>
      </c>
      <c r="AB17" s="80">
        <v>10</v>
      </c>
      <c r="AC17" s="80"/>
      <c r="AD17" s="89">
        <f t="shared" si="0"/>
        <v>-13333</v>
      </c>
      <c r="AE17" s="90">
        <f t="shared" si="1"/>
        <v>13333</v>
      </c>
      <c r="AF17" s="80">
        <f t="shared" si="2"/>
        <v>-706</v>
      </c>
      <c r="AG17" s="90">
        <f t="shared" si="3"/>
        <v>0</v>
      </c>
      <c r="AH17" s="104"/>
      <c r="AI17" s="104"/>
      <c r="AJ17" s="105"/>
      <c r="AK17" s="105"/>
      <c r="AL17" s="105"/>
      <c r="AM17" s="105"/>
    </row>
    <row r="18" spans="1:39" x14ac:dyDescent="0.25">
      <c r="A18" s="98">
        <v>6</v>
      </c>
      <c r="B18" s="114">
        <f>INDEX('Tabl. 1'!$C$8:$AO$313,104+$AB13,MATCH($C$7,$AA$7:$AA$45))</f>
        <v>15005</v>
      </c>
      <c r="C18" s="114">
        <f>INDEX('Tabl. 1'!$C$8:$AO$313,206+$AB13,MATCH($C$7,$AA$7:$AA$45))</f>
        <v>14084</v>
      </c>
      <c r="I18" s="81"/>
      <c r="P18" s="87"/>
      <c r="Q18" s="87"/>
      <c r="R18" s="87"/>
      <c r="S18" s="87"/>
      <c r="T18" s="87"/>
      <c r="U18" s="87"/>
      <c r="V18" s="119"/>
      <c r="W18" s="119"/>
      <c r="X18" s="119"/>
      <c r="Y18" s="119"/>
      <c r="Z18" s="119"/>
      <c r="AA18" s="80">
        <v>2033</v>
      </c>
      <c r="AB18" s="80">
        <v>11</v>
      </c>
      <c r="AC18" s="80"/>
      <c r="AD18" s="89">
        <f t="shared" si="0"/>
        <v>-13987</v>
      </c>
      <c r="AE18" s="90">
        <f t="shared" si="1"/>
        <v>13987</v>
      </c>
      <c r="AF18" s="80">
        <f t="shared" si="2"/>
        <v>-867</v>
      </c>
      <c r="AG18" s="90">
        <f t="shared" si="3"/>
        <v>0</v>
      </c>
      <c r="AH18" s="104"/>
      <c r="AI18" s="104"/>
      <c r="AJ18" s="105"/>
      <c r="AK18" s="105"/>
      <c r="AL18" s="105"/>
      <c r="AM18" s="105"/>
    </row>
    <row r="19" spans="1:39" x14ac:dyDescent="0.25">
      <c r="A19" s="98">
        <v>7</v>
      </c>
      <c r="B19" s="114">
        <f>INDEX('Tabl. 1'!$C$8:$AO$313,104+$AB14,MATCH($C$7,$AA$7:$AA$45))</f>
        <v>14476</v>
      </c>
      <c r="C19" s="114">
        <f>INDEX('Tabl. 1'!$C$8:$AO$313,206+$AB14,MATCH($C$7,$AA$7:$AA$45))</f>
        <v>13795</v>
      </c>
      <c r="I19" s="81"/>
      <c r="P19" s="87"/>
      <c r="Q19" s="87"/>
      <c r="R19" s="87"/>
      <c r="S19" s="87"/>
      <c r="T19" s="87"/>
      <c r="U19" s="87"/>
      <c r="V19" s="119"/>
      <c r="W19" s="119"/>
      <c r="X19" s="119"/>
      <c r="Y19" s="119"/>
      <c r="Z19" s="119"/>
      <c r="AA19" s="80">
        <v>2034</v>
      </c>
      <c r="AB19" s="80">
        <v>12</v>
      </c>
      <c r="AC19" s="80"/>
      <c r="AD19" s="89">
        <f t="shared" si="0"/>
        <v>-14059</v>
      </c>
      <c r="AE19" s="90">
        <f t="shared" si="1"/>
        <v>14059</v>
      </c>
      <c r="AF19" s="80">
        <f t="shared" si="2"/>
        <v>-924</v>
      </c>
      <c r="AG19" s="90">
        <f t="shared" si="3"/>
        <v>0</v>
      </c>
      <c r="AH19" s="104"/>
      <c r="AI19" s="104"/>
      <c r="AJ19" s="105"/>
      <c r="AK19" s="105"/>
      <c r="AL19" s="105"/>
      <c r="AM19" s="105"/>
    </row>
    <row r="20" spans="1:39" x14ac:dyDescent="0.25">
      <c r="A20" s="98">
        <v>8</v>
      </c>
      <c r="B20" s="114">
        <f>INDEX('Tabl. 1'!$C$8:$AO$313,104+$AB15,MATCH($C$7,$AA$7:$AA$45))</f>
        <v>14644</v>
      </c>
      <c r="C20" s="114">
        <f>INDEX('Tabl. 1'!$C$8:$AO$313,206+$AB15,MATCH($C$7,$AA$7:$AA$45))</f>
        <v>14109</v>
      </c>
      <c r="I20" s="81"/>
      <c r="P20" s="87"/>
      <c r="Q20" s="87"/>
      <c r="R20" s="87"/>
      <c r="S20" s="87"/>
      <c r="T20" s="87"/>
      <c r="U20" s="87"/>
      <c r="V20" s="119"/>
      <c r="W20" s="119"/>
      <c r="X20" s="119"/>
      <c r="Y20" s="119"/>
      <c r="Z20" s="119"/>
      <c r="AA20" s="80">
        <v>2035</v>
      </c>
      <c r="AB20" s="80">
        <v>13</v>
      </c>
      <c r="AC20" s="80"/>
      <c r="AD20" s="89">
        <f t="shared" si="0"/>
        <v>-14945</v>
      </c>
      <c r="AE20" s="90">
        <f t="shared" si="1"/>
        <v>14945</v>
      </c>
      <c r="AF20" s="80">
        <f t="shared" si="2"/>
        <v>-895</v>
      </c>
      <c r="AG20" s="90">
        <f t="shared" si="3"/>
        <v>0</v>
      </c>
      <c r="AH20" s="104"/>
      <c r="AI20" s="104"/>
      <c r="AJ20" s="105"/>
      <c r="AK20" s="105"/>
      <c r="AL20" s="105"/>
      <c r="AM20" s="105"/>
    </row>
    <row r="21" spans="1:39" x14ac:dyDescent="0.25">
      <c r="A21" s="98">
        <v>9</v>
      </c>
      <c r="B21" s="114">
        <f>INDEX('Tabl. 1'!$C$8:$AO$313,104+$AB16,MATCH($C$7,$AA$7:$AA$45))</f>
        <v>14039</v>
      </c>
      <c r="C21" s="114">
        <f>INDEX('Tabl. 1'!$C$8:$AO$313,206+$AB16,MATCH($C$7,$AA$7:$AA$45))</f>
        <v>13333</v>
      </c>
      <c r="I21" s="81"/>
      <c r="P21" s="87"/>
      <c r="Q21" s="87"/>
      <c r="R21" s="87"/>
      <c r="S21" s="87"/>
      <c r="T21" s="87"/>
      <c r="U21" s="87"/>
      <c r="V21" s="119"/>
      <c r="W21" s="119"/>
      <c r="X21" s="119"/>
      <c r="Y21" s="119"/>
      <c r="Z21" s="119"/>
      <c r="AA21" s="80">
        <v>2036</v>
      </c>
      <c r="AB21" s="80">
        <v>14</v>
      </c>
      <c r="AC21" s="80"/>
      <c r="AD21" s="89">
        <f t="shared" si="0"/>
        <v>-15225</v>
      </c>
      <c r="AE21" s="90">
        <f t="shared" si="1"/>
        <v>15225</v>
      </c>
      <c r="AF21" s="80">
        <f t="shared" si="2"/>
        <v>-491</v>
      </c>
      <c r="AG21" s="90">
        <f t="shared" si="3"/>
        <v>0</v>
      </c>
      <c r="AH21" s="104"/>
      <c r="AI21" s="104"/>
      <c r="AJ21" s="105"/>
      <c r="AK21" s="105"/>
      <c r="AL21" s="105"/>
      <c r="AM21" s="105"/>
    </row>
    <row r="22" spans="1:39" x14ac:dyDescent="0.25">
      <c r="A22" s="98">
        <v>10</v>
      </c>
      <c r="B22" s="114">
        <f>INDEX('Tabl. 1'!$C$8:$AO$313,104+$AB17,MATCH($C$7,$AA$7:$AA$45))</f>
        <v>14854</v>
      </c>
      <c r="C22" s="114">
        <f>INDEX('Tabl. 1'!$C$8:$AO$313,206+$AB17,MATCH($C$7,$AA$7:$AA$45))</f>
        <v>13987</v>
      </c>
      <c r="I22" s="81"/>
      <c r="P22" s="87"/>
      <c r="Q22" s="87"/>
      <c r="R22" s="87"/>
      <c r="S22" s="87"/>
      <c r="T22" s="87"/>
      <c r="U22" s="87"/>
      <c r="V22" s="119"/>
      <c r="W22" s="119"/>
      <c r="X22" s="119"/>
      <c r="Y22" s="119"/>
      <c r="Z22" s="119"/>
      <c r="AA22" s="80">
        <v>2037</v>
      </c>
      <c r="AB22" s="80">
        <v>15</v>
      </c>
      <c r="AC22" s="80"/>
      <c r="AD22" s="89">
        <f t="shared" si="0"/>
        <v>-15049</v>
      </c>
      <c r="AE22" s="90">
        <f t="shared" si="1"/>
        <v>15049</v>
      </c>
      <c r="AF22" s="80">
        <f t="shared" si="2"/>
        <v>-740</v>
      </c>
      <c r="AG22" s="90">
        <f t="shared" si="3"/>
        <v>0</v>
      </c>
      <c r="AH22" s="104"/>
      <c r="AI22" s="104"/>
      <c r="AJ22" s="105"/>
      <c r="AK22" s="105"/>
      <c r="AL22" s="105"/>
      <c r="AM22" s="105"/>
    </row>
    <row r="23" spans="1:39" x14ac:dyDescent="0.25">
      <c r="A23" s="98">
        <v>11</v>
      </c>
      <c r="B23" s="114">
        <f>INDEX('Tabl. 1'!$C$8:$AO$313,104+$AB18,MATCH($C$7,$AA$7:$AA$45))</f>
        <v>14983</v>
      </c>
      <c r="C23" s="114">
        <f>INDEX('Tabl. 1'!$C$8:$AO$313,206+$AB18,MATCH($C$7,$AA$7:$AA$45))</f>
        <v>14059</v>
      </c>
      <c r="I23" s="81"/>
      <c r="P23" s="87"/>
      <c r="Q23" s="87"/>
      <c r="R23" s="87"/>
      <c r="S23" s="87"/>
      <c r="T23" s="87"/>
      <c r="U23" s="87"/>
      <c r="V23" s="119"/>
      <c r="W23" s="119"/>
      <c r="X23" s="119"/>
      <c r="Y23" s="119"/>
      <c r="Z23" s="119"/>
      <c r="AA23" s="80">
        <v>2038</v>
      </c>
      <c r="AB23" s="80">
        <v>16</v>
      </c>
      <c r="AC23" s="80"/>
      <c r="AD23" s="89">
        <f t="shared" si="0"/>
        <v>-13932</v>
      </c>
      <c r="AE23" s="90">
        <f t="shared" si="1"/>
        <v>13932</v>
      </c>
      <c r="AF23" s="80">
        <f t="shared" si="2"/>
        <v>-583</v>
      </c>
      <c r="AG23" s="90">
        <f t="shared" si="3"/>
        <v>0</v>
      </c>
      <c r="AH23" s="104"/>
      <c r="AI23" s="104"/>
      <c r="AJ23" s="105"/>
      <c r="AK23" s="105"/>
      <c r="AL23" s="105"/>
      <c r="AM23" s="105"/>
    </row>
    <row r="24" spans="1:39" x14ac:dyDescent="0.25">
      <c r="A24" s="98">
        <v>12</v>
      </c>
      <c r="B24" s="114">
        <f>INDEX('Tabl. 1'!$C$8:$AO$313,104+$AB19,MATCH($C$7,$AA$7:$AA$45))</f>
        <v>15840</v>
      </c>
      <c r="C24" s="114">
        <f>INDEX('Tabl. 1'!$C$8:$AO$313,206+$AB19,MATCH($C$7,$AA$7:$AA$45))</f>
        <v>14945</v>
      </c>
      <c r="I24" s="81"/>
      <c r="P24" s="87"/>
      <c r="Q24" s="87"/>
      <c r="R24" s="87"/>
      <c r="S24" s="87"/>
      <c r="T24" s="87"/>
      <c r="U24" s="87"/>
      <c r="V24" s="119"/>
      <c r="W24" s="119"/>
      <c r="X24" s="119"/>
      <c r="Y24" s="119"/>
      <c r="Z24" s="119"/>
      <c r="AA24" s="80">
        <v>2039</v>
      </c>
      <c r="AB24" s="80">
        <v>17</v>
      </c>
      <c r="AC24" s="80"/>
      <c r="AD24" s="89">
        <f t="shared" si="0"/>
        <v>-13011</v>
      </c>
      <c r="AE24" s="90">
        <f t="shared" si="1"/>
        <v>13011</v>
      </c>
      <c r="AF24" s="80">
        <f t="shared" si="2"/>
        <v>-644</v>
      </c>
      <c r="AG24" s="90">
        <f t="shared" si="3"/>
        <v>0</v>
      </c>
      <c r="AH24" s="104"/>
      <c r="AI24" s="104"/>
      <c r="AJ24" s="105"/>
      <c r="AK24" s="105"/>
      <c r="AL24" s="105"/>
      <c r="AM24" s="105"/>
    </row>
    <row r="25" spans="1:39" x14ac:dyDescent="0.25">
      <c r="A25" s="98">
        <v>13</v>
      </c>
      <c r="B25" s="114">
        <f>INDEX('Tabl. 1'!$C$8:$AO$313,104+$AB20,MATCH($C$7,$AA$7:$AA$45))</f>
        <v>15716</v>
      </c>
      <c r="C25" s="114">
        <f>INDEX('Tabl. 1'!$C$8:$AO$313,206+$AB20,MATCH($C$7,$AA$7:$AA$45))</f>
        <v>15225</v>
      </c>
      <c r="I25" s="81"/>
      <c r="P25" s="87"/>
      <c r="Q25" s="87"/>
      <c r="R25" s="87"/>
      <c r="S25" s="87"/>
      <c r="T25" s="87"/>
      <c r="U25" s="87"/>
      <c r="V25" s="119"/>
      <c r="W25" s="119"/>
      <c r="X25" s="119"/>
      <c r="Y25" s="119"/>
      <c r="Z25" s="119"/>
      <c r="AA25" s="80">
        <v>2040</v>
      </c>
      <c r="AB25" s="80">
        <v>18</v>
      </c>
      <c r="AC25" s="80"/>
      <c r="AD25" s="89">
        <f t="shared" si="0"/>
        <v>-12298</v>
      </c>
      <c r="AE25" s="90">
        <f t="shared" si="1"/>
        <v>12298</v>
      </c>
      <c r="AF25" s="80">
        <f t="shared" si="2"/>
        <v>-627</v>
      </c>
      <c r="AG25" s="90">
        <f t="shared" si="3"/>
        <v>0</v>
      </c>
      <c r="AH25" s="104"/>
      <c r="AI25" s="104"/>
      <c r="AJ25" s="105"/>
      <c r="AK25" s="105"/>
      <c r="AL25" s="105"/>
      <c r="AM25" s="105"/>
    </row>
    <row r="26" spans="1:39" x14ac:dyDescent="0.25">
      <c r="A26" s="98">
        <v>14</v>
      </c>
      <c r="B26" s="114">
        <f>INDEX('Tabl. 1'!$C$8:$AO$313,104+$AB21,MATCH($C$7,$AA$7:$AA$45))</f>
        <v>15789</v>
      </c>
      <c r="C26" s="114">
        <f>INDEX('Tabl. 1'!$C$8:$AO$313,206+$AB21,MATCH($C$7,$AA$7:$AA$45))</f>
        <v>15049</v>
      </c>
      <c r="I26" s="81"/>
      <c r="P26" s="87"/>
      <c r="Q26" s="87"/>
      <c r="R26" s="87"/>
      <c r="S26" s="87"/>
      <c r="T26" s="87"/>
      <c r="U26" s="87"/>
      <c r="V26" s="119"/>
      <c r="W26" s="119"/>
      <c r="X26" s="119"/>
      <c r="Y26" s="119"/>
      <c r="Z26" s="119"/>
      <c r="AA26" s="80">
        <v>2041</v>
      </c>
      <c r="AB26" s="80">
        <v>19</v>
      </c>
      <c r="AC26" s="80"/>
      <c r="AD26" s="89">
        <f t="shared" si="0"/>
        <v>-11801</v>
      </c>
      <c r="AE26" s="90">
        <f t="shared" si="1"/>
        <v>11801</v>
      </c>
      <c r="AF26" s="80">
        <f t="shared" si="2"/>
        <v>-584</v>
      </c>
      <c r="AG26" s="90">
        <f t="shared" si="3"/>
        <v>0</v>
      </c>
      <c r="AH26" s="104"/>
      <c r="AI26" s="104"/>
      <c r="AJ26" s="105"/>
      <c r="AK26" s="105"/>
      <c r="AL26" s="105"/>
      <c r="AM26" s="105"/>
    </row>
    <row r="27" spans="1:39" x14ac:dyDescent="0.25">
      <c r="A27" s="98">
        <v>15</v>
      </c>
      <c r="B27" s="114">
        <f>INDEX('Tabl. 1'!$C$8:$AO$313,104+$AB22,MATCH($C$7,$AA$7:$AA$45))</f>
        <v>14515</v>
      </c>
      <c r="C27" s="114">
        <f>INDEX('Tabl. 1'!$C$8:$AO$313,206+$AB22,MATCH($C$7,$AA$7:$AA$45))</f>
        <v>13932</v>
      </c>
      <c r="I27" s="81"/>
      <c r="P27" s="87"/>
      <c r="Q27" s="87"/>
      <c r="R27" s="87"/>
      <c r="S27" s="87"/>
      <c r="T27" s="87"/>
      <c r="U27" s="87"/>
      <c r="V27" s="119"/>
      <c r="W27" s="119"/>
      <c r="X27" s="119"/>
      <c r="Y27" s="119"/>
      <c r="Z27" s="119"/>
      <c r="AA27" s="80">
        <v>2042</v>
      </c>
      <c r="AB27" s="80">
        <v>20</v>
      </c>
      <c r="AC27" s="80"/>
      <c r="AD27" s="89">
        <f t="shared" si="0"/>
        <v>-11364</v>
      </c>
      <c r="AE27" s="90">
        <f t="shared" si="1"/>
        <v>11364</v>
      </c>
      <c r="AF27" s="80">
        <f t="shared" si="2"/>
        <v>-607</v>
      </c>
      <c r="AG27" s="90">
        <f t="shared" si="3"/>
        <v>0</v>
      </c>
      <c r="AH27" s="104"/>
      <c r="AI27" s="104"/>
      <c r="AJ27" s="105"/>
      <c r="AK27" s="105"/>
      <c r="AL27" s="105"/>
      <c r="AM27" s="105"/>
    </row>
    <row r="28" spans="1:39" x14ac:dyDescent="0.25">
      <c r="A28" s="98">
        <v>16</v>
      </c>
      <c r="B28" s="114">
        <f>INDEX('Tabl. 1'!$C$8:$AO$313,104+$AB23,MATCH($C$7,$AA$7:$AA$45))</f>
        <v>13655</v>
      </c>
      <c r="C28" s="114">
        <f>INDEX('Tabl. 1'!$C$8:$AO$313,206+$AB23,MATCH($C$7,$AA$7:$AA$45))</f>
        <v>13011</v>
      </c>
      <c r="I28" s="81"/>
      <c r="P28" s="87"/>
      <c r="Q28" s="87"/>
      <c r="R28" s="87"/>
      <c r="S28" s="87"/>
      <c r="T28" s="87"/>
      <c r="U28" s="87"/>
      <c r="V28" s="119"/>
      <c r="W28" s="119"/>
      <c r="X28" s="119"/>
      <c r="Y28" s="119"/>
      <c r="Z28" s="119"/>
      <c r="AA28" s="80">
        <v>2043</v>
      </c>
      <c r="AB28" s="80">
        <v>21</v>
      </c>
      <c r="AC28" s="80"/>
      <c r="AD28" s="89">
        <f t="shared" si="0"/>
        <v>-11674</v>
      </c>
      <c r="AE28" s="90">
        <f t="shared" si="1"/>
        <v>11674</v>
      </c>
      <c r="AF28" s="80">
        <f t="shared" si="2"/>
        <v>-615</v>
      </c>
      <c r="AG28" s="90">
        <f t="shared" si="3"/>
        <v>0</v>
      </c>
      <c r="AH28" s="104"/>
      <c r="AI28" s="104"/>
      <c r="AJ28" s="105"/>
      <c r="AK28" s="105"/>
      <c r="AL28" s="105"/>
      <c r="AM28" s="105"/>
    </row>
    <row r="29" spans="1:39" x14ac:dyDescent="0.25">
      <c r="A29" s="98">
        <v>17</v>
      </c>
      <c r="B29" s="114">
        <f>INDEX('Tabl. 1'!$C$8:$AO$313,104+$AB24,MATCH($C$7,$AA$7:$AA$45))</f>
        <v>12925</v>
      </c>
      <c r="C29" s="114">
        <f>INDEX('Tabl. 1'!$C$8:$AO$313,206+$AB24,MATCH($C$7,$AA$7:$AA$45))</f>
        <v>12298</v>
      </c>
      <c r="I29" s="81"/>
      <c r="P29" s="87"/>
      <c r="Q29" s="87"/>
      <c r="R29" s="87"/>
      <c r="S29" s="87"/>
      <c r="T29" s="87"/>
      <c r="U29" s="87"/>
      <c r="V29" s="119"/>
      <c r="W29" s="119"/>
      <c r="X29" s="119"/>
      <c r="Y29" s="119"/>
      <c r="Z29" s="119"/>
      <c r="AA29" s="80">
        <v>2044</v>
      </c>
      <c r="AB29" s="80">
        <v>22</v>
      </c>
      <c r="AC29" s="80"/>
      <c r="AD29" s="89">
        <f t="shared" si="0"/>
        <v>-12521</v>
      </c>
      <c r="AE29" s="90">
        <f t="shared" si="1"/>
        <v>12521</v>
      </c>
      <c r="AF29" s="80">
        <f t="shared" si="2"/>
        <v>-202</v>
      </c>
      <c r="AG29" s="90">
        <f t="shared" si="3"/>
        <v>0</v>
      </c>
      <c r="AH29" s="104"/>
      <c r="AI29" s="104"/>
      <c r="AJ29" s="105"/>
      <c r="AK29" s="105"/>
      <c r="AL29" s="105"/>
      <c r="AM29" s="105"/>
    </row>
    <row r="30" spans="1:39" x14ac:dyDescent="0.25">
      <c r="A30" s="98">
        <v>18</v>
      </c>
      <c r="B30" s="114">
        <f>INDEX('Tabl. 1'!$C$8:$AO$313,104+$AB25,MATCH($C$7,$AA$7:$AA$45))</f>
        <v>12385</v>
      </c>
      <c r="C30" s="114">
        <f>INDEX('Tabl. 1'!$C$8:$AO$313,206+$AB25,MATCH($C$7,$AA$7:$AA$45))</f>
        <v>11801</v>
      </c>
      <c r="I30" s="81"/>
      <c r="P30" s="87"/>
      <c r="Q30" s="87"/>
      <c r="R30" s="87"/>
      <c r="S30" s="87"/>
      <c r="T30" s="87"/>
      <c r="U30" s="87"/>
      <c r="V30" s="119"/>
      <c r="W30" s="119"/>
      <c r="X30" s="119"/>
      <c r="Y30" s="119"/>
      <c r="Z30" s="119"/>
      <c r="AA30" s="80">
        <v>2045</v>
      </c>
      <c r="AB30" s="80">
        <v>23</v>
      </c>
      <c r="AC30" s="80"/>
      <c r="AD30" s="89">
        <f t="shared" si="0"/>
        <v>-13003</v>
      </c>
      <c r="AE30" s="90">
        <f t="shared" si="1"/>
        <v>13003</v>
      </c>
      <c r="AF30" s="80">
        <f t="shared" si="2"/>
        <v>0</v>
      </c>
      <c r="AG30" s="90">
        <f t="shared" si="3"/>
        <v>2</v>
      </c>
      <c r="AH30" s="104"/>
      <c r="AI30" s="104"/>
      <c r="AJ30" s="105"/>
      <c r="AK30" s="105"/>
      <c r="AL30" s="105"/>
      <c r="AM30" s="105"/>
    </row>
    <row r="31" spans="1:39" x14ac:dyDescent="0.25">
      <c r="A31" s="98">
        <v>19</v>
      </c>
      <c r="B31" s="114">
        <f>INDEX('Tabl. 1'!$C$8:$AO$313,104+$AB26,MATCH($C$7,$AA$7:$AA$45))</f>
        <v>11971</v>
      </c>
      <c r="C31" s="114">
        <f>INDEX('Tabl. 1'!$C$8:$AO$313,206+$AB26,MATCH($C$7,$AA$7:$AA$45))</f>
        <v>11364</v>
      </c>
      <c r="I31" s="81"/>
      <c r="P31" s="87"/>
      <c r="Q31" s="87"/>
      <c r="R31" s="87"/>
      <c r="S31" s="87"/>
      <c r="T31" s="87"/>
      <c r="U31" s="87"/>
      <c r="V31" s="119"/>
      <c r="W31" s="119"/>
      <c r="X31" s="119"/>
      <c r="Y31" s="119"/>
      <c r="Z31" s="119"/>
      <c r="AA31" s="80">
        <v>2046</v>
      </c>
      <c r="AB31" s="80">
        <v>24</v>
      </c>
      <c r="AC31" s="80"/>
      <c r="AD31" s="89">
        <f t="shared" si="0"/>
        <v>-13162</v>
      </c>
      <c r="AE31" s="90">
        <f t="shared" si="1"/>
        <v>13162</v>
      </c>
      <c r="AF31" s="80">
        <f t="shared" si="2"/>
        <v>-229</v>
      </c>
      <c r="AG31" s="90">
        <f t="shared" si="3"/>
        <v>0</v>
      </c>
      <c r="AH31" s="104"/>
      <c r="AI31" s="104"/>
      <c r="AJ31" s="105"/>
      <c r="AK31" s="105"/>
      <c r="AL31" s="105"/>
      <c r="AM31" s="105"/>
    </row>
    <row r="32" spans="1:39" x14ac:dyDescent="0.25">
      <c r="A32" s="98">
        <v>20</v>
      </c>
      <c r="B32" s="114">
        <f>INDEX('Tabl. 1'!$C$8:$AO$313,104+$AB27,MATCH($C$7,$AA$7:$AA$45))</f>
        <v>12289</v>
      </c>
      <c r="C32" s="114">
        <f>INDEX('Tabl. 1'!$C$8:$AO$313,206+$AB27,MATCH($C$7,$AA$7:$AA$45))</f>
        <v>11674</v>
      </c>
      <c r="I32" s="81"/>
      <c r="P32" s="87"/>
      <c r="Q32" s="87"/>
      <c r="R32" s="87"/>
      <c r="S32" s="87"/>
      <c r="T32" s="87"/>
      <c r="U32" s="87"/>
      <c r="V32" s="119"/>
      <c r="W32" s="119"/>
      <c r="X32" s="119"/>
      <c r="Y32" s="119"/>
      <c r="Z32" s="119"/>
      <c r="AA32" s="80">
        <v>2047</v>
      </c>
      <c r="AB32" s="80">
        <v>25</v>
      </c>
      <c r="AC32" s="80"/>
      <c r="AD32" s="89">
        <f t="shared" si="0"/>
        <v>-13975</v>
      </c>
      <c r="AE32" s="90">
        <f t="shared" si="1"/>
        <v>13975</v>
      </c>
      <c r="AF32" s="80">
        <f t="shared" si="2"/>
        <v>-289</v>
      </c>
      <c r="AG32" s="90">
        <f t="shared" si="3"/>
        <v>0</v>
      </c>
      <c r="AH32" s="104"/>
      <c r="AI32" s="104"/>
      <c r="AJ32" s="105"/>
      <c r="AK32" s="105"/>
      <c r="AL32" s="105"/>
      <c r="AM32" s="105"/>
    </row>
    <row r="33" spans="1:39" x14ac:dyDescent="0.25">
      <c r="A33" s="98">
        <v>21</v>
      </c>
      <c r="B33" s="114">
        <f>INDEX('Tabl. 1'!$C$8:$AO$313,104+$AB28,MATCH($C$7,$AA$7:$AA$45))</f>
        <v>12723</v>
      </c>
      <c r="C33" s="114">
        <f>INDEX('Tabl. 1'!$C$8:$AO$313,206+$AB28,MATCH($C$7,$AA$7:$AA$45))</f>
        <v>12521</v>
      </c>
      <c r="I33" s="81"/>
      <c r="P33" s="87"/>
      <c r="Q33" s="87"/>
      <c r="R33" s="87"/>
      <c r="S33" s="87"/>
      <c r="T33" s="87"/>
      <c r="U33" s="87"/>
      <c r="V33" s="93"/>
      <c r="W33" s="93"/>
      <c r="X33" s="93"/>
      <c r="Y33" s="93"/>
      <c r="Z33" s="93"/>
      <c r="AA33" s="80">
        <v>2048</v>
      </c>
      <c r="AB33" s="80">
        <v>26</v>
      </c>
      <c r="AC33" s="80"/>
      <c r="AD33" s="89">
        <f t="shared" si="0"/>
        <v>-15303</v>
      </c>
      <c r="AE33" s="90">
        <f t="shared" si="1"/>
        <v>15303</v>
      </c>
      <c r="AF33" s="80">
        <f t="shared" si="2"/>
        <v>0</v>
      </c>
      <c r="AG33" s="90">
        <f t="shared" si="3"/>
        <v>0</v>
      </c>
      <c r="AH33" s="104"/>
      <c r="AI33" s="104"/>
      <c r="AJ33" s="105"/>
      <c r="AK33" s="105"/>
      <c r="AL33" s="105"/>
      <c r="AM33" s="105"/>
    </row>
    <row r="34" spans="1:39" x14ac:dyDescent="0.25">
      <c r="A34" s="98">
        <v>22</v>
      </c>
      <c r="B34" s="114">
        <f>INDEX('Tabl. 1'!$C$8:$AO$313,104+$AB29,MATCH($C$7,$AA$7:$AA$45))</f>
        <v>13003</v>
      </c>
      <c r="C34" s="114">
        <f>INDEX('Tabl. 1'!$C$8:$AO$313,206+$AB29,MATCH($C$7,$AA$7:$AA$45))</f>
        <v>13005</v>
      </c>
      <c r="I34" s="81"/>
      <c r="P34" s="87"/>
      <c r="Q34" s="87"/>
      <c r="R34" s="87"/>
      <c r="S34" s="87"/>
      <c r="T34" s="87"/>
      <c r="U34" s="87"/>
      <c r="V34" s="93"/>
      <c r="W34" s="93"/>
      <c r="X34" s="93"/>
      <c r="Y34" s="93"/>
      <c r="Z34" s="93"/>
      <c r="AA34" s="80">
        <v>2049</v>
      </c>
      <c r="AB34" s="80">
        <v>27</v>
      </c>
      <c r="AC34" s="80"/>
      <c r="AD34" s="89">
        <f t="shared" si="0"/>
        <v>-16105</v>
      </c>
      <c r="AE34" s="90">
        <f t="shared" si="1"/>
        <v>16105</v>
      </c>
      <c r="AF34" s="80">
        <f t="shared" si="2"/>
        <v>-233</v>
      </c>
      <c r="AG34" s="90">
        <f t="shared" si="3"/>
        <v>0</v>
      </c>
      <c r="AH34" s="104"/>
      <c r="AI34" s="104"/>
      <c r="AJ34" s="105"/>
      <c r="AK34" s="105"/>
      <c r="AL34" s="105"/>
      <c r="AM34" s="105"/>
    </row>
    <row r="35" spans="1:39" x14ac:dyDescent="0.25">
      <c r="A35" s="98">
        <v>23</v>
      </c>
      <c r="B35" s="114">
        <f>INDEX('Tabl. 1'!$C$8:$AO$313,104+$AB30,MATCH($C$7,$AA$7:$AA$45))</f>
        <v>13391</v>
      </c>
      <c r="C35" s="114">
        <f>INDEX('Tabl. 1'!$C$8:$AO$313,206+$AB30,MATCH($C$7,$AA$7:$AA$45))</f>
        <v>13162</v>
      </c>
      <c r="I35" s="81"/>
      <c r="P35" s="87"/>
      <c r="Q35" s="87"/>
      <c r="R35" s="87"/>
      <c r="S35" s="87"/>
      <c r="T35" s="87"/>
      <c r="U35" s="87"/>
      <c r="V35" s="93"/>
      <c r="W35" s="93"/>
      <c r="X35" s="93"/>
      <c r="Y35" s="93"/>
      <c r="Z35" s="93"/>
      <c r="AA35" s="80">
        <v>2050</v>
      </c>
      <c r="AB35" s="80">
        <v>28</v>
      </c>
      <c r="AC35" s="80"/>
      <c r="AD35" s="89">
        <f t="shared" si="0"/>
        <v>-16911</v>
      </c>
      <c r="AE35" s="90">
        <f t="shared" si="1"/>
        <v>16911</v>
      </c>
      <c r="AF35" s="80">
        <f t="shared" si="2"/>
        <v>-221</v>
      </c>
      <c r="AG35" s="90">
        <f t="shared" si="3"/>
        <v>0</v>
      </c>
      <c r="AH35" s="104"/>
      <c r="AI35" s="104"/>
      <c r="AJ35" s="105"/>
      <c r="AK35" s="105"/>
      <c r="AL35" s="105"/>
      <c r="AM35" s="105"/>
    </row>
    <row r="36" spans="1:39" x14ac:dyDescent="0.25">
      <c r="A36" s="98">
        <v>24</v>
      </c>
      <c r="B36" s="114">
        <f>INDEX('Tabl. 1'!$C$8:$AO$313,104+$AB31,MATCH($C$7,$AA$7:$AA$45))</f>
        <v>14264</v>
      </c>
      <c r="C36" s="114">
        <f>INDEX('Tabl. 1'!$C$8:$AO$313,206+$AB31,MATCH($C$7,$AA$7:$AA$45))</f>
        <v>13975</v>
      </c>
      <c r="I36" s="81"/>
      <c r="P36" s="87"/>
      <c r="Q36" s="87"/>
      <c r="R36" s="87"/>
      <c r="S36" s="87"/>
      <c r="T36" s="87"/>
      <c r="U36" s="87"/>
      <c r="V36" s="93"/>
      <c r="W36" s="93"/>
      <c r="X36" s="93"/>
      <c r="Y36" s="93"/>
      <c r="Z36" s="93"/>
      <c r="AA36" s="80">
        <v>2051</v>
      </c>
      <c r="AB36" s="80">
        <v>29</v>
      </c>
      <c r="AC36" s="80"/>
      <c r="AD36" s="89">
        <f t="shared" si="0"/>
        <v>-17885</v>
      </c>
      <c r="AE36" s="90">
        <f t="shared" si="1"/>
        <v>17885</v>
      </c>
      <c r="AF36" s="80">
        <f t="shared" si="2"/>
        <v>0</v>
      </c>
      <c r="AG36" s="90">
        <f t="shared" si="3"/>
        <v>407</v>
      </c>
      <c r="AH36" s="104"/>
      <c r="AI36" s="104"/>
      <c r="AJ36" s="105"/>
      <c r="AK36" s="105"/>
      <c r="AL36" s="105"/>
      <c r="AM36" s="105"/>
    </row>
    <row r="37" spans="1:39" x14ac:dyDescent="0.25">
      <c r="A37" s="98">
        <v>25</v>
      </c>
      <c r="B37" s="114">
        <f>INDEX('Tabl. 1'!$C$8:$AO$313,104+$AB32,MATCH($C$7,$AA$7:$AA$45))</f>
        <v>15303</v>
      </c>
      <c r="C37" s="114">
        <f>INDEX('Tabl. 1'!$C$8:$AO$313,206+$AB32,MATCH($C$7,$AA$7:$AA$45))</f>
        <v>15303</v>
      </c>
      <c r="I37" s="81"/>
      <c r="P37" s="87"/>
      <c r="Q37" s="87"/>
      <c r="R37" s="87"/>
      <c r="S37" s="87"/>
      <c r="T37" s="87"/>
      <c r="U37" s="87"/>
      <c r="V37" s="93"/>
      <c r="W37" s="93"/>
      <c r="X37" s="93"/>
      <c r="Y37" s="93"/>
      <c r="Z37" s="93"/>
      <c r="AA37" s="80">
        <v>2052</v>
      </c>
      <c r="AB37" s="80">
        <v>30</v>
      </c>
      <c r="AC37" s="80"/>
      <c r="AD37" s="89">
        <f t="shared" si="0"/>
        <v>-18468</v>
      </c>
      <c r="AE37" s="90">
        <f t="shared" si="1"/>
        <v>18468</v>
      </c>
      <c r="AF37" s="80">
        <f t="shared" si="2"/>
        <v>-304</v>
      </c>
      <c r="AG37" s="90">
        <f t="shared" si="3"/>
        <v>0</v>
      </c>
      <c r="AH37" s="104"/>
      <c r="AI37" s="104"/>
      <c r="AJ37" s="105"/>
      <c r="AK37" s="105"/>
      <c r="AL37" s="105"/>
      <c r="AM37" s="105"/>
    </row>
    <row r="38" spans="1:39" x14ac:dyDescent="0.25">
      <c r="A38" s="98">
        <v>26</v>
      </c>
      <c r="B38" s="114">
        <f>INDEX('Tabl. 1'!$C$8:$AO$313,104+$AB33,MATCH($C$7,$AA$7:$AA$45))</f>
        <v>16338</v>
      </c>
      <c r="C38" s="114">
        <f>INDEX('Tabl. 1'!$C$8:$AO$313,206+$AB33,MATCH($C$7,$AA$7:$AA$45))</f>
        <v>16105</v>
      </c>
      <c r="I38" s="81"/>
      <c r="P38" s="87"/>
      <c r="Q38" s="87"/>
      <c r="R38" s="87"/>
      <c r="S38" s="87"/>
      <c r="T38" s="87"/>
      <c r="U38" s="87"/>
      <c r="V38" s="93"/>
      <c r="W38" s="93"/>
      <c r="X38" s="93"/>
      <c r="Y38" s="93"/>
      <c r="Z38" s="93"/>
      <c r="AA38" s="80">
        <v>2053</v>
      </c>
      <c r="AB38" s="80">
        <v>31</v>
      </c>
      <c r="AC38" s="80"/>
      <c r="AD38" s="89">
        <f t="shared" si="0"/>
        <v>-18991</v>
      </c>
      <c r="AE38" s="90">
        <f t="shared" si="1"/>
        <v>18991</v>
      </c>
      <c r="AF38" s="80">
        <f t="shared" si="2"/>
        <v>-329</v>
      </c>
      <c r="AG38" s="90">
        <f t="shared" si="3"/>
        <v>0</v>
      </c>
      <c r="AH38" s="104"/>
      <c r="AI38" s="104"/>
      <c r="AJ38" s="105"/>
      <c r="AK38" s="105"/>
      <c r="AL38" s="105"/>
      <c r="AM38" s="105"/>
    </row>
    <row r="39" spans="1:39" x14ac:dyDescent="0.25">
      <c r="A39" s="98">
        <v>27</v>
      </c>
      <c r="B39" s="114">
        <f>INDEX('Tabl. 1'!$C$8:$AO$313,104+$AB34,MATCH($C$7,$AA$7:$AA$45))</f>
        <v>17132</v>
      </c>
      <c r="C39" s="114">
        <f>INDEX('Tabl. 1'!$C$8:$AO$313,206+$AB34,MATCH($C$7,$AA$7:$AA$45))</f>
        <v>16911</v>
      </c>
      <c r="I39" s="81"/>
      <c r="P39" s="87"/>
      <c r="Q39" s="87"/>
      <c r="R39" s="87"/>
      <c r="S39" s="87"/>
      <c r="T39" s="87"/>
      <c r="U39" s="87"/>
      <c r="V39" s="93"/>
      <c r="W39" s="93"/>
      <c r="X39" s="93"/>
      <c r="Y39" s="93"/>
      <c r="Z39" s="93"/>
      <c r="AA39" s="80">
        <v>2054</v>
      </c>
      <c r="AB39" s="80">
        <v>32</v>
      </c>
      <c r="AC39" s="80"/>
      <c r="AD39" s="89">
        <f t="shared" si="0"/>
        <v>-20503</v>
      </c>
      <c r="AE39" s="90">
        <f t="shared" si="1"/>
        <v>20503</v>
      </c>
      <c r="AF39" s="80">
        <f t="shared" si="2"/>
        <v>-245</v>
      </c>
      <c r="AG39" s="90">
        <f t="shared" si="3"/>
        <v>0</v>
      </c>
      <c r="AH39" s="104"/>
      <c r="AI39" s="104"/>
      <c r="AJ39" s="105"/>
      <c r="AK39" s="105"/>
      <c r="AL39" s="105"/>
      <c r="AM39" s="105"/>
    </row>
    <row r="40" spans="1:39" x14ac:dyDescent="0.25">
      <c r="A40" s="98">
        <v>28</v>
      </c>
      <c r="B40" s="114">
        <f>INDEX('Tabl. 1'!$C$8:$AO$313,104+$AB35,MATCH($C$7,$AA$7:$AA$45))</f>
        <v>17885</v>
      </c>
      <c r="C40" s="114">
        <f>INDEX('Tabl. 1'!$C$8:$AO$313,206+$AB35,MATCH($C$7,$AA$7:$AA$45))</f>
        <v>18292</v>
      </c>
      <c r="I40" s="81"/>
      <c r="P40" s="87"/>
      <c r="Q40" s="87"/>
      <c r="R40" s="87"/>
      <c r="S40" s="87"/>
      <c r="T40" s="87"/>
      <c r="U40" s="87"/>
      <c r="V40" s="93"/>
      <c r="W40" s="93"/>
      <c r="X40" s="93"/>
      <c r="Y40" s="93"/>
      <c r="Z40" s="93"/>
      <c r="AA40" s="80">
        <v>2055</v>
      </c>
      <c r="AB40" s="80">
        <v>33</v>
      </c>
      <c r="AC40" s="80"/>
      <c r="AD40" s="89">
        <f t="shared" si="0"/>
        <v>-20999</v>
      </c>
      <c r="AE40" s="90">
        <f t="shared" si="1"/>
        <v>20999</v>
      </c>
      <c r="AF40" s="80">
        <f t="shared" si="2"/>
        <v>-502</v>
      </c>
      <c r="AG40" s="90">
        <f t="shared" si="3"/>
        <v>0</v>
      </c>
      <c r="AH40" s="104"/>
      <c r="AI40" s="104"/>
      <c r="AJ40" s="105"/>
      <c r="AK40" s="105"/>
      <c r="AL40" s="105"/>
      <c r="AM40" s="105"/>
    </row>
    <row r="41" spans="1:39" x14ac:dyDescent="0.25">
      <c r="A41" s="98">
        <v>29</v>
      </c>
      <c r="B41" s="114">
        <f>INDEX('Tabl. 1'!$C$8:$AO$313,104+$AB36,MATCH($C$7,$AA$7:$AA$45))</f>
        <v>18772</v>
      </c>
      <c r="C41" s="114">
        <f>INDEX('Tabl. 1'!$C$8:$AO$313,206+$AB36,MATCH($C$7,$AA$7:$AA$45))</f>
        <v>18468</v>
      </c>
      <c r="I41" s="81"/>
      <c r="P41" s="87"/>
      <c r="Q41" s="87"/>
      <c r="R41" s="87"/>
      <c r="S41" s="87"/>
      <c r="T41" s="87"/>
      <c r="U41" s="87"/>
      <c r="V41" s="93"/>
      <c r="W41" s="93"/>
      <c r="X41" s="93"/>
      <c r="Y41" s="93"/>
      <c r="Z41" s="93"/>
      <c r="AA41" s="80">
        <v>2056</v>
      </c>
      <c r="AB41" s="80">
        <v>34</v>
      </c>
      <c r="AC41" s="80"/>
      <c r="AD41" s="89">
        <f t="shared" si="0"/>
        <v>-21324</v>
      </c>
      <c r="AE41" s="90">
        <f t="shared" si="1"/>
        <v>21324</v>
      </c>
      <c r="AF41" s="80">
        <f t="shared" si="2"/>
        <v>-236</v>
      </c>
      <c r="AG41" s="90">
        <f t="shared" si="3"/>
        <v>0</v>
      </c>
      <c r="AH41" s="104"/>
      <c r="AI41" s="104"/>
      <c r="AJ41" s="105"/>
      <c r="AK41" s="105"/>
      <c r="AL41" s="105"/>
      <c r="AM41" s="105"/>
    </row>
    <row r="42" spans="1:39" x14ac:dyDescent="0.25">
      <c r="A42" s="98">
        <v>30</v>
      </c>
      <c r="B42" s="114">
        <f>INDEX('Tabl. 1'!$C$8:$AO$313,104+$AB37,MATCH($C$7,$AA$7:$AA$45))</f>
        <v>19320</v>
      </c>
      <c r="C42" s="114">
        <f>INDEX('Tabl. 1'!$C$8:$AO$313,206+$AB37,MATCH($C$7,$AA$7:$AA$45))</f>
        <v>18991</v>
      </c>
      <c r="I42" s="81"/>
      <c r="P42" s="87"/>
      <c r="Q42" s="87"/>
      <c r="R42" s="87"/>
      <c r="S42" s="87"/>
      <c r="T42" s="87"/>
      <c r="U42" s="87"/>
      <c r="V42" s="93"/>
      <c r="W42" s="93"/>
      <c r="X42" s="93"/>
      <c r="Y42" s="93"/>
      <c r="Z42" s="93"/>
      <c r="AA42" s="80">
        <v>2057</v>
      </c>
      <c r="AB42" s="80">
        <v>35</v>
      </c>
      <c r="AC42" s="80"/>
      <c r="AD42" s="89">
        <f t="shared" si="0"/>
        <v>-21555</v>
      </c>
      <c r="AE42" s="90">
        <f t="shared" si="1"/>
        <v>21555</v>
      </c>
      <c r="AF42" s="80">
        <f t="shared" si="2"/>
        <v>-660</v>
      </c>
      <c r="AG42" s="90">
        <f t="shared" si="3"/>
        <v>0</v>
      </c>
      <c r="AH42" s="104"/>
      <c r="AI42" s="104"/>
      <c r="AJ42" s="105"/>
      <c r="AK42" s="105"/>
      <c r="AL42" s="105"/>
      <c r="AM42" s="105"/>
    </row>
    <row r="43" spans="1:39" x14ac:dyDescent="0.25">
      <c r="A43" s="98">
        <v>31</v>
      </c>
      <c r="B43" s="114">
        <f>INDEX('Tabl. 1'!$C$8:$AO$313,104+$AB38,MATCH($C$7,$AA$7:$AA$45))</f>
        <v>20748</v>
      </c>
      <c r="C43" s="114">
        <f>INDEX('Tabl. 1'!$C$8:$AO$313,206+$AB38,MATCH($C$7,$AA$7:$AA$45))</f>
        <v>20503</v>
      </c>
      <c r="I43" s="81"/>
      <c r="P43" s="87"/>
      <c r="Q43" s="87"/>
      <c r="R43" s="87"/>
      <c r="S43" s="87"/>
      <c r="T43" s="87"/>
      <c r="U43" s="87"/>
      <c r="V43" s="93"/>
      <c r="W43" s="93"/>
      <c r="X43" s="93"/>
      <c r="Y43" s="93"/>
      <c r="Z43" s="93"/>
      <c r="AA43" s="80">
        <v>2058</v>
      </c>
      <c r="AB43" s="80">
        <v>36</v>
      </c>
      <c r="AC43" s="80"/>
      <c r="AD43" s="89">
        <f t="shared" si="0"/>
        <v>-22257</v>
      </c>
      <c r="AE43" s="90">
        <f t="shared" si="1"/>
        <v>22257</v>
      </c>
      <c r="AF43" s="80">
        <f t="shared" si="2"/>
        <v>-594</v>
      </c>
      <c r="AG43" s="90">
        <f t="shared" si="3"/>
        <v>0</v>
      </c>
      <c r="AH43" s="104"/>
      <c r="AI43" s="104"/>
      <c r="AJ43" s="105"/>
      <c r="AK43" s="105"/>
      <c r="AL43" s="105"/>
      <c r="AM43" s="105"/>
    </row>
    <row r="44" spans="1:39" x14ac:dyDescent="0.25">
      <c r="A44" s="98">
        <v>32</v>
      </c>
      <c r="B44" s="114">
        <f>INDEX('Tabl. 1'!$C$8:$AO$313,104+$AB39,MATCH($C$7,$AA$7:$AA$45))</f>
        <v>21501</v>
      </c>
      <c r="C44" s="114">
        <f>INDEX('Tabl. 1'!$C$8:$AO$313,206+$AB39,MATCH($C$7,$AA$7:$AA$45))</f>
        <v>20999</v>
      </c>
      <c r="I44" s="81"/>
      <c r="P44" s="87"/>
      <c r="Q44" s="87"/>
      <c r="R44" s="87"/>
      <c r="S44" s="87"/>
      <c r="T44" s="87"/>
      <c r="U44" s="87"/>
      <c r="V44" s="93"/>
      <c r="W44" s="93"/>
      <c r="X44" s="93"/>
      <c r="Y44" s="93"/>
      <c r="Z44" s="93"/>
      <c r="AA44" s="80">
        <v>2059</v>
      </c>
      <c r="AB44" s="80">
        <v>37</v>
      </c>
      <c r="AC44" s="80"/>
      <c r="AD44" s="89">
        <f t="shared" si="0"/>
        <v>-23433</v>
      </c>
      <c r="AE44" s="90">
        <f t="shared" si="1"/>
        <v>23433</v>
      </c>
      <c r="AF44" s="80">
        <f t="shared" si="2"/>
        <v>0</v>
      </c>
      <c r="AG44" s="90">
        <f t="shared" si="3"/>
        <v>21</v>
      </c>
      <c r="AH44" s="104"/>
      <c r="AI44" s="104"/>
      <c r="AJ44" s="105"/>
      <c r="AK44" s="105"/>
      <c r="AL44" s="105"/>
      <c r="AM44" s="105"/>
    </row>
    <row r="45" spans="1:39" x14ac:dyDescent="0.25">
      <c r="A45" s="98">
        <v>33</v>
      </c>
      <c r="B45" s="114">
        <f>INDEX('Tabl. 1'!$C$8:$AO$313,104+$AB40,MATCH($C$7,$AA$7:$AA$45))</f>
        <v>21560</v>
      </c>
      <c r="C45" s="114">
        <f>INDEX('Tabl. 1'!$C$8:$AO$313,206+$AB40,MATCH($C$7,$AA$7:$AA$45))</f>
        <v>21324</v>
      </c>
      <c r="I45" s="81"/>
      <c r="P45" s="87"/>
      <c r="Q45" s="87"/>
      <c r="R45" s="87"/>
      <c r="S45" s="87"/>
      <c r="T45" s="87"/>
      <c r="U45" s="87"/>
      <c r="V45" s="93"/>
      <c r="W45" s="93"/>
      <c r="X45" s="93"/>
      <c r="Y45" s="93"/>
      <c r="Z45" s="93"/>
      <c r="AA45" s="80">
        <v>2060</v>
      </c>
      <c r="AB45" s="80">
        <v>38</v>
      </c>
      <c r="AC45" s="80"/>
      <c r="AD45" s="89">
        <f t="shared" si="0"/>
        <v>-25022</v>
      </c>
      <c r="AE45" s="90">
        <f t="shared" si="1"/>
        <v>25022</v>
      </c>
      <c r="AF45" s="80">
        <f t="shared" si="2"/>
        <v>-595</v>
      </c>
      <c r="AG45" s="90">
        <f t="shared" si="3"/>
        <v>0</v>
      </c>
      <c r="AH45" s="104"/>
      <c r="AI45" s="104"/>
      <c r="AJ45" s="105"/>
      <c r="AK45" s="105"/>
      <c r="AL45" s="105"/>
      <c r="AM45" s="105"/>
    </row>
    <row r="46" spans="1:39" x14ac:dyDescent="0.25">
      <c r="A46" s="98">
        <v>34</v>
      </c>
      <c r="B46" s="114">
        <f>INDEX('Tabl. 1'!$C$8:$AO$313,104+$AB41,MATCH($C$7,$AA$7:$AA$45))</f>
        <v>22215</v>
      </c>
      <c r="C46" s="114">
        <f>INDEX('Tabl. 1'!$C$8:$AO$313,206+$AB41,MATCH($C$7,$AA$7:$AA$45))</f>
        <v>21555</v>
      </c>
      <c r="I46" s="81"/>
      <c r="P46" s="87"/>
      <c r="Q46" s="87"/>
      <c r="R46" s="87"/>
      <c r="S46" s="87"/>
      <c r="T46" s="87"/>
      <c r="U46" s="87"/>
      <c r="V46" s="93"/>
      <c r="W46" s="93"/>
      <c r="X46" s="93"/>
      <c r="Y46" s="93"/>
      <c r="Z46" s="93"/>
      <c r="AA46" s="80"/>
      <c r="AB46" s="80">
        <v>39</v>
      </c>
      <c r="AC46" s="80"/>
      <c r="AD46" s="89">
        <f t="shared" si="0"/>
        <v>-25889</v>
      </c>
      <c r="AE46" s="90">
        <f t="shared" si="1"/>
        <v>25889</v>
      </c>
      <c r="AF46" s="80">
        <f t="shared" si="2"/>
        <v>-586</v>
      </c>
      <c r="AG46" s="90">
        <f t="shared" si="3"/>
        <v>0</v>
      </c>
      <c r="AH46" s="104"/>
      <c r="AI46" s="104"/>
      <c r="AJ46" s="105"/>
      <c r="AK46" s="105"/>
      <c r="AL46" s="105"/>
      <c r="AM46" s="105"/>
    </row>
    <row r="47" spans="1:39" x14ac:dyDescent="0.25">
      <c r="A47" s="98">
        <v>35</v>
      </c>
      <c r="B47" s="114">
        <f>INDEX('Tabl. 1'!$C$8:$AO$313,104+$AB42,MATCH($C$7,$AA$7:$AA$45))</f>
        <v>22851</v>
      </c>
      <c r="C47" s="114">
        <f>INDEX('Tabl. 1'!$C$8:$AO$313,206+$AB42,MATCH($C$7,$AA$7:$AA$45))</f>
        <v>22257</v>
      </c>
      <c r="I47" s="81"/>
      <c r="P47" s="87"/>
      <c r="Q47" s="87"/>
      <c r="R47" s="87"/>
      <c r="S47" s="87"/>
      <c r="T47" s="87"/>
      <c r="U47" s="87"/>
      <c r="V47" s="93"/>
      <c r="W47" s="93"/>
      <c r="X47" s="93"/>
      <c r="Y47" s="93"/>
      <c r="Z47" s="93"/>
      <c r="AA47" s="80"/>
      <c r="AB47" s="80">
        <v>40</v>
      </c>
      <c r="AC47" s="80"/>
      <c r="AD47" s="89">
        <f t="shared" si="0"/>
        <v>-26599</v>
      </c>
      <c r="AE47" s="90">
        <f t="shared" si="1"/>
        <v>26599</v>
      </c>
      <c r="AF47" s="80">
        <f t="shared" si="2"/>
        <v>-945</v>
      </c>
      <c r="AG47" s="90">
        <f t="shared" si="3"/>
        <v>0</v>
      </c>
      <c r="AH47" s="104"/>
      <c r="AI47" s="104"/>
      <c r="AJ47" s="105"/>
      <c r="AK47" s="105"/>
      <c r="AL47" s="105"/>
      <c r="AM47" s="105"/>
    </row>
    <row r="48" spans="1:39" x14ac:dyDescent="0.25">
      <c r="A48" s="98">
        <v>36</v>
      </c>
      <c r="B48" s="114">
        <f>INDEX('Tabl. 1'!$C$8:$AO$313,104+$AB43,MATCH($C$7,$AA$7:$AA$45))</f>
        <v>23433</v>
      </c>
      <c r="C48" s="114">
        <f>INDEX('Tabl. 1'!$C$8:$AO$313,206+$AB43,MATCH($C$7,$AA$7:$AA$45))</f>
        <v>23454</v>
      </c>
      <c r="I48" s="81"/>
      <c r="P48" s="87"/>
      <c r="Q48" s="87"/>
      <c r="R48" s="87"/>
      <c r="S48" s="87"/>
      <c r="T48" s="87"/>
      <c r="U48" s="87"/>
      <c r="V48" s="93"/>
      <c r="W48" s="93"/>
      <c r="X48" s="93"/>
      <c r="Y48" s="93"/>
      <c r="Z48" s="93"/>
      <c r="AA48" s="80"/>
      <c r="AB48" s="80">
        <v>41</v>
      </c>
      <c r="AC48" s="80"/>
      <c r="AD48" s="89">
        <f t="shared" si="0"/>
        <v>-25337</v>
      </c>
      <c r="AE48" s="90">
        <f t="shared" si="1"/>
        <v>25337</v>
      </c>
      <c r="AF48" s="80">
        <f t="shared" si="2"/>
        <v>-824</v>
      </c>
      <c r="AG48" s="90">
        <f t="shared" si="3"/>
        <v>0</v>
      </c>
      <c r="AH48" s="104"/>
      <c r="AI48" s="104"/>
      <c r="AJ48" s="105"/>
      <c r="AK48" s="105"/>
      <c r="AL48" s="105"/>
      <c r="AM48" s="105"/>
    </row>
    <row r="49" spans="1:39" x14ac:dyDescent="0.25">
      <c r="A49" s="98">
        <v>37</v>
      </c>
      <c r="B49" s="114">
        <f>INDEX('Tabl. 1'!$C$8:$AO$313,104+$AB44,MATCH($C$7,$AA$7:$AA$45))</f>
        <v>25617</v>
      </c>
      <c r="C49" s="114">
        <f>INDEX('Tabl. 1'!$C$8:$AO$313,206+$AB44,MATCH($C$7,$AA$7:$AA$45))</f>
        <v>25022</v>
      </c>
      <c r="I49" s="81"/>
      <c r="P49" s="87"/>
      <c r="Q49" s="87"/>
      <c r="R49" s="87"/>
      <c r="S49" s="87"/>
      <c r="T49" s="87"/>
      <c r="U49" s="87"/>
      <c r="V49" s="93"/>
      <c r="W49" s="93"/>
      <c r="X49" s="93"/>
      <c r="Y49" s="93"/>
      <c r="Z49" s="93"/>
      <c r="AA49" s="80"/>
      <c r="AB49" s="80">
        <v>42</v>
      </c>
      <c r="AC49" s="80"/>
      <c r="AD49" s="89">
        <f t="shared" si="0"/>
        <v>-25069</v>
      </c>
      <c r="AE49" s="90">
        <f t="shared" si="1"/>
        <v>25069</v>
      </c>
      <c r="AF49" s="80">
        <f t="shared" si="2"/>
        <v>-100</v>
      </c>
      <c r="AG49" s="90">
        <f t="shared" si="3"/>
        <v>0</v>
      </c>
      <c r="AH49" s="104"/>
      <c r="AI49" s="104"/>
      <c r="AJ49" s="105"/>
      <c r="AK49" s="105"/>
      <c r="AL49" s="105"/>
      <c r="AM49" s="105"/>
    </row>
    <row r="50" spans="1:39" x14ac:dyDescent="0.25">
      <c r="A50" s="98">
        <v>38</v>
      </c>
      <c r="B50" s="114">
        <f>INDEX('Tabl. 1'!$C$8:$AO$313,104+$AB45,MATCH($C$7,$AA$7:$AA$45))</f>
        <v>26475</v>
      </c>
      <c r="C50" s="114">
        <f>INDEX('Tabl. 1'!$C$8:$AO$313,206+$AB45,MATCH($C$7,$AA$7:$AA$45))</f>
        <v>25889</v>
      </c>
      <c r="I50" s="81"/>
      <c r="P50" s="87"/>
      <c r="Q50" s="87"/>
      <c r="R50" s="87"/>
      <c r="S50" s="87"/>
      <c r="T50" s="87"/>
      <c r="U50" s="87"/>
      <c r="V50" s="93"/>
      <c r="W50" s="93"/>
      <c r="X50" s="93"/>
      <c r="Y50" s="93"/>
      <c r="Z50" s="93"/>
      <c r="AA50" s="80"/>
      <c r="AB50" s="80">
        <v>43</v>
      </c>
      <c r="AC50" s="80"/>
      <c r="AD50" s="89">
        <f t="shared" si="0"/>
        <v>-25061</v>
      </c>
      <c r="AE50" s="90">
        <f t="shared" si="1"/>
        <v>25061</v>
      </c>
      <c r="AF50" s="80">
        <f t="shared" si="2"/>
        <v>-637</v>
      </c>
      <c r="AG50" s="90">
        <f t="shared" si="3"/>
        <v>0</v>
      </c>
      <c r="AH50" s="104"/>
      <c r="AI50" s="104"/>
      <c r="AJ50" s="105"/>
      <c r="AK50" s="105"/>
      <c r="AL50" s="105"/>
      <c r="AM50" s="105"/>
    </row>
    <row r="51" spans="1:39" x14ac:dyDescent="0.25">
      <c r="A51" s="98">
        <v>39</v>
      </c>
      <c r="B51" s="114">
        <f>INDEX('Tabl. 1'!$C$8:$AO$313,104+$AB46,MATCH($C$7,$AA$7:$AA$45))</f>
        <v>27544</v>
      </c>
      <c r="C51" s="114">
        <f>INDEX('Tabl. 1'!$C$8:$AO$313,206+$AB46,MATCH($C$7,$AA$7:$AA$45))</f>
        <v>26599</v>
      </c>
      <c r="I51" s="81"/>
      <c r="P51" s="87"/>
      <c r="Q51" s="87"/>
      <c r="R51" s="87"/>
      <c r="S51" s="87"/>
      <c r="T51" s="87"/>
      <c r="U51" s="87"/>
      <c r="V51" s="93"/>
      <c r="W51" s="93"/>
      <c r="X51" s="93"/>
      <c r="Y51" s="93"/>
      <c r="Z51" s="93"/>
      <c r="AA51" s="80"/>
      <c r="AB51" s="80">
        <v>44</v>
      </c>
      <c r="AC51" s="80"/>
      <c r="AD51" s="89">
        <f t="shared" si="0"/>
        <v>-24367</v>
      </c>
      <c r="AE51" s="90">
        <f t="shared" si="1"/>
        <v>24367</v>
      </c>
      <c r="AF51" s="80">
        <f t="shared" si="2"/>
        <v>-620</v>
      </c>
      <c r="AG51" s="90">
        <f t="shared" si="3"/>
        <v>0</v>
      </c>
      <c r="AH51" s="104"/>
      <c r="AI51" s="104"/>
      <c r="AJ51" s="105"/>
      <c r="AK51" s="105"/>
      <c r="AL51" s="105"/>
      <c r="AM51" s="105"/>
    </row>
    <row r="52" spans="1:39" x14ac:dyDescent="0.25">
      <c r="A52" s="98">
        <v>40</v>
      </c>
      <c r="B52" s="114">
        <f>INDEX('Tabl. 1'!$C$8:$AO$313,104+$AB47,MATCH($C$7,$AA$7:$AA$45))</f>
        <v>26161</v>
      </c>
      <c r="C52" s="114">
        <f>INDEX('Tabl. 1'!$C$8:$AO$313,206+$AB47,MATCH($C$7,$AA$7:$AA$45))</f>
        <v>25337</v>
      </c>
      <c r="I52" s="81"/>
      <c r="P52" s="87"/>
      <c r="Q52" s="87"/>
      <c r="R52" s="87"/>
      <c r="S52" s="87"/>
      <c r="T52" s="87"/>
      <c r="U52" s="87"/>
      <c r="V52" s="93"/>
      <c r="W52" s="93"/>
      <c r="X52" s="93"/>
      <c r="Y52" s="93"/>
      <c r="Z52" s="93"/>
      <c r="AA52" s="80"/>
      <c r="AB52" s="80">
        <v>45</v>
      </c>
      <c r="AC52" s="80"/>
      <c r="AD52" s="89">
        <f t="shared" si="0"/>
        <v>-23832</v>
      </c>
      <c r="AE52" s="90">
        <f t="shared" si="1"/>
        <v>23832</v>
      </c>
      <c r="AF52" s="80">
        <f t="shared" si="2"/>
        <v>-235</v>
      </c>
      <c r="AG52" s="90">
        <f t="shared" si="3"/>
        <v>0</v>
      </c>
      <c r="AH52" s="104"/>
      <c r="AI52" s="104"/>
      <c r="AJ52" s="105"/>
      <c r="AK52" s="105"/>
      <c r="AL52" s="105"/>
      <c r="AM52" s="105"/>
    </row>
    <row r="53" spans="1:39" x14ac:dyDescent="0.25">
      <c r="A53" s="98">
        <v>41</v>
      </c>
      <c r="B53" s="114">
        <f>INDEX('Tabl. 1'!$C$8:$AO$313,104+$AB48,MATCH($C$7,$AA$7:$AA$45))</f>
        <v>25169</v>
      </c>
      <c r="C53" s="114">
        <f>INDEX('Tabl. 1'!$C$8:$AO$313,206+$AB48,MATCH($C$7,$AA$7:$AA$45))</f>
        <v>25069</v>
      </c>
      <c r="I53" s="81"/>
      <c r="P53" s="87"/>
      <c r="Q53" s="87"/>
      <c r="R53" s="87"/>
      <c r="S53" s="87"/>
      <c r="T53" s="87"/>
      <c r="U53" s="87"/>
      <c r="V53" s="93"/>
      <c r="W53" s="93"/>
      <c r="X53" s="93"/>
      <c r="Y53" s="93"/>
      <c r="Z53" s="93"/>
      <c r="AA53" s="80"/>
      <c r="AB53" s="80">
        <v>46</v>
      </c>
      <c r="AC53" s="80"/>
      <c r="AD53" s="89">
        <f t="shared" si="0"/>
        <v>-23296</v>
      </c>
      <c r="AE53" s="90">
        <f t="shared" si="1"/>
        <v>23296</v>
      </c>
      <c r="AF53" s="80">
        <f t="shared" si="2"/>
        <v>-690</v>
      </c>
      <c r="AG53" s="90">
        <f t="shared" si="3"/>
        <v>0</v>
      </c>
      <c r="AH53" s="104"/>
      <c r="AI53" s="104"/>
      <c r="AJ53" s="105"/>
      <c r="AK53" s="105"/>
      <c r="AL53" s="105"/>
      <c r="AM53" s="105"/>
    </row>
    <row r="54" spans="1:39" x14ac:dyDescent="0.25">
      <c r="A54" s="98">
        <v>42</v>
      </c>
      <c r="B54" s="114">
        <f>INDEX('Tabl. 1'!$C$8:$AO$313,104+$AB49,MATCH($C$7,$AA$7:$AA$45))</f>
        <v>25698</v>
      </c>
      <c r="C54" s="114">
        <f>INDEX('Tabl. 1'!$C$8:$AO$313,206+$AB49,MATCH($C$7,$AA$7:$AA$45))</f>
        <v>25061</v>
      </c>
      <c r="I54" s="81"/>
      <c r="P54" s="87"/>
      <c r="Q54" s="87"/>
      <c r="R54" s="87"/>
      <c r="S54" s="87"/>
      <c r="T54" s="87"/>
      <c r="U54" s="87"/>
      <c r="V54" s="93"/>
      <c r="W54" s="93"/>
      <c r="X54" s="93"/>
      <c r="Y54" s="93"/>
      <c r="Z54" s="93"/>
      <c r="AA54" s="80"/>
      <c r="AB54" s="80">
        <v>47</v>
      </c>
      <c r="AC54" s="80"/>
      <c r="AD54" s="89">
        <f t="shared" si="0"/>
        <v>-23116</v>
      </c>
      <c r="AE54" s="90">
        <f t="shared" si="1"/>
        <v>23116</v>
      </c>
      <c r="AF54" s="80">
        <f t="shared" si="2"/>
        <v>-563</v>
      </c>
      <c r="AG54" s="90">
        <f t="shared" si="3"/>
        <v>0</v>
      </c>
      <c r="AH54" s="104"/>
      <c r="AI54" s="104"/>
      <c r="AJ54" s="105"/>
      <c r="AK54" s="105"/>
      <c r="AL54" s="105"/>
      <c r="AM54" s="105"/>
    </row>
    <row r="55" spans="1:39" x14ac:dyDescent="0.25">
      <c r="A55" s="98">
        <v>43</v>
      </c>
      <c r="B55" s="114">
        <f>INDEX('Tabl. 1'!$C$8:$AO$313,104+$AB50,MATCH($C$7,$AA$7:$AA$45))</f>
        <v>24987</v>
      </c>
      <c r="C55" s="114">
        <f>INDEX('Tabl. 1'!$C$8:$AO$313,206+$AB50,MATCH($C$7,$AA$7:$AA$45))</f>
        <v>24367</v>
      </c>
      <c r="I55" s="81"/>
      <c r="P55" s="87"/>
      <c r="Q55" s="87"/>
      <c r="R55" s="87"/>
      <c r="S55" s="87"/>
      <c r="T55" s="87"/>
      <c r="U55" s="87"/>
      <c r="V55" s="93"/>
      <c r="W55" s="93"/>
      <c r="X55" s="93"/>
      <c r="Y55" s="93"/>
      <c r="Z55" s="93"/>
      <c r="AA55" s="80"/>
      <c r="AB55" s="80">
        <v>48</v>
      </c>
      <c r="AC55" s="80"/>
      <c r="AD55" s="89">
        <f t="shared" si="0"/>
        <v>-22515</v>
      </c>
      <c r="AE55" s="90">
        <f t="shared" si="1"/>
        <v>22515</v>
      </c>
      <c r="AF55" s="80">
        <f t="shared" si="2"/>
        <v>-284</v>
      </c>
      <c r="AG55" s="90">
        <f t="shared" si="3"/>
        <v>0</v>
      </c>
      <c r="AH55" s="104"/>
      <c r="AI55" s="104"/>
      <c r="AJ55" s="105"/>
      <c r="AK55" s="105"/>
      <c r="AL55" s="105"/>
      <c r="AM55" s="105"/>
    </row>
    <row r="56" spans="1:39" x14ac:dyDescent="0.25">
      <c r="A56" s="98">
        <v>44</v>
      </c>
      <c r="B56" s="114">
        <f>INDEX('Tabl. 1'!$C$8:$AO$313,104+$AB51,MATCH($C$7,$AA$7:$AA$45))</f>
        <v>24067</v>
      </c>
      <c r="C56" s="114">
        <f>INDEX('Tabl. 1'!$C$8:$AO$313,206+$AB51,MATCH($C$7,$AA$7:$AA$45))</f>
        <v>23832</v>
      </c>
      <c r="I56" s="81"/>
      <c r="P56" s="87"/>
      <c r="Q56" s="87"/>
      <c r="R56" s="87"/>
      <c r="S56" s="87"/>
      <c r="T56" s="87"/>
      <c r="U56" s="87"/>
      <c r="V56" s="93"/>
      <c r="W56" s="93"/>
      <c r="X56" s="93"/>
      <c r="Y56" s="93"/>
      <c r="Z56" s="93"/>
      <c r="AA56" s="80"/>
      <c r="AB56" s="80">
        <v>49</v>
      </c>
      <c r="AC56" s="80"/>
      <c r="AD56" s="89">
        <f t="shared" si="0"/>
        <v>-21269</v>
      </c>
      <c r="AE56" s="90">
        <f t="shared" si="1"/>
        <v>21269</v>
      </c>
      <c r="AF56" s="80">
        <f t="shared" si="2"/>
        <v>-201</v>
      </c>
      <c r="AG56" s="90">
        <f t="shared" si="3"/>
        <v>0</v>
      </c>
      <c r="AH56" s="104"/>
      <c r="AI56" s="104"/>
      <c r="AJ56" s="105"/>
      <c r="AK56" s="105"/>
      <c r="AL56" s="105"/>
      <c r="AM56" s="105"/>
    </row>
    <row r="57" spans="1:39" x14ac:dyDescent="0.25">
      <c r="A57" s="98">
        <v>45</v>
      </c>
      <c r="B57" s="114">
        <f>INDEX('Tabl. 1'!$C$8:$AO$313,104+$AB52,MATCH($C$7,$AA$7:$AA$45))</f>
        <v>23986</v>
      </c>
      <c r="C57" s="114">
        <f>INDEX('Tabl. 1'!$C$8:$AO$313,206+$AB52,MATCH($C$7,$AA$7:$AA$45))</f>
        <v>23296</v>
      </c>
      <c r="I57" s="81"/>
      <c r="P57" s="87"/>
      <c r="Q57" s="87"/>
      <c r="R57" s="87"/>
      <c r="S57" s="87"/>
      <c r="T57" s="87"/>
      <c r="U57" s="87"/>
      <c r="V57" s="93"/>
      <c r="W57" s="93"/>
      <c r="X57" s="93"/>
      <c r="Y57" s="93"/>
      <c r="Z57" s="93"/>
      <c r="AA57" s="80"/>
      <c r="AB57" s="80">
        <v>50</v>
      </c>
      <c r="AC57" s="80"/>
      <c r="AD57" s="89">
        <f t="shared" si="0"/>
        <v>-20148</v>
      </c>
      <c r="AE57" s="90">
        <f t="shared" si="1"/>
        <v>20148</v>
      </c>
      <c r="AF57" s="80">
        <f t="shared" si="2"/>
        <v>-223</v>
      </c>
      <c r="AG57" s="90">
        <f t="shared" si="3"/>
        <v>0</v>
      </c>
      <c r="AH57" s="104"/>
      <c r="AI57" s="104"/>
      <c r="AJ57" s="105"/>
      <c r="AK57" s="105"/>
      <c r="AL57" s="105"/>
      <c r="AM57" s="105"/>
    </row>
    <row r="58" spans="1:39" x14ac:dyDescent="0.25">
      <c r="A58" s="98">
        <v>46</v>
      </c>
      <c r="B58" s="114">
        <f>INDEX('Tabl. 1'!$C$8:$AO$313,104+$AB53,MATCH($C$7,$AA$7:$AA$45))</f>
        <v>23679</v>
      </c>
      <c r="C58" s="114">
        <f>INDEX('Tabl. 1'!$C$8:$AO$313,206+$AB53,MATCH($C$7,$AA$7:$AA$45))</f>
        <v>23116</v>
      </c>
      <c r="I58" s="81"/>
      <c r="P58" s="87"/>
      <c r="Q58" s="87"/>
      <c r="R58" s="87"/>
      <c r="S58" s="87"/>
      <c r="T58" s="87"/>
      <c r="U58" s="87"/>
      <c r="V58" s="93"/>
      <c r="W58" s="93"/>
      <c r="X58" s="93"/>
      <c r="Y58" s="93"/>
      <c r="Z58" s="93"/>
      <c r="AA58" s="80"/>
      <c r="AB58" s="80">
        <v>51</v>
      </c>
      <c r="AC58" s="80"/>
      <c r="AD58" s="89">
        <f t="shared" si="0"/>
        <v>-18955</v>
      </c>
      <c r="AE58" s="90">
        <f t="shared" si="1"/>
        <v>18955</v>
      </c>
      <c r="AF58" s="80">
        <f t="shared" si="2"/>
        <v>-417</v>
      </c>
      <c r="AG58" s="90">
        <f t="shared" si="3"/>
        <v>0</v>
      </c>
      <c r="AH58" s="104"/>
      <c r="AI58" s="104"/>
      <c r="AJ58" s="105"/>
      <c r="AK58" s="105"/>
      <c r="AL58" s="105"/>
      <c r="AM58" s="105"/>
    </row>
    <row r="59" spans="1:39" x14ac:dyDescent="0.25">
      <c r="A59" s="98">
        <v>47</v>
      </c>
      <c r="B59" s="114">
        <f>INDEX('Tabl. 1'!$C$8:$AO$313,104+$AB54,MATCH($C$7,$AA$7:$AA$45))</f>
        <v>22799</v>
      </c>
      <c r="C59" s="114">
        <f>INDEX('Tabl. 1'!$C$8:$AO$313,206+$AB54,MATCH($C$7,$AA$7:$AA$45))</f>
        <v>22515</v>
      </c>
      <c r="I59" s="81"/>
      <c r="P59" s="87"/>
      <c r="Q59" s="87"/>
      <c r="R59" s="87"/>
      <c r="S59" s="87"/>
      <c r="T59" s="87"/>
      <c r="U59" s="87"/>
      <c r="V59" s="93"/>
      <c r="W59" s="93"/>
      <c r="X59" s="93"/>
      <c r="Y59" s="93"/>
      <c r="Z59" s="93"/>
      <c r="AA59" s="80"/>
      <c r="AB59" s="80">
        <v>52</v>
      </c>
      <c r="AC59" s="80"/>
      <c r="AD59" s="89">
        <f t="shared" si="0"/>
        <v>-18182</v>
      </c>
      <c r="AE59" s="90">
        <f t="shared" si="1"/>
        <v>18182</v>
      </c>
      <c r="AF59" s="80">
        <f t="shared" si="2"/>
        <v>-5</v>
      </c>
      <c r="AG59" s="90">
        <f t="shared" si="3"/>
        <v>0</v>
      </c>
      <c r="AH59" s="104"/>
      <c r="AI59" s="104"/>
      <c r="AJ59" s="105"/>
      <c r="AK59" s="105"/>
      <c r="AL59" s="105"/>
      <c r="AM59" s="105"/>
    </row>
    <row r="60" spans="1:39" x14ac:dyDescent="0.25">
      <c r="A60" s="98">
        <v>48</v>
      </c>
      <c r="B60" s="114">
        <f>INDEX('Tabl. 1'!$C$8:$AO$313,104+$AB55,MATCH($C$7,$AA$7:$AA$45))</f>
        <v>21470</v>
      </c>
      <c r="C60" s="114">
        <f>INDEX('Tabl. 1'!$C$8:$AO$313,206+$AB55,MATCH($C$7,$AA$7:$AA$45))</f>
        <v>21269</v>
      </c>
      <c r="I60" s="81"/>
      <c r="P60" s="87"/>
      <c r="Q60" s="87"/>
      <c r="R60" s="87"/>
      <c r="S60" s="87"/>
      <c r="T60" s="87"/>
      <c r="U60" s="87"/>
      <c r="V60" s="93"/>
      <c r="W60" s="93"/>
      <c r="X60" s="93"/>
      <c r="Y60" s="93"/>
      <c r="Z60" s="93"/>
      <c r="AA60" s="80"/>
      <c r="AB60" s="80">
        <v>53</v>
      </c>
      <c r="AC60" s="80"/>
      <c r="AD60" s="89">
        <f t="shared" si="0"/>
        <v>-17074</v>
      </c>
      <c r="AE60" s="90">
        <f t="shared" si="1"/>
        <v>17074</v>
      </c>
      <c r="AF60" s="80">
        <f t="shared" si="2"/>
        <v>0</v>
      </c>
      <c r="AG60" s="90">
        <f t="shared" si="3"/>
        <v>46</v>
      </c>
      <c r="AH60" s="104"/>
      <c r="AI60" s="104"/>
      <c r="AJ60" s="105"/>
      <c r="AK60" s="105"/>
      <c r="AL60" s="105"/>
      <c r="AM60" s="105"/>
    </row>
    <row r="61" spans="1:39" x14ac:dyDescent="0.25">
      <c r="A61" s="98">
        <v>49</v>
      </c>
      <c r="B61" s="114">
        <f>INDEX('Tabl. 1'!$C$8:$AO$313,104+$AB56,MATCH($C$7,$AA$7:$AA$45))</f>
        <v>20371</v>
      </c>
      <c r="C61" s="114">
        <f>INDEX('Tabl. 1'!$C$8:$AO$313,206+$AB56,MATCH($C$7,$AA$7:$AA$45))</f>
        <v>20148</v>
      </c>
      <c r="I61" s="81"/>
      <c r="P61" s="87"/>
      <c r="Q61" s="87"/>
      <c r="R61" s="87"/>
      <c r="S61" s="87"/>
      <c r="T61" s="87"/>
      <c r="U61" s="87"/>
      <c r="V61" s="93"/>
      <c r="W61" s="93"/>
      <c r="X61" s="93"/>
      <c r="Y61" s="93"/>
      <c r="Z61" s="93"/>
      <c r="AA61" s="80"/>
      <c r="AB61" s="80">
        <v>54</v>
      </c>
      <c r="AC61" s="80"/>
      <c r="AD61" s="89">
        <f t="shared" si="0"/>
        <v>-16247</v>
      </c>
      <c r="AE61" s="90">
        <f t="shared" si="1"/>
        <v>16247</v>
      </c>
      <c r="AF61" s="80">
        <f t="shared" si="2"/>
        <v>0</v>
      </c>
      <c r="AG61" s="90">
        <f t="shared" si="3"/>
        <v>143</v>
      </c>
      <c r="AH61" s="104"/>
      <c r="AI61" s="104"/>
      <c r="AJ61" s="105"/>
      <c r="AK61" s="105"/>
      <c r="AL61" s="105"/>
      <c r="AM61" s="105"/>
    </row>
    <row r="62" spans="1:39" x14ac:dyDescent="0.25">
      <c r="A62" s="98">
        <v>50</v>
      </c>
      <c r="B62" s="114">
        <f>INDEX('Tabl. 1'!$C$8:$AO$313,104+$AB57,MATCH($C$7,$AA$7:$AA$45))</f>
        <v>19372</v>
      </c>
      <c r="C62" s="114">
        <f>INDEX('Tabl. 1'!$C$8:$AO$313,206+$AB57,MATCH($C$7,$AA$7:$AA$45))</f>
        <v>18955</v>
      </c>
      <c r="I62" s="81"/>
      <c r="P62" s="87"/>
      <c r="Q62" s="87"/>
      <c r="R62" s="87"/>
      <c r="S62" s="87"/>
      <c r="T62" s="87"/>
      <c r="U62" s="87"/>
      <c r="V62" s="93"/>
      <c r="W62" s="93"/>
      <c r="X62" s="93"/>
      <c r="Y62" s="93"/>
      <c r="Z62" s="93"/>
      <c r="AA62" s="80"/>
      <c r="AB62" s="80">
        <v>55</v>
      </c>
      <c r="AC62" s="80"/>
      <c r="AD62" s="89">
        <f t="shared" si="0"/>
        <v>-15438</v>
      </c>
      <c r="AE62" s="90">
        <f t="shared" si="1"/>
        <v>15438</v>
      </c>
      <c r="AF62" s="80">
        <f t="shared" si="2"/>
        <v>0</v>
      </c>
      <c r="AG62" s="90">
        <f t="shared" si="3"/>
        <v>251</v>
      </c>
      <c r="AH62" s="104"/>
      <c r="AI62" s="104"/>
      <c r="AJ62" s="105"/>
      <c r="AK62" s="105"/>
      <c r="AL62" s="105"/>
      <c r="AM62" s="105"/>
    </row>
    <row r="63" spans="1:39" x14ac:dyDescent="0.25">
      <c r="A63" s="98">
        <v>51</v>
      </c>
      <c r="B63" s="114">
        <f>INDEX('Tabl. 1'!$C$8:$AO$313,104+$AB58,MATCH($C$7,$AA$7:$AA$45))</f>
        <v>18187</v>
      </c>
      <c r="C63" s="114">
        <f>INDEX('Tabl. 1'!$C$8:$AO$313,206+$AB58,MATCH($C$7,$AA$7:$AA$45))</f>
        <v>18182</v>
      </c>
      <c r="I63" s="81"/>
      <c r="P63" s="87"/>
      <c r="Q63" s="87"/>
      <c r="R63" s="87"/>
      <c r="S63" s="87"/>
      <c r="T63" s="87"/>
      <c r="U63" s="87"/>
      <c r="V63" s="93"/>
      <c r="W63" s="93"/>
      <c r="X63" s="93"/>
      <c r="Y63" s="93"/>
      <c r="Z63" s="93"/>
      <c r="AA63" s="80"/>
      <c r="AB63" s="80">
        <v>56</v>
      </c>
      <c r="AC63" s="80"/>
      <c r="AD63" s="89">
        <f t="shared" si="0"/>
        <v>-15102</v>
      </c>
      <c r="AE63" s="90">
        <f t="shared" si="1"/>
        <v>15102</v>
      </c>
      <c r="AF63" s="80">
        <f t="shared" si="2"/>
        <v>0</v>
      </c>
      <c r="AG63" s="90">
        <f t="shared" si="3"/>
        <v>311</v>
      </c>
      <c r="AH63" s="104"/>
      <c r="AI63" s="104"/>
      <c r="AJ63" s="105"/>
      <c r="AK63" s="105"/>
      <c r="AL63" s="105"/>
      <c r="AM63" s="105"/>
    </row>
    <row r="64" spans="1:39" x14ac:dyDescent="0.25">
      <c r="A64" s="98">
        <v>52</v>
      </c>
      <c r="B64" s="114">
        <f>INDEX('Tabl. 1'!$C$8:$AO$313,104+$AB59,MATCH($C$7,$AA$7:$AA$45))</f>
        <v>17074</v>
      </c>
      <c r="C64" s="114">
        <f>INDEX('Tabl. 1'!$C$8:$AO$313,206+$AB59,MATCH($C$7,$AA$7:$AA$45))</f>
        <v>17120</v>
      </c>
      <c r="I64" s="81"/>
      <c r="P64" s="87"/>
      <c r="Q64" s="87"/>
      <c r="R64" s="87"/>
      <c r="S64" s="87"/>
      <c r="T64" s="87"/>
      <c r="U64" s="87"/>
      <c r="V64" s="93"/>
      <c r="W64" s="93"/>
      <c r="X64" s="93"/>
      <c r="Y64" s="93"/>
      <c r="Z64" s="93"/>
      <c r="AA64" s="80"/>
      <c r="AB64" s="80">
        <v>57</v>
      </c>
      <c r="AC64" s="80"/>
      <c r="AD64" s="89">
        <f t="shared" si="0"/>
        <v>-15291</v>
      </c>
      <c r="AE64" s="90">
        <f t="shared" si="1"/>
        <v>15291</v>
      </c>
      <c r="AF64" s="80">
        <f t="shared" si="2"/>
        <v>0</v>
      </c>
      <c r="AG64" s="90">
        <f t="shared" si="3"/>
        <v>493</v>
      </c>
      <c r="AH64" s="104"/>
      <c r="AI64" s="104"/>
      <c r="AJ64" s="105"/>
      <c r="AK64" s="105"/>
      <c r="AL64" s="105"/>
      <c r="AM64" s="105"/>
    </row>
    <row r="65" spans="1:39" x14ac:dyDescent="0.25">
      <c r="A65" s="98">
        <v>53</v>
      </c>
      <c r="B65" s="114">
        <f>INDEX('Tabl. 1'!$C$8:$AO$313,104+$AB60,MATCH($C$7,$AA$7:$AA$45))</f>
        <v>16247</v>
      </c>
      <c r="C65" s="114">
        <f>INDEX('Tabl. 1'!$C$8:$AO$313,206+$AB60,MATCH($C$7,$AA$7:$AA$45))</f>
        <v>16390</v>
      </c>
      <c r="I65" s="81"/>
      <c r="P65" s="87"/>
      <c r="Q65" s="87"/>
      <c r="R65" s="87"/>
      <c r="S65" s="87"/>
      <c r="T65" s="87"/>
      <c r="U65" s="87"/>
      <c r="V65" s="93"/>
      <c r="W65" s="93"/>
      <c r="X65" s="93"/>
      <c r="Y65" s="93"/>
      <c r="Z65" s="93"/>
      <c r="AA65" s="80"/>
      <c r="AB65" s="80">
        <v>58</v>
      </c>
      <c r="AC65" s="80"/>
      <c r="AD65" s="89">
        <f t="shared" si="0"/>
        <v>-15388</v>
      </c>
      <c r="AE65" s="90">
        <f t="shared" si="1"/>
        <v>15388</v>
      </c>
      <c r="AF65" s="80">
        <f t="shared" si="2"/>
        <v>0</v>
      </c>
      <c r="AG65" s="90">
        <f t="shared" si="3"/>
        <v>908</v>
      </c>
      <c r="AH65" s="104"/>
      <c r="AI65" s="104"/>
      <c r="AJ65" s="105"/>
      <c r="AK65" s="105"/>
      <c r="AL65" s="105"/>
      <c r="AM65" s="105"/>
    </row>
    <row r="66" spans="1:39" x14ac:dyDescent="0.25">
      <c r="A66" s="98">
        <v>54</v>
      </c>
      <c r="B66" s="114">
        <f>INDEX('Tabl. 1'!$C$8:$AO$313,104+$AB61,MATCH($C$7,$AA$7:$AA$45))</f>
        <v>15438</v>
      </c>
      <c r="C66" s="114">
        <f>INDEX('Tabl. 1'!$C$8:$AO$313,206+$AB61,MATCH($C$7,$AA$7:$AA$45))</f>
        <v>15689</v>
      </c>
      <c r="I66" s="81"/>
      <c r="P66" s="87"/>
      <c r="Q66" s="87"/>
      <c r="R66" s="87"/>
      <c r="S66" s="87"/>
      <c r="T66" s="87"/>
      <c r="U66" s="87"/>
      <c r="V66" s="93"/>
      <c r="W66" s="93"/>
      <c r="X66" s="93"/>
      <c r="Y66" s="93"/>
      <c r="Z66" s="93"/>
      <c r="AA66" s="80"/>
      <c r="AB66" s="80">
        <v>59</v>
      </c>
      <c r="AC66" s="80"/>
      <c r="AD66" s="89">
        <f t="shared" si="0"/>
        <v>-15505</v>
      </c>
      <c r="AE66" s="90">
        <f t="shared" si="1"/>
        <v>15505</v>
      </c>
      <c r="AF66" s="80">
        <f t="shared" si="2"/>
        <v>0</v>
      </c>
      <c r="AG66" s="90">
        <f t="shared" si="3"/>
        <v>1118</v>
      </c>
      <c r="AH66" s="104"/>
      <c r="AI66" s="104"/>
      <c r="AJ66" s="105"/>
      <c r="AK66" s="105"/>
      <c r="AL66" s="105"/>
      <c r="AM66" s="105"/>
    </row>
    <row r="67" spans="1:39" x14ac:dyDescent="0.25">
      <c r="A67" s="98">
        <v>55</v>
      </c>
      <c r="B67" s="114">
        <f>INDEX('Tabl. 1'!$C$8:$AO$313,104+$AB62,MATCH($C$7,$AA$7:$AA$45))</f>
        <v>15102</v>
      </c>
      <c r="C67" s="114">
        <f>INDEX('Tabl. 1'!$C$8:$AO$313,206+$AB62,MATCH($C$7,$AA$7:$AA$45))</f>
        <v>15413</v>
      </c>
      <c r="I67" s="81"/>
      <c r="P67" s="87"/>
      <c r="Q67" s="87"/>
      <c r="R67" s="87"/>
      <c r="S67" s="87"/>
      <c r="T67" s="87"/>
      <c r="U67" s="87"/>
      <c r="V67" s="93"/>
      <c r="W67" s="93"/>
      <c r="X67" s="93"/>
      <c r="Y67" s="93"/>
      <c r="Z67" s="93"/>
      <c r="AA67" s="80"/>
      <c r="AB67" s="80">
        <v>60</v>
      </c>
      <c r="AC67" s="80"/>
      <c r="AD67" s="89">
        <f t="shared" si="0"/>
        <v>-15722</v>
      </c>
      <c r="AE67" s="90">
        <f t="shared" si="1"/>
        <v>15722</v>
      </c>
      <c r="AF67" s="80">
        <f t="shared" si="2"/>
        <v>0</v>
      </c>
      <c r="AG67" s="90">
        <f t="shared" si="3"/>
        <v>1439</v>
      </c>
      <c r="AH67" s="104"/>
      <c r="AI67" s="104"/>
      <c r="AJ67" s="105"/>
      <c r="AK67" s="105"/>
      <c r="AL67" s="105"/>
      <c r="AM67" s="105"/>
    </row>
    <row r="68" spans="1:39" x14ac:dyDescent="0.25">
      <c r="A68" s="98">
        <v>56</v>
      </c>
      <c r="B68" s="114">
        <f>INDEX('Tabl. 1'!$C$8:$AO$313,104+$AB63,MATCH($C$7,$AA$7:$AA$45))</f>
        <v>15291</v>
      </c>
      <c r="C68" s="114">
        <f>INDEX('Tabl. 1'!$C$8:$AO$313,206+$AB63,MATCH($C$7,$AA$7:$AA$45))</f>
        <v>15784</v>
      </c>
      <c r="I68" s="81"/>
      <c r="P68" s="87"/>
      <c r="Q68" s="87"/>
      <c r="R68" s="87"/>
      <c r="S68" s="87"/>
      <c r="T68" s="87"/>
      <c r="U68" s="87"/>
      <c r="V68" s="93"/>
      <c r="W68" s="93"/>
      <c r="X68" s="93"/>
      <c r="Y68" s="93"/>
      <c r="Z68" s="93"/>
      <c r="AA68" s="80"/>
      <c r="AB68" s="80">
        <v>61</v>
      </c>
      <c r="AC68" s="80"/>
      <c r="AD68" s="89">
        <f t="shared" si="0"/>
        <v>-15780</v>
      </c>
      <c r="AE68" s="90">
        <f t="shared" si="1"/>
        <v>15780</v>
      </c>
      <c r="AF68" s="80">
        <f t="shared" si="2"/>
        <v>0</v>
      </c>
      <c r="AG68" s="90">
        <f t="shared" si="3"/>
        <v>1820</v>
      </c>
      <c r="AH68" s="104"/>
      <c r="AI68" s="104"/>
      <c r="AJ68" s="105"/>
      <c r="AK68" s="105"/>
      <c r="AL68" s="105"/>
      <c r="AM68" s="105"/>
    </row>
    <row r="69" spans="1:39" x14ac:dyDescent="0.25">
      <c r="A69" s="98">
        <v>57</v>
      </c>
      <c r="B69" s="114">
        <f>INDEX('Tabl. 1'!$C$8:$AO$313,104+$AB64,MATCH($C$7,$AA$7:$AA$45))</f>
        <v>15388</v>
      </c>
      <c r="C69" s="114">
        <f>INDEX('Tabl. 1'!$C$8:$AO$313,206+$AB64,MATCH($C$7,$AA$7:$AA$45))</f>
        <v>16296</v>
      </c>
      <c r="I69" s="81"/>
      <c r="P69" s="87"/>
      <c r="Q69" s="87"/>
      <c r="R69" s="87"/>
      <c r="S69" s="87"/>
      <c r="T69" s="87"/>
      <c r="U69" s="87"/>
      <c r="V69" s="93"/>
      <c r="W69" s="93"/>
      <c r="X69" s="93"/>
      <c r="Y69" s="93"/>
      <c r="Z69" s="93"/>
      <c r="AA69" s="80"/>
      <c r="AB69" s="80">
        <v>62</v>
      </c>
      <c r="AC69" s="80"/>
      <c r="AD69" s="89">
        <f t="shared" si="0"/>
        <v>-16946</v>
      </c>
      <c r="AE69" s="90">
        <f t="shared" si="1"/>
        <v>16946</v>
      </c>
      <c r="AF69" s="80">
        <f t="shared" si="2"/>
        <v>0</v>
      </c>
      <c r="AG69" s="90">
        <f t="shared" si="3"/>
        <v>1906</v>
      </c>
      <c r="AH69" s="104"/>
      <c r="AI69" s="104"/>
      <c r="AJ69" s="105"/>
      <c r="AK69" s="105"/>
      <c r="AL69" s="105"/>
      <c r="AM69" s="105"/>
    </row>
    <row r="70" spans="1:39" x14ac:dyDescent="0.25">
      <c r="A70" s="98">
        <v>58</v>
      </c>
      <c r="B70" s="114">
        <f>INDEX('Tabl. 1'!$C$8:$AO$313,104+$AB65,MATCH($C$7,$AA$7:$AA$45))</f>
        <v>15505</v>
      </c>
      <c r="C70" s="114">
        <f>INDEX('Tabl. 1'!$C$8:$AO$313,206+$AB65,MATCH($C$7,$AA$7:$AA$45))</f>
        <v>16623</v>
      </c>
      <c r="I70" s="81"/>
      <c r="P70" s="87"/>
      <c r="Q70" s="87"/>
      <c r="R70" s="87"/>
      <c r="S70" s="87"/>
      <c r="T70" s="87"/>
      <c r="U70" s="87"/>
      <c r="V70" s="93"/>
      <c r="W70" s="93"/>
      <c r="X70" s="93"/>
      <c r="Y70" s="93"/>
      <c r="Z70" s="93"/>
      <c r="AA70" s="80"/>
      <c r="AB70" s="80">
        <v>63</v>
      </c>
      <c r="AC70" s="80"/>
      <c r="AD70" s="89">
        <f t="shared" si="0"/>
        <v>-17479</v>
      </c>
      <c r="AE70" s="90">
        <f t="shared" si="1"/>
        <v>17479</v>
      </c>
      <c r="AF70" s="80">
        <f t="shared" si="2"/>
        <v>0</v>
      </c>
      <c r="AG70" s="90">
        <f t="shared" si="3"/>
        <v>2714</v>
      </c>
      <c r="AH70" s="104"/>
      <c r="AI70" s="104"/>
      <c r="AJ70" s="105"/>
      <c r="AK70" s="105"/>
      <c r="AL70" s="105"/>
      <c r="AM70" s="105"/>
    </row>
    <row r="71" spans="1:39" x14ac:dyDescent="0.25">
      <c r="A71" s="98">
        <v>59</v>
      </c>
      <c r="B71" s="114">
        <f>INDEX('Tabl. 1'!$C$8:$AO$313,104+$AB66,MATCH($C$7,$AA$7:$AA$45))</f>
        <v>15722</v>
      </c>
      <c r="C71" s="114">
        <f>INDEX('Tabl. 1'!$C$8:$AO$313,206+$AB66,MATCH($C$7,$AA$7:$AA$45))</f>
        <v>17161</v>
      </c>
      <c r="I71" s="81"/>
      <c r="P71" s="87"/>
      <c r="Q71" s="87"/>
      <c r="R71" s="87"/>
      <c r="S71" s="87"/>
      <c r="T71" s="87"/>
      <c r="U71" s="87"/>
      <c r="V71" s="93"/>
      <c r="W71" s="93"/>
      <c r="X71" s="93"/>
      <c r="Y71" s="93"/>
      <c r="Z71" s="93"/>
      <c r="AA71" s="80"/>
      <c r="AB71" s="80">
        <v>64</v>
      </c>
      <c r="AC71" s="80"/>
      <c r="AD71" s="89">
        <f t="shared" si="0"/>
        <v>-18600</v>
      </c>
      <c r="AE71" s="90">
        <f t="shared" si="1"/>
        <v>18600</v>
      </c>
      <c r="AF71" s="80">
        <f t="shared" si="2"/>
        <v>0</v>
      </c>
      <c r="AG71" s="90">
        <f t="shared" si="3"/>
        <v>3027</v>
      </c>
      <c r="AH71" s="104"/>
      <c r="AI71" s="104"/>
      <c r="AJ71" s="105"/>
      <c r="AK71" s="105"/>
      <c r="AL71" s="105"/>
      <c r="AM71" s="105"/>
    </row>
    <row r="72" spans="1:39" x14ac:dyDescent="0.25">
      <c r="A72" s="98">
        <v>60</v>
      </c>
      <c r="B72" s="114">
        <f>INDEX('Tabl. 1'!$C$8:$AO$313,104+$AB67,MATCH($C$7,$AA$7:$AA$45))</f>
        <v>15780</v>
      </c>
      <c r="C72" s="114">
        <f>INDEX('Tabl. 1'!$C$8:$AO$313,206+$AB67,MATCH($C$7,$AA$7:$AA$45))</f>
        <v>17600</v>
      </c>
      <c r="I72" s="81"/>
      <c r="P72" s="87"/>
      <c r="Q72" s="87"/>
      <c r="R72" s="87"/>
      <c r="S72" s="87"/>
      <c r="T72" s="87"/>
      <c r="U72" s="87"/>
      <c r="V72" s="93"/>
      <c r="W72" s="93"/>
      <c r="X72" s="93"/>
      <c r="Y72" s="93"/>
      <c r="Z72" s="93"/>
      <c r="AA72" s="80"/>
      <c r="AB72" s="80">
        <v>65</v>
      </c>
      <c r="AC72" s="80"/>
      <c r="AD72" s="89">
        <f t="shared" si="0"/>
        <v>-19501</v>
      </c>
      <c r="AE72" s="90">
        <f t="shared" si="1"/>
        <v>19501</v>
      </c>
      <c r="AF72" s="80">
        <f t="shared" si="2"/>
        <v>0</v>
      </c>
      <c r="AG72" s="90">
        <f t="shared" si="3"/>
        <v>3139</v>
      </c>
      <c r="AH72" s="104"/>
      <c r="AI72" s="104"/>
      <c r="AJ72" s="105"/>
      <c r="AK72" s="105"/>
      <c r="AL72" s="105"/>
      <c r="AM72" s="105"/>
    </row>
    <row r="73" spans="1:39" x14ac:dyDescent="0.25">
      <c r="A73" s="98">
        <v>61</v>
      </c>
      <c r="B73" s="114">
        <f>INDEX('Tabl. 1'!$C$8:$AO$313,104+$AB68,MATCH($C$7,$AA$7:$AA$45))</f>
        <v>16946</v>
      </c>
      <c r="C73" s="114">
        <f>INDEX('Tabl. 1'!$C$8:$AO$313,206+$AB68,MATCH($C$7,$AA$7:$AA$45))</f>
        <v>18852</v>
      </c>
      <c r="I73" s="81"/>
      <c r="P73" s="87"/>
      <c r="Q73" s="87"/>
      <c r="R73" s="87"/>
      <c r="S73" s="87"/>
      <c r="T73" s="87"/>
      <c r="U73" s="87"/>
      <c r="V73" s="93"/>
      <c r="W73" s="93"/>
      <c r="X73" s="93"/>
      <c r="Y73" s="93"/>
      <c r="Z73" s="93"/>
      <c r="AA73" s="80"/>
      <c r="AB73" s="80">
        <v>66</v>
      </c>
      <c r="AC73" s="80"/>
      <c r="AD73" s="89">
        <f t="shared" si="0"/>
        <v>-19302</v>
      </c>
      <c r="AE73" s="90">
        <f t="shared" si="1"/>
        <v>19302</v>
      </c>
      <c r="AF73" s="80">
        <f t="shared" si="2"/>
        <v>0</v>
      </c>
      <c r="AG73" s="90">
        <f t="shared" si="3"/>
        <v>3652</v>
      </c>
      <c r="AH73" s="104"/>
      <c r="AI73" s="104"/>
      <c r="AJ73" s="105"/>
      <c r="AK73" s="105"/>
      <c r="AL73" s="105"/>
      <c r="AM73" s="105"/>
    </row>
    <row r="74" spans="1:39" x14ac:dyDescent="0.25">
      <c r="A74" s="98">
        <v>62</v>
      </c>
      <c r="B74" s="114">
        <f>INDEX('Tabl. 1'!$C$8:$AO$313,104+$AB69,MATCH($C$7,$AA$7:$AA$45))</f>
        <v>17479</v>
      </c>
      <c r="C74" s="114">
        <f>INDEX('Tabl. 1'!$C$8:$AO$313,206+$AB69,MATCH($C$7,$AA$7:$AA$45))</f>
        <v>20193</v>
      </c>
      <c r="I74" s="81"/>
      <c r="P74" s="87"/>
      <c r="Q74" s="87"/>
      <c r="R74" s="87"/>
      <c r="S74" s="87"/>
      <c r="T74" s="87"/>
      <c r="U74" s="87"/>
      <c r="V74" s="93"/>
      <c r="W74" s="93"/>
      <c r="X74" s="93"/>
      <c r="Y74" s="93"/>
      <c r="Z74" s="93"/>
      <c r="AA74" s="80"/>
      <c r="AB74" s="80">
        <v>67</v>
      </c>
      <c r="AC74" s="80"/>
      <c r="AD74" s="89">
        <f t="shared" ref="AD74:AD108" si="4">(-1*B78)-AF74</f>
        <v>-18854</v>
      </c>
      <c r="AE74" s="90">
        <f t="shared" ref="AE74:AE108" si="5">C78-AG74</f>
        <v>18854</v>
      </c>
      <c r="AF74" s="80">
        <f t="shared" ref="AF74:AF109" si="6">IF(B78&gt;C78,-1*(B78-C78),0)</f>
        <v>0</v>
      </c>
      <c r="AG74" s="90">
        <f t="shared" ref="AG74:AG109" si="7">IF(C78&gt;B78,C78-B78,0)</f>
        <v>4255</v>
      </c>
      <c r="AH74" s="104"/>
      <c r="AI74" s="104"/>
      <c r="AJ74" s="105"/>
      <c r="AK74" s="105"/>
      <c r="AL74" s="105"/>
      <c r="AM74" s="105"/>
    </row>
    <row r="75" spans="1:39" x14ac:dyDescent="0.25">
      <c r="A75" s="98">
        <v>63</v>
      </c>
      <c r="B75" s="114">
        <f>INDEX('Tabl. 1'!$C$8:$AO$313,104+$AB70,MATCH($C$7,$AA$7:$AA$45))</f>
        <v>18600</v>
      </c>
      <c r="C75" s="114">
        <f>INDEX('Tabl. 1'!$C$8:$AO$313,206+$AB70,MATCH($C$7,$AA$7:$AA$45))</f>
        <v>21627</v>
      </c>
      <c r="I75" s="81"/>
      <c r="P75" s="87"/>
      <c r="Q75" s="87"/>
      <c r="R75" s="87"/>
      <c r="S75" s="87"/>
      <c r="T75" s="87"/>
      <c r="U75" s="87"/>
      <c r="V75" s="93"/>
      <c r="W75" s="93"/>
      <c r="X75" s="93"/>
      <c r="Y75" s="93"/>
      <c r="Z75" s="93"/>
      <c r="AA75" s="80"/>
      <c r="AB75" s="80">
        <v>68</v>
      </c>
      <c r="AC75" s="80"/>
      <c r="AD75" s="89">
        <f t="shared" si="4"/>
        <v>-18843</v>
      </c>
      <c r="AE75" s="90">
        <f t="shared" si="5"/>
        <v>18843</v>
      </c>
      <c r="AF75" s="80">
        <f t="shared" si="6"/>
        <v>0</v>
      </c>
      <c r="AG75" s="90">
        <f t="shared" si="7"/>
        <v>4640</v>
      </c>
      <c r="AH75" s="104"/>
      <c r="AI75" s="104"/>
      <c r="AJ75" s="105"/>
      <c r="AK75" s="105"/>
      <c r="AL75" s="105"/>
      <c r="AM75" s="105"/>
    </row>
    <row r="76" spans="1:39" x14ac:dyDescent="0.25">
      <c r="A76" s="98">
        <v>64</v>
      </c>
      <c r="B76" s="114">
        <f>INDEX('Tabl. 1'!$C$8:$AO$313,104+$AB71,MATCH($C$7,$AA$7:$AA$45))</f>
        <v>19501</v>
      </c>
      <c r="C76" s="114">
        <f>INDEX('Tabl. 1'!$C$8:$AO$313,206+$AB71,MATCH($C$7,$AA$7:$AA$45))</f>
        <v>22640</v>
      </c>
      <c r="I76" s="81"/>
      <c r="P76" s="87"/>
      <c r="Q76" s="87"/>
      <c r="R76" s="87"/>
      <c r="S76" s="87"/>
      <c r="T76" s="87"/>
      <c r="U76" s="87"/>
      <c r="V76" s="93"/>
      <c r="W76" s="93"/>
      <c r="X76" s="93"/>
      <c r="Y76" s="93"/>
      <c r="Z76" s="93"/>
      <c r="AA76" s="80"/>
      <c r="AB76" s="80">
        <v>69</v>
      </c>
      <c r="AC76" s="80"/>
      <c r="AD76" s="89">
        <f t="shared" si="4"/>
        <v>-17451</v>
      </c>
      <c r="AE76" s="90">
        <f t="shared" si="5"/>
        <v>17451</v>
      </c>
      <c r="AF76" s="80">
        <f t="shared" si="6"/>
        <v>0</v>
      </c>
      <c r="AG76" s="90">
        <f t="shared" si="7"/>
        <v>5008</v>
      </c>
      <c r="AH76" s="104"/>
      <c r="AI76" s="104"/>
      <c r="AJ76" s="105"/>
      <c r="AK76" s="105"/>
      <c r="AL76" s="105"/>
      <c r="AM76" s="105"/>
    </row>
    <row r="77" spans="1:39" x14ac:dyDescent="0.25">
      <c r="A77" s="98">
        <v>65</v>
      </c>
      <c r="B77" s="114">
        <f>INDEX('Tabl. 1'!$C$8:$AO$313,104+$AB72,MATCH($C$7,$AA$7:$AA$45))</f>
        <v>19302</v>
      </c>
      <c r="C77" s="114">
        <f>INDEX('Tabl. 1'!$C$8:$AO$313,206+$AB72,MATCH($C$7,$AA$7:$AA$45))</f>
        <v>22954</v>
      </c>
      <c r="I77" s="81"/>
      <c r="P77" s="87"/>
      <c r="Q77" s="87"/>
      <c r="R77" s="87"/>
      <c r="S77" s="87"/>
      <c r="T77" s="87"/>
      <c r="U77" s="87"/>
      <c r="V77" s="93"/>
      <c r="W77" s="93"/>
      <c r="X77" s="93"/>
      <c r="Y77" s="93"/>
      <c r="Z77" s="93"/>
      <c r="AA77" s="80"/>
      <c r="AB77" s="80">
        <v>70</v>
      </c>
      <c r="AC77" s="80"/>
      <c r="AD77" s="89">
        <f t="shared" si="4"/>
        <v>-17134</v>
      </c>
      <c r="AE77" s="90">
        <f t="shared" si="5"/>
        <v>17134</v>
      </c>
      <c r="AF77" s="80">
        <f t="shared" si="6"/>
        <v>0</v>
      </c>
      <c r="AG77" s="90">
        <f t="shared" si="7"/>
        <v>4927</v>
      </c>
      <c r="AH77" s="104"/>
      <c r="AI77" s="104"/>
      <c r="AJ77" s="105"/>
      <c r="AK77" s="105"/>
      <c r="AL77" s="105"/>
      <c r="AM77" s="105"/>
    </row>
    <row r="78" spans="1:39" x14ac:dyDescent="0.25">
      <c r="A78" s="98">
        <v>66</v>
      </c>
      <c r="B78" s="114">
        <f>INDEX('Tabl. 1'!$C$8:$AO$313,104+$AB73,MATCH($C$7,$AA$7:$AA$45))</f>
        <v>18854</v>
      </c>
      <c r="C78" s="114">
        <f>INDEX('Tabl. 1'!$C$8:$AO$313,206+$AB73,MATCH($C$7,$AA$7:$AA$45))</f>
        <v>23109</v>
      </c>
      <c r="I78" s="81"/>
      <c r="P78" s="87"/>
      <c r="Q78" s="87"/>
      <c r="R78" s="87"/>
      <c r="S78" s="87"/>
      <c r="T78" s="87"/>
      <c r="U78" s="87"/>
      <c r="V78" s="93"/>
      <c r="W78" s="93"/>
      <c r="X78" s="93"/>
      <c r="Y78" s="93"/>
      <c r="Z78" s="93"/>
      <c r="AA78" s="80"/>
      <c r="AB78" s="80">
        <v>71</v>
      </c>
      <c r="AC78" s="80"/>
      <c r="AD78" s="89">
        <f t="shared" si="4"/>
        <v>-16665</v>
      </c>
      <c r="AE78" s="90">
        <f t="shared" si="5"/>
        <v>16665</v>
      </c>
      <c r="AF78" s="80">
        <f t="shared" si="6"/>
        <v>0</v>
      </c>
      <c r="AG78" s="90">
        <f t="shared" si="7"/>
        <v>5533</v>
      </c>
      <c r="AH78" s="104"/>
      <c r="AI78" s="104"/>
      <c r="AJ78" s="105"/>
      <c r="AK78" s="105"/>
      <c r="AL78" s="105"/>
      <c r="AM78" s="105"/>
    </row>
    <row r="79" spans="1:39" x14ac:dyDescent="0.25">
      <c r="A79" s="98">
        <v>67</v>
      </c>
      <c r="B79" s="114">
        <f>INDEX('Tabl. 1'!$C$8:$AO$313,104+$AB74,MATCH($C$7,$AA$7:$AA$45))</f>
        <v>18843</v>
      </c>
      <c r="C79" s="114">
        <f>INDEX('Tabl. 1'!$C$8:$AO$313,206+$AB74,MATCH($C$7,$AA$7:$AA$45))</f>
        <v>23483</v>
      </c>
      <c r="I79" s="81"/>
      <c r="P79" s="87"/>
      <c r="Q79" s="87"/>
      <c r="R79" s="87"/>
      <c r="S79" s="87"/>
      <c r="T79" s="87"/>
      <c r="U79" s="87"/>
      <c r="V79" s="93"/>
      <c r="W79" s="93"/>
      <c r="X79" s="93"/>
      <c r="Y79" s="93"/>
      <c r="Z79" s="93"/>
      <c r="AA79" s="80"/>
      <c r="AB79" s="80">
        <v>72</v>
      </c>
      <c r="AC79" s="80"/>
      <c r="AD79" s="89">
        <f t="shared" si="4"/>
        <v>-15645</v>
      </c>
      <c r="AE79" s="90">
        <f t="shared" si="5"/>
        <v>15645</v>
      </c>
      <c r="AF79" s="80">
        <f t="shared" si="6"/>
        <v>0</v>
      </c>
      <c r="AG79" s="90">
        <f t="shared" si="7"/>
        <v>6091</v>
      </c>
      <c r="AH79" s="104"/>
      <c r="AI79" s="104"/>
      <c r="AJ79" s="105"/>
      <c r="AK79" s="105"/>
      <c r="AL79" s="105"/>
      <c r="AM79" s="105"/>
    </row>
    <row r="80" spans="1:39" x14ac:dyDescent="0.25">
      <c r="A80" s="98">
        <v>68</v>
      </c>
      <c r="B80" s="114">
        <f>INDEX('Tabl. 1'!$C$8:$AO$313,104+$AB75,MATCH($C$7,$AA$7:$AA$45))</f>
        <v>17451</v>
      </c>
      <c r="C80" s="114">
        <f>INDEX('Tabl. 1'!$C$8:$AO$313,206+$AB75,MATCH($C$7,$AA$7:$AA$45))</f>
        <v>22459</v>
      </c>
      <c r="I80" s="81"/>
      <c r="P80" s="87"/>
      <c r="Q80" s="87"/>
      <c r="R80" s="87"/>
      <c r="S80" s="87"/>
      <c r="T80" s="87"/>
      <c r="U80" s="87"/>
      <c r="V80" s="93"/>
      <c r="W80" s="93"/>
      <c r="X80" s="93"/>
      <c r="Y80" s="93"/>
      <c r="Z80" s="93"/>
      <c r="AA80" s="80"/>
      <c r="AB80" s="80">
        <v>73</v>
      </c>
      <c r="AC80" s="80"/>
      <c r="AD80" s="89">
        <f t="shared" si="4"/>
        <v>-14536</v>
      </c>
      <c r="AE80" s="90">
        <f t="shared" si="5"/>
        <v>14536</v>
      </c>
      <c r="AF80" s="80">
        <f t="shared" si="6"/>
        <v>0</v>
      </c>
      <c r="AG80" s="90">
        <f t="shared" si="7"/>
        <v>5527</v>
      </c>
      <c r="AH80" s="104"/>
      <c r="AI80" s="104"/>
      <c r="AJ80" s="105"/>
      <c r="AK80" s="105"/>
      <c r="AL80" s="105"/>
      <c r="AM80" s="105"/>
    </row>
    <row r="81" spans="1:39" x14ac:dyDescent="0.25">
      <c r="A81" s="98">
        <v>69</v>
      </c>
      <c r="B81" s="114">
        <f>INDEX('Tabl. 1'!$C$8:$AO$313,104+$AB76,MATCH($C$7,$AA$7:$AA$45))</f>
        <v>17134</v>
      </c>
      <c r="C81" s="114">
        <f>INDEX('Tabl. 1'!$C$8:$AO$313,206+$AB76,MATCH($C$7,$AA$7:$AA$45))</f>
        <v>22061</v>
      </c>
      <c r="I81" s="81"/>
      <c r="P81" s="87"/>
      <c r="Q81" s="87"/>
      <c r="R81" s="87"/>
      <c r="S81" s="87"/>
      <c r="T81" s="87"/>
      <c r="U81" s="87"/>
      <c r="V81" s="93"/>
      <c r="W81" s="93"/>
      <c r="X81" s="93"/>
      <c r="Y81" s="93"/>
      <c r="Z81" s="93"/>
      <c r="AA81" s="80"/>
      <c r="AB81" s="80">
        <v>74</v>
      </c>
      <c r="AC81" s="80"/>
      <c r="AD81" s="89">
        <f t="shared" si="4"/>
        <v>-13447</v>
      </c>
      <c r="AE81" s="90">
        <f t="shared" si="5"/>
        <v>13447</v>
      </c>
      <c r="AF81" s="80">
        <f t="shared" si="6"/>
        <v>0</v>
      </c>
      <c r="AG81" s="90">
        <f t="shared" si="7"/>
        <v>5485</v>
      </c>
      <c r="AH81" s="104"/>
      <c r="AI81" s="104"/>
      <c r="AJ81" s="105"/>
      <c r="AK81" s="105"/>
      <c r="AL81" s="105"/>
      <c r="AM81" s="105"/>
    </row>
    <row r="82" spans="1:39" x14ac:dyDescent="0.25">
      <c r="A82" s="98">
        <v>70</v>
      </c>
      <c r="B82" s="114">
        <f>INDEX('Tabl. 1'!$C$8:$AO$313,104+$AB77,MATCH($C$7,$AA$7:$AA$45))</f>
        <v>16665</v>
      </c>
      <c r="C82" s="114">
        <f>INDEX('Tabl. 1'!$C$8:$AO$313,206+$AB77,MATCH($C$7,$AA$7:$AA$45))</f>
        <v>22198</v>
      </c>
      <c r="I82" s="81"/>
      <c r="P82" s="87"/>
      <c r="Q82" s="87"/>
      <c r="R82" s="87"/>
      <c r="S82" s="87"/>
      <c r="T82" s="87"/>
      <c r="U82" s="87"/>
      <c r="V82" s="93"/>
      <c r="W82" s="93"/>
      <c r="X82" s="93"/>
      <c r="Y82" s="93"/>
      <c r="Z82" s="93"/>
      <c r="AA82" s="80"/>
      <c r="AB82" s="80">
        <v>75</v>
      </c>
      <c r="AC82" s="80"/>
      <c r="AD82" s="89">
        <f t="shared" si="4"/>
        <v>-12618</v>
      </c>
      <c r="AE82" s="90">
        <f t="shared" si="5"/>
        <v>12618</v>
      </c>
      <c r="AF82" s="80">
        <f t="shared" si="6"/>
        <v>0</v>
      </c>
      <c r="AG82" s="90">
        <f t="shared" si="7"/>
        <v>5221</v>
      </c>
      <c r="AH82" s="104"/>
      <c r="AI82" s="104"/>
      <c r="AJ82" s="105"/>
      <c r="AK82" s="105"/>
      <c r="AL82" s="105"/>
      <c r="AM82" s="105"/>
    </row>
    <row r="83" spans="1:39" x14ac:dyDescent="0.25">
      <c r="A83" s="98">
        <v>71</v>
      </c>
      <c r="B83" s="114">
        <f>INDEX('Tabl. 1'!$C$8:$AO$313,104+$AB78,MATCH($C$7,$AA$7:$AA$45))</f>
        <v>15645</v>
      </c>
      <c r="C83" s="114">
        <f>INDEX('Tabl. 1'!$C$8:$AO$313,206+$AB78,MATCH($C$7,$AA$7:$AA$45))</f>
        <v>21736</v>
      </c>
      <c r="I83" s="81"/>
      <c r="P83" s="87"/>
      <c r="Q83" s="87"/>
      <c r="R83" s="87"/>
      <c r="S83" s="87"/>
      <c r="T83" s="87"/>
      <c r="U83" s="87"/>
      <c r="V83" s="93"/>
      <c r="W83" s="93"/>
      <c r="X83" s="93"/>
      <c r="Y83" s="93"/>
      <c r="Z83" s="93"/>
      <c r="AA83" s="80"/>
      <c r="AB83" s="80">
        <v>76</v>
      </c>
      <c r="AC83" s="80"/>
      <c r="AD83" s="89">
        <f t="shared" si="4"/>
        <v>-10857</v>
      </c>
      <c r="AE83" s="90">
        <f t="shared" si="5"/>
        <v>10857</v>
      </c>
      <c r="AF83" s="80">
        <f t="shared" si="6"/>
        <v>0</v>
      </c>
      <c r="AG83" s="90">
        <f t="shared" si="7"/>
        <v>4892</v>
      </c>
      <c r="AH83" s="104"/>
      <c r="AI83" s="104"/>
      <c r="AJ83" s="105"/>
      <c r="AK83" s="105"/>
      <c r="AL83" s="105"/>
      <c r="AM83" s="105"/>
    </row>
    <row r="84" spans="1:39" x14ac:dyDescent="0.25">
      <c r="A84" s="98">
        <v>72</v>
      </c>
      <c r="B84" s="114">
        <f>INDEX('Tabl. 1'!$C$8:$AO$313,104+$AB79,MATCH($C$7,$AA$7:$AA$45))</f>
        <v>14536</v>
      </c>
      <c r="C84" s="114">
        <f>INDEX('Tabl. 1'!$C$8:$AO$313,206+$AB79,MATCH($C$7,$AA$7:$AA$45))</f>
        <v>20063</v>
      </c>
      <c r="I84" s="81"/>
      <c r="P84" s="87"/>
      <c r="Q84" s="87"/>
      <c r="R84" s="87"/>
      <c r="S84" s="87"/>
      <c r="T84" s="87"/>
      <c r="U84" s="87"/>
      <c r="V84" s="93"/>
      <c r="W84" s="93"/>
      <c r="X84" s="93"/>
      <c r="Y84" s="93"/>
      <c r="Z84" s="93"/>
      <c r="AA84" s="80"/>
      <c r="AB84" s="80">
        <v>77</v>
      </c>
      <c r="AC84" s="80"/>
      <c r="AD84" s="89">
        <f t="shared" si="4"/>
        <v>-8685</v>
      </c>
      <c r="AE84" s="90">
        <f t="shared" si="5"/>
        <v>8685</v>
      </c>
      <c r="AF84" s="80">
        <f t="shared" si="6"/>
        <v>0</v>
      </c>
      <c r="AG84" s="90">
        <f t="shared" si="7"/>
        <v>4375</v>
      </c>
      <c r="AH84" s="104"/>
      <c r="AI84" s="104"/>
      <c r="AJ84" s="105"/>
      <c r="AK84" s="105"/>
      <c r="AL84" s="105"/>
      <c r="AM84" s="105"/>
    </row>
    <row r="85" spans="1:39" x14ac:dyDescent="0.25">
      <c r="A85" s="98">
        <v>73</v>
      </c>
      <c r="B85" s="114">
        <f>INDEX('Tabl. 1'!$C$8:$AO$313,104+$AB80,MATCH($C$7,$AA$7:$AA$45))</f>
        <v>13447</v>
      </c>
      <c r="C85" s="114">
        <f>INDEX('Tabl. 1'!$C$8:$AO$313,206+$AB80,MATCH($C$7,$AA$7:$AA$45))</f>
        <v>18932</v>
      </c>
      <c r="I85" s="81"/>
      <c r="P85" s="87"/>
      <c r="Q85" s="87"/>
      <c r="R85" s="87"/>
      <c r="S85" s="87"/>
      <c r="T85" s="87"/>
      <c r="U85" s="87"/>
      <c r="V85" s="93"/>
      <c r="W85" s="93"/>
      <c r="X85" s="93"/>
      <c r="Y85" s="93"/>
      <c r="Z85" s="93"/>
      <c r="AA85" s="80"/>
      <c r="AB85" s="80">
        <v>78</v>
      </c>
      <c r="AC85" s="80"/>
      <c r="AD85" s="89">
        <f t="shared" si="4"/>
        <v>-5438</v>
      </c>
      <c r="AE85" s="90">
        <f t="shared" si="5"/>
        <v>5438</v>
      </c>
      <c r="AF85" s="80">
        <f t="shared" si="6"/>
        <v>0</v>
      </c>
      <c r="AG85" s="90">
        <f t="shared" si="7"/>
        <v>3179</v>
      </c>
      <c r="AH85" s="104"/>
      <c r="AI85" s="104"/>
      <c r="AJ85" s="105"/>
      <c r="AK85" s="105"/>
      <c r="AL85" s="105"/>
      <c r="AM85" s="105"/>
    </row>
    <row r="86" spans="1:39" x14ac:dyDescent="0.25">
      <c r="A86" s="98">
        <v>74</v>
      </c>
      <c r="B86" s="114">
        <f>INDEX('Tabl. 1'!$C$8:$AO$313,104+$AB81,MATCH($C$7,$AA$7:$AA$45))</f>
        <v>12618</v>
      </c>
      <c r="C86" s="114">
        <f>INDEX('Tabl. 1'!$C$8:$AO$313,206+$AB81,MATCH($C$7,$AA$7:$AA$45))</f>
        <v>17839</v>
      </c>
      <c r="I86" s="81"/>
      <c r="P86" s="87"/>
      <c r="Q86" s="87"/>
      <c r="R86" s="87"/>
      <c r="S86" s="87"/>
      <c r="T86" s="87"/>
      <c r="U86" s="87"/>
      <c r="V86" s="93"/>
      <c r="W86" s="93"/>
      <c r="X86" s="93"/>
      <c r="Y86" s="93"/>
      <c r="Z86" s="93"/>
      <c r="AA86" s="80"/>
      <c r="AB86" s="80">
        <v>79</v>
      </c>
      <c r="AC86" s="80"/>
      <c r="AD86" s="89">
        <f t="shared" si="4"/>
        <v>-5102</v>
      </c>
      <c r="AE86" s="90">
        <f t="shared" si="5"/>
        <v>5102</v>
      </c>
      <c r="AF86" s="80">
        <f t="shared" si="6"/>
        <v>0</v>
      </c>
      <c r="AG86" s="90">
        <f t="shared" si="7"/>
        <v>3322</v>
      </c>
      <c r="AH86" s="104"/>
      <c r="AI86" s="104"/>
      <c r="AJ86" s="105"/>
      <c r="AK86" s="105"/>
      <c r="AL86" s="105"/>
      <c r="AM86" s="105"/>
    </row>
    <row r="87" spans="1:39" x14ac:dyDescent="0.25">
      <c r="A87" s="98">
        <v>75</v>
      </c>
      <c r="B87" s="114">
        <f>INDEX('Tabl. 1'!$C$8:$AO$313,104+$AB82,MATCH($C$7,$AA$7:$AA$45))</f>
        <v>10857</v>
      </c>
      <c r="C87" s="114">
        <f>INDEX('Tabl. 1'!$C$8:$AO$313,206+$AB82,MATCH($C$7,$AA$7:$AA$45))</f>
        <v>15749</v>
      </c>
      <c r="I87" s="81"/>
      <c r="P87" s="87"/>
      <c r="Q87" s="87"/>
      <c r="R87" s="87"/>
      <c r="S87" s="87"/>
      <c r="T87" s="87"/>
      <c r="U87" s="87"/>
      <c r="V87" s="93"/>
      <c r="W87" s="93"/>
      <c r="X87" s="93"/>
      <c r="Y87" s="93"/>
      <c r="Z87" s="93"/>
      <c r="AA87" s="80"/>
      <c r="AB87" s="80">
        <v>80</v>
      </c>
      <c r="AC87" s="80"/>
      <c r="AD87" s="89">
        <f t="shared" si="4"/>
        <v>-4523</v>
      </c>
      <c r="AE87" s="90">
        <f t="shared" si="5"/>
        <v>4523</v>
      </c>
      <c r="AF87" s="80">
        <f t="shared" si="6"/>
        <v>0</v>
      </c>
      <c r="AG87" s="90">
        <f t="shared" si="7"/>
        <v>3232</v>
      </c>
      <c r="AH87" s="104"/>
      <c r="AI87" s="104"/>
      <c r="AJ87" s="105"/>
      <c r="AK87" s="105"/>
      <c r="AL87" s="105"/>
      <c r="AM87" s="105"/>
    </row>
    <row r="88" spans="1:39" x14ac:dyDescent="0.25">
      <c r="A88" s="98">
        <v>76</v>
      </c>
      <c r="B88" s="114">
        <f>INDEX('Tabl. 1'!$C$8:$AO$313,104+$AB83,MATCH($C$7,$AA$7:$AA$45))</f>
        <v>8685</v>
      </c>
      <c r="C88" s="114">
        <f>INDEX('Tabl. 1'!$C$8:$AO$313,206+$AB83,MATCH($C$7,$AA$7:$AA$45))</f>
        <v>13060</v>
      </c>
      <c r="I88" s="81"/>
      <c r="P88" s="87"/>
      <c r="Q88" s="87"/>
      <c r="R88" s="87"/>
      <c r="S88" s="87"/>
      <c r="T88" s="87"/>
      <c r="U88" s="87"/>
      <c r="V88" s="93"/>
      <c r="W88" s="93"/>
      <c r="X88" s="93"/>
      <c r="Y88" s="93"/>
      <c r="Z88" s="93"/>
      <c r="AA88" s="80"/>
      <c r="AB88" s="80">
        <v>81</v>
      </c>
      <c r="AC88" s="80"/>
      <c r="AD88" s="89">
        <f t="shared" si="4"/>
        <v>-4110</v>
      </c>
      <c r="AE88" s="90">
        <f t="shared" si="5"/>
        <v>4110</v>
      </c>
      <c r="AF88" s="80">
        <f t="shared" si="6"/>
        <v>0</v>
      </c>
      <c r="AG88" s="90">
        <f t="shared" si="7"/>
        <v>3481</v>
      </c>
      <c r="AH88" s="104"/>
      <c r="AI88" s="104"/>
      <c r="AJ88" s="105"/>
      <c r="AK88" s="105"/>
      <c r="AL88" s="105"/>
      <c r="AM88" s="105"/>
    </row>
    <row r="89" spans="1:39" x14ac:dyDescent="0.25">
      <c r="A89" s="98">
        <v>77</v>
      </c>
      <c r="B89" s="114">
        <f>INDEX('Tabl. 1'!$C$8:$AO$313,104+$AB84,MATCH($C$7,$AA$7:$AA$45))</f>
        <v>5438</v>
      </c>
      <c r="C89" s="114">
        <f>INDEX('Tabl. 1'!$C$8:$AO$313,206+$AB84,MATCH($C$7,$AA$7:$AA$45))</f>
        <v>8617</v>
      </c>
      <c r="I89" s="81"/>
      <c r="P89" s="87"/>
      <c r="Q89" s="87"/>
      <c r="R89" s="87"/>
      <c r="S89" s="87"/>
      <c r="T89" s="87"/>
      <c r="U89" s="87"/>
      <c r="V89" s="93"/>
      <c r="W89" s="93"/>
      <c r="X89" s="93"/>
      <c r="Y89" s="93"/>
      <c r="Z89" s="93"/>
      <c r="AA89" s="80"/>
      <c r="AB89" s="80">
        <v>82</v>
      </c>
      <c r="AC89" s="80"/>
      <c r="AD89" s="89">
        <f t="shared" si="4"/>
        <v>-4082</v>
      </c>
      <c r="AE89" s="90">
        <f t="shared" si="5"/>
        <v>4082</v>
      </c>
      <c r="AF89" s="80">
        <f t="shared" si="6"/>
        <v>0</v>
      </c>
      <c r="AG89" s="90">
        <f t="shared" si="7"/>
        <v>3904</v>
      </c>
      <c r="AH89" s="104"/>
      <c r="AI89" s="104"/>
      <c r="AJ89" s="105"/>
      <c r="AK89" s="105"/>
      <c r="AL89" s="105"/>
      <c r="AM89" s="105"/>
    </row>
    <row r="90" spans="1:39" x14ac:dyDescent="0.25">
      <c r="A90" s="98">
        <v>78</v>
      </c>
      <c r="B90" s="114">
        <f>INDEX('Tabl. 1'!$C$8:$AO$313,104+$AB85,MATCH($C$7,$AA$7:$AA$45))</f>
        <v>5102</v>
      </c>
      <c r="C90" s="114">
        <f>INDEX('Tabl. 1'!$C$8:$AO$313,206+$AB85,MATCH($C$7,$AA$7:$AA$45))</f>
        <v>8424</v>
      </c>
      <c r="I90" s="81"/>
      <c r="P90" s="87"/>
      <c r="Q90" s="87"/>
      <c r="R90" s="87"/>
      <c r="S90" s="87"/>
      <c r="T90" s="87"/>
      <c r="U90" s="87"/>
      <c r="V90" s="93"/>
      <c r="W90" s="93"/>
      <c r="X90" s="93"/>
      <c r="Y90" s="93"/>
      <c r="Z90" s="93"/>
      <c r="AA90" s="80"/>
      <c r="AB90" s="80">
        <v>83</v>
      </c>
      <c r="AC90" s="80"/>
      <c r="AD90" s="89">
        <f t="shared" si="4"/>
        <v>-4012</v>
      </c>
      <c r="AE90" s="90">
        <f t="shared" si="5"/>
        <v>4012</v>
      </c>
      <c r="AF90" s="80">
        <f t="shared" si="6"/>
        <v>0</v>
      </c>
      <c r="AG90" s="90">
        <f t="shared" si="7"/>
        <v>4290</v>
      </c>
      <c r="AH90" s="104"/>
      <c r="AI90" s="104"/>
      <c r="AJ90" s="105"/>
      <c r="AK90" s="105"/>
      <c r="AL90" s="105"/>
      <c r="AM90" s="105"/>
    </row>
    <row r="91" spans="1:39" x14ac:dyDescent="0.25">
      <c r="A91" s="98">
        <v>79</v>
      </c>
      <c r="B91" s="114">
        <f>INDEX('Tabl. 1'!$C$8:$AO$313,104+$AB86,MATCH($C$7,$AA$7:$AA$45))</f>
        <v>4523</v>
      </c>
      <c r="C91" s="114">
        <f>INDEX('Tabl. 1'!$C$8:$AO$313,206+$AB86,MATCH($C$7,$AA$7:$AA$45))</f>
        <v>7755</v>
      </c>
      <c r="I91" s="81"/>
      <c r="P91" s="87"/>
      <c r="Q91" s="87"/>
      <c r="R91" s="87"/>
      <c r="S91" s="87"/>
      <c r="T91" s="87"/>
      <c r="U91" s="87"/>
      <c r="V91" s="93"/>
      <c r="W91" s="93"/>
      <c r="X91" s="93"/>
      <c r="Y91" s="93"/>
      <c r="Z91" s="93"/>
      <c r="AA91" s="80"/>
      <c r="AB91" s="80">
        <v>84</v>
      </c>
      <c r="AC91" s="80"/>
      <c r="AD91" s="89">
        <f t="shared" si="4"/>
        <v>-3486</v>
      </c>
      <c r="AE91" s="90">
        <f t="shared" si="5"/>
        <v>3486</v>
      </c>
      <c r="AF91" s="80">
        <f t="shared" si="6"/>
        <v>0</v>
      </c>
      <c r="AG91" s="90">
        <f t="shared" si="7"/>
        <v>4524</v>
      </c>
      <c r="AH91" s="104"/>
      <c r="AI91" s="104"/>
      <c r="AJ91" s="105"/>
      <c r="AK91" s="105"/>
      <c r="AL91" s="105"/>
      <c r="AM91" s="105"/>
    </row>
    <row r="92" spans="1:39" x14ac:dyDescent="0.25">
      <c r="A92" s="98">
        <v>80</v>
      </c>
      <c r="B92" s="114">
        <f>INDEX('Tabl. 1'!$C$8:$AO$313,104+$AB87,MATCH($C$7,$AA$7:$AA$45))</f>
        <v>4110</v>
      </c>
      <c r="C92" s="114">
        <f>INDEX('Tabl. 1'!$C$8:$AO$313,206+$AB87,MATCH($C$7,$AA$7:$AA$45))</f>
        <v>7591</v>
      </c>
      <c r="I92" s="81"/>
      <c r="P92" s="87"/>
      <c r="Q92" s="87"/>
      <c r="R92" s="87"/>
      <c r="S92" s="87"/>
      <c r="T92" s="87"/>
      <c r="U92" s="87"/>
      <c r="V92" s="93"/>
      <c r="W92" s="93"/>
      <c r="X92" s="93"/>
      <c r="Y92" s="93"/>
      <c r="Z92" s="93"/>
      <c r="AA92" s="80"/>
      <c r="AB92" s="80">
        <v>85</v>
      </c>
      <c r="AC92" s="80"/>
      <c r="AD92" s="89">
        <f t="shared" si="4"/>
        <v>-3204</v>
      </c>
      <c r="AE92" s="90">
        <f t="shared" si="5"/>
        <v>3204</v>
      </c>
      <c r="AF92" s="80">
        <f t="shared" si="6"/>
        <v>0</v>
      </c>
      <c r="AG92" s="90">
        <f t="shared" si="7"/>
        <v>4178</v>
      </c>
      <c r="AH92" s="104"/>
      <c r="AI92" s="104"/>
      <c r="AJ92" s="105"/>
      <c r="AK92" s="105"/>
      <c r="AL92" s="105"/>
      <c r="AM92" s="105"/>
    </row>
    <row r="93" spans="1:39" x14ac:dyDescent="0.25">
      <c r="A93" s="98">
        <v>81</v>
      </c>
      <c r="B93" s="114">
        <f>INDEX('Tabl. 1'!$C$8:$AO$313,104+$AB88,MATCH($C$7,$AA$7:$AA$45))</f>
        <v>4082</v>
      </c>
      <c r="C93" s="114">
        <f>INDEX('Tabl. 1'!$C$8:$AO$313,206+$AB88,MATCH($C$7,$AA$7:$AA$45))</f>
        <v>7986</v>
      </c>
      <c r="I93" s="81"/>
      <c r="P93" s="87"/>
      <c r="Q93" s="87"/>
      <c r="R93" s="87"/>
      <c r="S93" s="87"/>
      <c r="T93" s="87"/>
      <c r="U93" s="87"/>
      <c r="V93" s="93"/>
      <c r="W93" s="93"/>
      <c r="X93" s="93"/>
      <c r="Y93" s="93"/>
      <c r="Z93" s="93"/>
      <c r="AA93" s="80"/>
      <c r="AB93" s="80">
        <v>86</v>
      </c>
      <c r="AC93" s="80"/>
      <c r="AD93" s="89">
        <f t="shared" si="4"/>
        <v>-2924</v>
      </c>
      <c r="AE93" s="90">
        <f t="shared" si="5"/>
        <v>2924</v>
      </c>
      <c r="AF93" s="80">
        <f t="shared" si="6"/>
        <v>0</v>
      </c>
      <c r="AG93" s="90">
        <f t="shared" si="7"/>
        <v>4273</v>
      </c>
      <c r="AH93" s="104"/>
      <c r="AI93" s="104"/>
      <c r="AJ93" s="105"/>
      <c r="AK93" s="105"/>
      <c r="AL93" s="105"/>
      <c r="AM93" s="105"/>
    </row>
    <row r="94" spans="1:39" x14ac:dyDescent="0.25">
      <c r="A94" s="98">
        <v>82</v>
      </c>
      <c r="B94" s="114">
        <f>INDEX('Tabl. 1'!$C$8:$AO$313,104+$AB89,MATCH($C$7,$AA$7:$AA$45))</f>
        <v>4012</v>
      </c>
      <c r="C94" s="114">
        <f>INDEX('Tabl. 1'!$C$8:$AO$313,206+$AB89,MATCH($C$7,$AA$7:$AA$45))</f>
        <v>8302</v>
      </c>
      <c r="I94" s="81"/>
      <c r="P94" s="87"/>
      <c r="Q94" s="87"/>
      <c r="R94" s="87"/>
      <c r="S94" s="87"/>
      <c r="T94" s="87"/>
      <c r="U94" s="87"/>
      <c r="V94" s="93"/>
      <c r="W94" s="93"/>
      <c r="X94" s="93"/>
      <c r="Y94" s="93"/>
      <c r="Z94" s="93"/>
      <c r="AA94" s="80"/>
      <c r="AB94" s="80">
        <v>87</v>
      </c>
      <c r="AC94" s="80"/>
      <c r="AD94" s="89">
        <f t="shared" si="4"/>
        <v>-2624</v>
      </c>
      <c r="AE94" s="90">
        <f t="shared" si="5"/>
        <v>2624</v>
      </c>
      <c r="AF94" s="80">
        <f t="shared" si="6"/>
        <v>0</v>
      </c>
      <c r="AG94" s="90">
        <f t="shared" si="7"/>
        <v>4103</v>
      </c>
      <c r="AH94" s="104"/>
      <c r="AI94" s="104"/>
      <c r="AJ94" s="105"/>
      <c r="AK94" s="105"/>
      <c r="AL94" s="105"/>
      <c r="AM94" s="105"/>
    </row>
    <row r="95" spans="1:39" x14ac:dyDescent="0.25">
      <c r="A95" s="98">
        <v>83</v>
      </c>
      <c r="B95" s="114">
        <f>INDEX('Tabl. 1'!$C$8:$AO$313,104+$AB90,MATCH($C$7,$AA$7:$AA$45))</f>
        <v>3486</v>
      </c>
      <c r="C95" s="114">
        <f>INDEX('Tabl. 1'!$C$8:$AO$313,206+$AB90,MATCH($C$7,$AA$7:$AA$45))</f>
        <v>8010</v>
      </c>
      <c r="I95" s="81"/>
      <c r="P95" s="87"/>
      <c r="Q95" s="87"/>
      <c r="R95" s="87"/>
      <c r="S95" s="87"/>
      <c r="T95" s="87"/>
      <c r="U95" s="87"/>
      <c r="V95" s="93"/>
      <c r="W95" s="93"/>
      <c r="X95" s="93"/>
      <c r="Y95" s="93"/>
      <c r="Z95" s="93"/>
      <c r="AA95" s="80"/>
      <c r="AB95" s="80">
        <v>88</v>
      </c>
      <c r="AC95" s="80"/>
      <c r="AD95" s="89">
        <f t="shared" si="4"/>
        <v>-2305</v>
      </c>
      <c r="AE95" s="90">
        <f t="shared" si="5"/>
        <v>2305</v>
      </c>
      <c r="AF95" s="80">
        <f t="shared" si="6"/>
        <v>0</v>
      </c>
      <c r="AG95" s="90">
        <f t="shared" si="7"/>
        <v>3628</v>
      </c>
      <c r="AH95" s="104"/>
      <c r="AI95" s="104"/>
      <c r="AJ95" s="105"/>
      <c r="AK95" s="105"/>
      <c r="AL95" s="105"/>
      <c r="AM95" s="105"/>
    </row>
    <row r="96" spans="1:39" x14ac:dyDescent="0.25">
      <c r="A96" s="98">
        <v>84</v>
      </c>
      <c r="B96" s="114">
        <f>INDEX('Tabl. 1'!$C$8:$AO$313,104+$AB91,MATCH($C$7,$AA$7:$AA$45))</f>
        <v>3204</v>
      </c>
      <c r="C96" s="114">
        <f>INDEX('Tabl. 1'!$C$8:$AO$313,206+$AB91,MATCH($C$7,$AA$7:$AA$45))</f>
        <v>7382</v>
      </c>
      <c r="I96" s="81"/>
      <c r="P96" s="87"/>
      <c r="Q96" s="87"/>
      <c r="R96" s="87"/>
      <c r="S96" s="87"/>
      <c r="T96" s="87"/>
      <c r="U96" s="87"/>
      <c r="V96" s="93"/>
      <c r="W96" s="93"/>
      <c r="X96" s="93"/>
      <c r="Y96" s="93"/>
      <c r="Z96" s="93"/>
      <c r="AA96" s="80"/>
      <c r="AB96" s="80">
        <v>89</v>
      </c>
      <c r="AC96" s="80"/>
      <c r="AD96" s="89">
        <f t="shared" si="4"/>
        <v>-1872</v>
      </c>
      <c r="AE96" s="90">
        <f t="shared" si="5"/>
        <v>1872</v>
      </c>
      <c r="AF96" s="80">
        <f t="shared" si="6"/>
        <v>0</v>
      </c>
      <c r="AG96" s="90">
        <f t="shared" si="7"/>
        <v>3266</v>
      </c>
      <c r="AH96" s="104"/>
      <c r="AI96" s="104"/>
      <c r="AJ96" s="105"/>
      <c r="AK96" s="105"/>
      <c r="AL96" s="105"/>
      <c r="AM96" s="105"/>
    </row>
    <row r="97" spans="1:39" x14ac:dyDescent="0.25">
      <c r="A97" s="98">
        <v>85</v>
      </c>
      <c r="B97" s="114">
        <f>INDEX('Tabl. 1'!$C$8:$AO$313,104+$AB92,MATCH($C$7,$AA$7:$AA$45))</f>
        <v>2924</v>
      </c>
      <c r="C97" s="114">
        <f>INDEX('Tabl. 1'!$C$8:$AO$313,206+$AB92,MATCH($C$7,$AA$7:$AA$45))</f>
        <v>7197</v>
      </c>
      <c r="I97" s="81"/>
      <c r="P97" s="87"/>
      <c r="Q97" s="87"/>
      <c r="R97" s="87"/>
      <c r="S97" s="87"/>
      <c r="T97" s="87"/>
      <c r="U97" s="87"/>
      <c r="V97" s="93"/>
      <c r="W97" s="93"/>
      <c r="X97" s="93"/>
      <c r="Y97" s="93"/>
      <c r="Z97" s="93"/>
      <c r="AA97" s="80"/>
      <c r="AB97" s="80">
        <v>90</v>
      </c>
      <c r="AC97" s="80"/>
      <c r="AD97" s="89">
        <f t="shared" si="4"/>
        <v>-1556</v>
      </c>
      <c r="AE97" s="90">
        <f t="shared" si="5"/>
        <v>1556</v>
      </c>
      <c r="AF97" s="80">
        <f t="shared" si="6"/>
        <v>0</v>
      </c>
      <c r="AG97" s="90">
        <f t="shared" si="7"/>
        <v>2816</v>
      </c>
      <c r="AH97" s="104"/>
      <c r="AI97" s="104"/>
      <c r="AJ97" s="105"/>
      <c r="AK97" s="105"/>
      <c r="AL97" s="105"/>
      <c r="AM97" s="105"/>
    </row>
    <row r="98" spans="1:39" x14ac:dyDescent="0.25">
      <c r="A98" s="98">
        <v>86</v>
      </c>
      <c r="B98" s="114">
        <f>INDEX('Tabl. 1'!$C$8:$AO$313,104+$AB93,MATCH($C$7,$AA$7:$AA$45))</f>
        <v>2624</v>
      </c>
      <c r="C98" s="114">
        <f>INDEX('Tabl. 1'!$C$8:$AO$313,206+$AB93,MATCH($C$7,$AA$7:$AA$45))</f>
        <v>6727</v>
      </c>
      <c r="I98" s="81"/>
      <c r="P98" s="87"/>
      <c r="Q98" s="87"/>
      <c r="R98" s="87"/>
      <c r="S98" s="87"/>
      <c r="T98" s="87"/>
      <c r="U98" s="87"/>
      <c r="V98" s="93"/>
      <c r="W98" s="93"/>
      <c r="X98" s="93"/>
      <c r="Y98" s="93"/>
      <c r="Z98" s="93"/>
      <c r="AA98" s="80"/>
      <c r="AB98" s="80">
        <v>91</v>
      </c>
      <c r="AC98" s="80"/>
      <c r="AD98" s="89">
        <f t="shared" si="4"/>
        <v>-1349</v>
      </c>
      <c r="AE98" s="90">
        <f t="shared" si="5"/>
        <v>1349</v>
      </c>
      <c r="AF98" s="80">
        <f t="shared" si="6"/>
        <v>0</v>
      </c>
      <c r="AG98" s="90">
        <f t="shared" si="7"/>
        <v>2607</v>
      </c>
      <c r="AH98" s="104"/>
      <c r="AI98" s="104"/>
      <c r="AJ98" s="105"/>
      <c r="AK98" s="105"/>
      <c r="AL98" s="105"/>
      <c r="AM98" s="105"/>
    </row>
    <row r="99" spans="1:39" x14ac:dyDescent="0.25">
      <c r="A99" s="98">
        <v>87</v>
      </c>
      <c r="B99" s="114">
        <f>INDEX('Tabl. 1'!$C$8:$AO$313,104+$AB94,MATCH($C$7,$AA$7:$AA$45))</f>
        <v>2305</v>
      </c>
      <c r="C99" s="114">
        <f>INDEX('Tabl. 1'!$C$8:$AO$313,206+$AB94,MATCH($C$7,$AA$7:$AA$45))</f>
        <v>5933</v>
      </c>
      <c r="I99" s="81"/>
      <c r="P99" s="87"/>
      <c r="Q99" s="87"/>
      <c r="R99" s="87"/>
      <c r="S99" s="87"/>
      <c r="T99" s="87"/>
      <c r="U99" s="87"/>
      <c r="V99" s="93"/>
      <c r="W99" s="93"/>
      <c r="X99" s="93"/>
      <c r="Y99" s="93"/>
      <c r="Z99" s="93"/>
      <c r="AA99" s="80"/>
      <c r="AB99" s="80">
        <v>92</v>
      </c>
      <c r="AC99" s="80"/>
      <c r="AD99" s="89">
        <f t="shared" si="4"/>
        <v>-1036</v>
      </c>
      <c r="AE99" s="90">
        <f t="shared" si="5"/>
        <v>1036</v>
      </c>
      <c r="AF99" s="80">
        <f t="shared" si="6"/>
        <v>0</v>
      </c>
      <c r="AG99" s="90">
        <f t="shared" si="7"/>
        <v>2092</v>
      </c>
      <c r="AH99" s="104"/>
      <c r="AI99" s="104"/>
      <c r="AJ99" s="105"/>
      <c r="AK99" s="105"/>
      <c r="AL99" s="105"/>
      <c r="AM99" s="105"/>
    </row>
    <row r="100" spans="1:39" x14ac:dyDescent="0.25">
      <c r="A100" s="98">
        <v>88</v>
      </c>
      <c r="B100" s="114">
        <f>INDEX('Tabl. 1'!$C$8:$AO$313,104+$AB95,MATCH($C$7,$AA$7:$AA$45))</f>
        <v>1872</v>
      </c>
      <c r="C100" s="114">
        <f>INDEX('Tabl. 1'!$C$8:$AO$313,206+$AB95,MATCH($C$7,$AA$7:$AA$45))</f>
        <v>5138</v>
      </c>
      <c r="I100" s="81"/>
      <c r="P100" s="87"/>
      <c r="Q100" s="87"/>
      <c r="R100" s="87"/>
      <c r="S100" s="87"/>
      <c r="T100" s="87"/>
      <c r="U100" s="87"/>
      <c r="V100" s="93"/>
      <c r="W100" s="93"/>
      <c r="X100" s="93"/>
      <c r="Y100" s="93"/>
      <c r="Z100" s="93"/>
      <c r="AA100" s="80"/>
      <c r="AB100" s="80">
        <v>93</v>
      </c>
      <c r="AC100" s="80"/>
      <c r="AD100" s="89">
        <f t="shared" si="4"/>
        <v>-808</v>
      </c>
      <c r="AE100" s="90">
        <f t="shared" si="5"/>
        <v>808</v>
      </c>
      <c r="AF100" s="80">
        <f t="shared" si="6"/>
        <v>0</v>
      </c>
      <c r="AG100" s="90">
        <f t="shared" si="7"/>
        <v>1859</v>
      </c>
      <c r="AH100" s="104"/>
      <c r="AI100" s="104"/>
      <c r="AJ100" s="105"/>
      <c r="AK100" s="105"/>
      <c r="AL100" s="105"/>
      <c r="AM100" s="105"/>
    </row>
    <row r="101" spans="1:39" x14ac:dyDescent="0.25">
      <c r="A101" s="98">
        <v>89</v>
      </c>
      <c r="B101" s="114">
        <f>INDEX('Tabl. 1'!$C$8:$AO$313,104+$AB96,MATCH($C$7,$AA$7:$AA$45))</f>
        <v>1556</v>
      </c>
      <c r="C101" s="114">
        <f>INDEX('Tabl. 1'!$C$8:$AO$313,206+$AB96,MATCH($C$7,$AA$7:$AA$45))</f>
        <v>4372</v>
      </c>
      <c r="I101" s="81"/>
      <c r="P101" s="87"/>
      <c r="Q101" s="87"/>
      <c r="R101" s="87"/>
      <c r="S101" s="87"/>
      <c r="T101" s="87"/>
      <c r="U101" s="87"/>
      <c r="V101" s="93"/>
      <c r="W101" s="93"/>
      <c r="X101" s="93"/>
      <c r="Y101" s="93"/>
      <c r="Z101" s="93"/>
      <c r="AA101" s="80"/>
      <c r="AB101" s="80">
        <v>94</v>
      </c>
      <c r="AC101" s="80"/>
      <c r="AD101" s="89">
        <f t="shared" si="4"/>
        <v>-534</v>
      </c>
      <c r="AE101" s="90">
        <f t="shared" si="5"/>
        <v>534</v>
      </c>
      <c r="AF101" s="80">
        <f t="shared" si="6"/>
        <v>0</v>
      </c>
      <c r="AG101" s="90">
        <f t="shared" si="7"/>
        <v>1508</v>
      </c>
      <c r="AH101" s="104"/>
      <c r="AI101" s="104"/>
      <c r="AJ101" s="105"/>
      <c r="AK101" s="105"/>
      <c r="AL101" s="105"/>
      <c r="AM101" s="105"/>
    </row>
    <row r="102" spans="1:39" x14ac:dyDescent="0.25">
      <c r="A102" s="98">
        <v>90</v>
      </c>
      <c r="B102" s="114">
        <f>INDEX('Tabl. 1'!$C$8:$AO$313,104+$AB97,MATCH($C$7,$AA$7:$AA$45))</f>
        <v>1349</v>
      </c>
      <c r="C102" s="114">
        <f>INDEX('Tabl. 1'!$C$8:$AO$313,206+$AB97,MATCH($C$7,$AA$7:$AA$45))</f>
        <v>3956</v>
      </c>
      <c r="I102" s="81"/>
      <c r="P102" s="87"/>
      <c r="Q102" s="87"/>
      <c r="R102" s="87"/>
      <c r="S102" s="87"/>
      <c r="T102" s="87"/>
      <c r="U102" s="87"/>
      <c r="V102" s="93"/>
      <c r="W102" s="93"/>
      <c r="X102" s="93"/>
      <c r="Y102" s="93"/>
      <c r="Z102" s="93"/>
      <c r="AA102" s="80"/>
      <c r="AB102" s="80">
        <v>95</v>
      </c>
      <c r="AC102" s="80"/>
      <c r="AD102" s="89">
        <f t="shared" si="4"/>
        <v>-422</v>
      </c>
      <c r="AE102" s="90">
        <f t="shared" si="5"/>
        <v>422</v>
      </c>
      <c r="AF102" s="80">
        <f t="shared" si="6"/>
        <v>0</v>
      </c>
      <c r="AG102" s="90">
        <f t="shared" si="7"/>
        <v>1194</v>
      </c>
      <c r="AH102" s="104"/>
      <c r="AI102" s="104"/>
      <c r="AJ102" s="105"/>
      <c r="AK102" s="105"/>
      <c r="AL102" s="105"/>
      <c r="AM102" s="105"/>
    </row>
    <row r="103" spans="1:39" x14ac:dyDescent="0.25">
      <c r="A103" s="98">
        <v>91</v>
      </c>
      <c r="B103" s="114">
        <f>INDEX('Tabl. 1'!$C$8:$AO$313,104+$AB98,MATCH($C$7,$AA$7:$AA$45))</f>
        <v>1036</v>
      </c>
      <c r="C103" s="114">
        <f>INDEX('Tabl. 1'!$C$8:$AO$313,206+$AB98,MATCH($C$7,$AA$7:$AA$45))</f>
        <v>3128</v>
      </c>
      <c r="I103" s="81"/>
      <c r="P103" s="87"/>
      <c r="Q103" s="87"/>
      <c r="R103" s="87"/>
      <c r="S103" s="87"/>
      <c r="T103" s="87"/>
      <c r="U103" s="87"/>
      <c r="V103" s="93"/>
      <c r="W103" s="93"/>
      <c r="X103" s="93"/>
      <c r="Y103" s="93"/>
      <c r="Z103" s="93"/>
      <c r="AA103" s="80"/>
      <c r="AB103" s="80">
        <v>96</v>
      </c>
      <c r="AC103" s="80"/>
      <c r="AD103" s="89">
        <f t="shared" si="4"/>
        <v>-311</v>
      </c>
      <c r="AE103" s="90">
        <f t="shared" si="5"/>
        <v>311</v>
      </c>
      <c r="AF103" s="80">
        <f t="shared" si="6"/>
        <v>0</v>
      </c>
      <c r="AG103" s="90">
        <f t="shared" si="7"/>
        <v>816</v>
      </c>
      <c r="AH103" s="104"/>
      <c r="AI103" s="104"/>
      <c r="AJ103" s="105"/>
      <c r="AK103" s="105"/>
      <c r="AL103" s="105"/>
      <c r="AM103" s="105"/>
    </row>
    <row r="104" spans="1:39" x14ac:dyDescent="0.25">
      <c r="A104" s="98">
        <v>92</v>
      </c>
      <c r="B104" s="114">
        <f>INDEX('Tabl. 1'!$C$8:$AO$313,104+$AB99,MATCH($C$7,$AA$7:$AA$45))</f>
        <v>808</v>
      </c>
      <c r="C104" s="114">
        <f>INDEX('Tabl. 1'!$C$8:$AO$313,206+$AB99,MATCH($C$7,$AA$7:$AA$45))</f>
        <v>2667</v>
      </c>
      <c r="I104" s="81"/>
      <c r="P104" s="87"/>
      <c r="Q104" s="87"/>
      <c r="R104" s="87"/>
      <c r="S104" s="87"/>
      <c r="T104" s="87"/>
      <c r="U104" s="87"/>
      <c r="V104" s="93"/>
      <c r="W104" s="93"/>
      <c r="X104" s="93"/>
      <c r="Y104" s="93"/>
      <c r="Z104" s="93"/>
      <c r="AA104" s="80"/>
      <c r="AB104" s="80">
        <v>97</v>
      </c>
      <c r="AC104" s="80"/>
      <c r="AD104" s="89">
        <f t="shared" si="4"/>
        <v>-178</v>
      </c>
      <c r="AE104" s="90">
        <f t="shared" si="5"/>
        <v>178</v>
      </c>
      <c r="AF104" s="80">
        <f t="shared" si="6"/>
        <v>0</v>
      </c>
      <c r="AG104" s="90">
        <f t="shared" si="7"/>
        <v>639</v>
      </c>
      <c r="AH104" s="104"/>
      <c r="AI104" s="104"/>
      <c r="AJ104" s="105"/>
      <c r="AK104" s="105"/>
      <c r="AL104" s="105"/>
      <c r="AM104" s="105"/>
    </row>
    <row r="105" spans="1:39" x14ac:dyDescent="0.25">
      <c r="A105" s="98">
        <v>93</v>
      </c>
      <c r="B105" s="114">
        <f>INDEX('Tabl. 1'!$C$8:$AO$313,104+$AB100,MATCH($C$7,$AA$7:$AA$45))</f>
        <v>534</v>
      </c>
      <c r="C105" s="114">
        <f>INDEX('Tabl. 1'!$C$8:$AO$313,206+$AB100,MATCH($C$7,$AA$7:$AA$45))</f>
        <v>2042</v>
      </c>
      <c r="I105" s="81"/>
      <c r="P105" s="87"/>
      <c r="Q105" s="87"/>
      <c r="R105" s="87"/>
      <c r="S105" s="87"/>
      <c r="T105" s="87"/>
      <c r="U105" s="87"/>
      <c r="V105" s="93"/>
      <c r="W105" s="93"/>
      <c r="X105" s="93"/>
      <c r="Y105" s="93"/>
      <c r="Z105" s="93"/>
      <c r="AA105" s="80"/>
      <c r="AB105" s="80">
        <v>98</v>
      </c>
      <c r="AC105" s="80"/>
      <c r="AD105" s="89">
        <f t="shared" si="4"/>
        <v>-134</v>
      </c>
      <c r="AE105" s="90">
        <f t="shared" si="5"/>
        <v>134</v>
      </c>
      <c r="AF105" s="80">
        <f t="shared" si="6"/>
        <v>0</v>
      </c>
      <c r="AG105" s="90">
        <f t="shared" si="7"/>
        <v>442</v>
      </c>
      <c r="AH105" s="104"/>
      <c r="AI105" s="104"/>
      <c r="AJ105" s="105"/>
      <c r="AK105" s="105"/>
      <c r="AL105" s="105"/>
      <c r="AM105" s="105"/>
    </row>
    <row r="106" spans="1:39" x14ac:dyDescent="0.25">
      <c r="A106" s="98">
        <v>94</v>
      </c>
      <c r="B106" s="114">
        <f>INDEX('Tabl. 1'!$C$8:$AO$313,104+$AB101,MATCH($C$7,$AA$7:$AA$45))</f>
        <v>422</v>
      </c>
      <c r="C106" s="114">
        <f>INDEX('Tabl. 1'!$C$8:$AO$313,206+$AB101,MATCH($C$7,$AA$7:$AA$45))</f>
        <v>1616</v>
      </c>
      <c r="I106" s="81"/>
      <c r="P106" s="87"/>
      <c r="Q106" s="87"/>
      <c r="R106" s="87"/>
      <c r="S106" s="87"/>
      <c r="T106" s="87"/>
      <c r="U106" s="87"/>
      <c r="V106" s="93"/>
      <c r="W106" s="93"/>
      <c r="X106" s="93"/>
      <c r="Y106" s="93"/>
      <c r="Z106" s="93"/>
      <c r="AA106" s="80"/>
      <c r="AB106" s="80">
        <v>99</v>
      </c>
      <c r="AC106" s="80"/>
      <c r="AD106" s="89">
        <f t="shared" si="4"/>
        <v>-88</v>
      </c>
      <c r="AE106" s="90">
        <f t="shared" si="5"/>
        <v>88</v>
      </c>
      <c r="AF106" s="80">
        <f t="shared" si="6"/>
        <v>0</v>
      </c>
      <c r="AG106" s="90">
        <f t="shared" si="7"/>
        <v>303</v>
      </c>
      <c r="AH106" s="104"/>
      <c r="AI106" s="104"/>
      <c r="AJ106" s="105"/>
      <c r="AK106" s="105"/>
      <c r="AL106" s="105"/>
      <c r="AM106" s="105"/>
    </row>
    <row r="107" spans="1:39" x14ac:dyDescent="0.25">
      <c r="A107" s="98">
        <v>95</v>
      </c>
      <c r="B107" s="114">
        <f>INDEX('Tabl. 1'!$C$8:$AO$313,104+$AB102,MATCH($C$7,$AA$7:$AA$45))</f>
        <v>311</v>
      </c>
      <c r="C107" s="114">
        <f>INDEX('Tabl. 1'!$C$8:$AO$313,206+$AB102,MATCH($C$7,$AA$7:$AA$45))</f>
        <v>1127</v>
      </c>
      <c r="I107" s="81"/>
      <c r="P107" s="87"/>
      <c r="Q107" s="87"/>
      <c r="R107" s="87"/>
      <c r="S107" s="87"/>
      <c r="T107" s="87"/>
      <c r="U107" s="87"/>
      <c r="V107" s="93"/>
      <c r="W107" s="93"/>
      <c r="X107" s="93"/>
      <c r="Y107" s="93"/>
      <c r="Z107" s="93"/>
      <c r="AA107" s="80"/>
      <c r="AB107" s="80">
        <v>100</v>
      </c>
      <c r="AC107" s="80"/>
      <c r="AD107" s="89">
        <f t="shared" si="4"/>
        <v>-79</v>
      </c>
      <c r="AE107" s="90">
        <f t="shared" si="5"/>
        <v>79</v>
      </c>
      <c r="AF107" s="80">
        <f t="shared" si="6"/>
        <v>0</v>
      </c>
      <c r="AG107" s="90">
        <f t="shared" si="7"/>
        <v>199</v>
      </c>
      <c r="AH107" s="104"/>
      <c r="AI107" s="104"/>
      <c r="AJ107" s="105"/>
      <c r="AK107" s="105"/>
      <c r="AL107" s="105"/>
      <c r="AM107" s="105"/>
    </row>
    <row r="108" spans="1:39" x14ac:dyDescent="0.25">
      <c r="A108" s="98">
        <v>96</v>
      </c>
      <c r="B108" s="114">
        <f>INDEX('Tabl. 1'!$C$8:$AO$313,104+$AB103,MATCH($C$7,$AA$7:$AA$45))</f>
        <v>178</v>
      </c>
      <c r="C108" s="114">
        <f>INDEX('Tabl. 1'!$C$8:$AO$313,206+$AB103,MATCH($C$7,$AA$7:$AA$45))</f>
        <v>817</v>
      </c>
      <c r="I108" s="81"/>
      <c r="P108" s="87"/>
      <c r="Q108" s="87"/>
      <c r="R108" s="87"/>
      <c r="S108" s="87"/>
      <c r="T108" s="87"/>
      <c r="U108" s="87"/>
      <c r="V108" s="93"/>
      <c r="W108" s="93"/>
      <c r="X108" s="93"/>
      <c r="Y108" s="93"/>
      <c r="Z108" s="93"/>
      <c r="AA108" s="80"/>
      <c r="AB108" s="80">
        <v>101</v>
      </c>
      <c r="AC108" s="80"/>
      <c r="AD108" s="89">
        <f t="shared" si="4"/>
        <v>-78</v>
      </c>
      <c r="AE108" s="90">
        <f t="shared" si="5"/>
        <v>78</v>
      </c>
      <c r="AF108" s="80">
        <f t="shared" si="6"/>
        <v>0</v>
      </c>
      <c r="AG108" s="90">
        <f t="shared" si="7"/>
        <v>270</v>
      </c>
      <c r="AH108" s="104"/>
      <c r="AI108" s="104"/>
      <c r="AJ108" s="105"/>
      <c r="AK108" s="105"/>
      <c r="AL108" s="105"/>
      <c r="AM108" s="105"/>
    </row>
    <row r="109" spans="1:39" x14ac:dyDescent="0.25">
      <c r="A109" s="98">
        <v>97</v>
      </c>
      <c r="B109" s="114">
        <f>INDEX('Tabl. 1'!$C$8:$AO$313,104+$AB104,MATCH($C$7,$AA$7:$AA$45))</f>
        <v>134</v>
      </c>
      <c r="C109" s="114">
        <f>INDEX('Tabl. 1'!$C$8:$AO$313,206+$AB104,MATCH($C$7,$AA$7:$AA$45))</f>
        <v>576</v>
      </c>
      <c r="AA109" s="80"/>
      <c r="AB109" s="80"/>
      <c r="AC109" s="80"/>
      <c r="AD109" s="89">
        <f>MAX('Tabl. 1'!C111:C211)*-1</f>
        <v>-27544</v>
      </c>
      <c r="AE109" s="90">
        <f>MAX('Tabl. 1'!C213:C313)</f>
        <v>26599</v>
      </c>
      <c r="AF109" s="80">
        <f t="shared" si="6"/>
        <v>0</v>
      </c>
      <c r="AG109" s="90">
        <f t="shared" si="7"/>
        <v>0</v>
      </c>
      <c r="AH109" s="104"/>
      <c r="AI109" s="104"/>
      <c r="AJ109" s="105"/>
      <c r="AK109" s="105"/>
      <c r="AL109" s="105"/>
      <c r="AM109" s="105"/>
    </row>
    <row r="110" spans="1:39" x14ac:dyDescent="0.25">
      <c r="A110" s="98">
        <v>98</v>
      </c>
      <c r="B110" s="114">
        <f>INDEX('Tabl. 1'!$C$8:$AO$313,104+$AB105,MATCH($C$7,$AA$7:$AA$45))</f>
        <v>88</v>
      </c>
      <c r="C110" s="114">
        <f>INDEX('Tabl. 1'!$C$8:$AO$313,206+$AB105,MATCH($C$7,$AA$7:$AA$45))</f>
        <v>391</v>
      </c>
      <c r="AA110" s="80"/>
      <c r="AB110" s="120"/>
      <c r="AC110" s="120"/>
      <c r="AD110" s="120"/>
      <c r="AE110" s="80"/>
      <c r="AF110" s="80"/>
      <c r="AG110" s="94"/>
      <c r="AH110" s="104"/>
      <c r="AI110" s="104"/>
      <c r="AJ110" s="105"/>
      <c r="AK110" s="105"/>
      <c r="AL110" s="105"/>
      <c r="AM110" s="105"/>
    </row>
    <row r="111" spans="1:39" x14ac:dyDescent="0.25">
      <c r="A111" s="98">
        <v>99</v>
      </c>
      <c r="B111" s="114">
        <f>INDEX('Tabl. 1'!$C$8:$AO$313,104+$AB106,MATCH($C$7,$AA$7:$AA$45))</f>
        <v>79</v>
      </c>
      <c r="C111" s="114">
        <f>INDEX('Tabl. 1'!$C$8:$AO$313,206+$AB106,MATCH($C$7,$AA$7:$AA$45))</f>
        <v>278</v>
      </c>
      <c r="AA111" s="80"/>
      <c r="AB111" s="120"/>
      <c r="AC111" s="120"/>
      <c r="AD111" s="120"/>
      <c r="AE111" s="80"/>
      <c r="AF111" s="80"/>
      <c r="AG111" s="94"/>
      <c r="AH111" s="104"/>
      <c r="AI111" s="104"/>
      <c r="AJ111" s="105"/>
      <c r="AK111" s="105"/>
      <c r="AL111" s="105"/>
      <c r="AM111" s="105"/>
    </row>
    <row r="112" spans="1:39" x14ac:dyDescent="0.25">
      <c r="A112" s="99" t="s">
        <v>79</v>
      </c>
      <c r="B112" s="118">
        <f>INDEX('Tabl. 1'!$C$8:$AO$313,104+$AB107,MATCH($C$7,$AA$7:$AA$45))</f>
        <v>78</v>
      </c>
      <c r="C112" s="118">
        <f>INDEX('Tabl. 1'!$C$8:$AO$313,206+$AB107,MATCH($C$7,$AA$7:$AA$45))</f>
        <v>348</v>
      </c>
      <c r="AA112" s="80"/>
      <c r="AB112" s="80"/>
      <c r="AC112" s="80"/>
      <c r="AD112" s="80"/>
      <c r="AE112" s="80"/>
      <c r="AF112" s="80"/>
      <c r="AG112" s="94"/>
      <c r="AH112" s="104"/>
      <c r="AI112" s="104"/>
      <c r="AJ112" s="105"/>
      <c r="AK112" s="105"/>
      <c r="AL112" s="105"/>
      <c r="AM112" s="105"/>
    </row>
  </sheetData>
  <sheetProtection algorithmName="SHA-512" hashValue="JLWOlJOOFCG+awpR9ZoHLZvsjYYJrQdMmw5t0Jf0+d1WyahMtIHf8uV4os7mX3HfeEN0YJ25Do/8j13rh5lX6Q==" saltValue="ELYAt74U97/PpLPnDt94+g==" spinCount="100000" sheet="1" objects="1" scenarios="1" selectLockedCells="1"/>
  <mergeCells count="3">
    <mergeCell ref="B1:C1"/>
    <mergeCell ref="B2:C3"/>
    <mergeCell ref="A4:C4"/>
  </mergeCells>
  <hyperlinks>
    <hyperlink ref="A2" location="'Spis tablic List of tables'!A1" display="Powrót do spisu tablic"/>
    <hyperlink ref="A3" location="'Spis tablic List of tables'!A1" display="Return to the list of tables"/>
  </hyperlinks>
  <pageMargins left="0.7" right="0.7" top="0.75" bottom="0.75" header="0.3" footer="0.3"/>
  <pageSetup paperSize="9" orientation="portrait" r:id="rId1"/>
  <ignoredErrors>
    <ignoredError sqref="AD109:AE109" formulaRange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Spinner 1">
              <controlPr locked="0" defaultSize="0" autoPict="0">
                <anchor moveWithCells="1" sizeWithCells="1">
                  <from>
                    <xdr:col>1</xdr:col>
                    <xdr:colOff>895350</xdr:colOff>
                    <xdr:row>4</xdr:row>
                    <xdr:rowOff>133350</xdr:rowOff>
                  </from>
                  <to>
                    <xdr:col>2</xdr:col>
                    <xdr:colOff>19050</xdr:colOff>
                    <xdr:row>8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Spis tablic List of tables</vt:lpstr>
      <vt:lpstr>Tabl. 1</vt:lpstr>
      <vt:lpstr>Tabl. 2</vt:lpstr>
      <vt:lpstr>Tabl. 3</vt:lpstr>
      <vt:lpstr>Tabl. 4</vt:lpstr>
      <vt:lpstr>Wykres 1 Chart 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Użytkownik systemu Windows</cp:lastModifiedBy>
  <cp:lastPrinted>2020-01-27T10:21:54Z</cp:lastPrinted>
  <dcterms:created xsi:type="dcterms:W3CDTF">2011-08-01T14:22:18Z</dcterms:created>
  <dcterms:modified xsi:type="dcterms:W3CDTF">2023-11-29T14:18:02Z</dcterms:modified>
</cp:coreProperties>
</file>