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en_skoroszyt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tudia\II Stopień (Magister)\Semestr 3\Statystyka w Informatyce\Projekt\chernofffaces\src\data\GUS\New\"/>
    </mc:Choice>
  </mc:AlternateContent>
  <bookViews>
    <workbookView xWindow="0" yWindow="0" windowWidth="28800" windowHeight="12450" activeTab="4"/>
  </bookViews>
  <sheets>
    <sheet name="Spis tablic List of tables" sheetId="17" r:id="rId1"/>
    <sheet name="Tabl. 1" sheetId="12" r:id="rId2"/>
    <sheet name="Tabl. 2" sheetId="13" r:id="rId3"/>
    <sheet name="Tabl. 3" sheetId="11" r:id="rId4"/>
    <sheet name="Tabl. 4" sheetId="5" r:id="rId5"/>
    <sheet name="Wykres 1 Chart 1" sheetId="20" r:id="rId6"/>
  </sheets>
  <calcPr calcId="162913"/>
</workbook>
</file>

<file path=xl/calcChain.xml><?xml version="1.0" encoding="utf-8"?>
<calcChain xmlns="http://schemas.openxmlformats.org/spreadsheetml/2006/main">
  <c r="J44" i="5" l="1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AE109" i="20" l="1"/>
  <c r="AD109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2" i="20"/>
  <c r="B12" i="20"/>
  <c r="AG109" i="20" l="1"/>
  <c r="AF109" i="20"/>
  <c r="AF20" i="20" l="1"/>
  <c r="AD20" i="20" s="1"/>
  <c r="AG24" i="20"/>
  <c r="AE24" i="20" s="1"/>
  <c r="AG28" i="20"/>
  <c r="AE28" i="20" s="1"/>
  <c r="AG44" i="20"/>
  <c r="AE44" i="20" s="1"/>
  <c r="AG54" i="20"/>
  <c r="AE54" i="20" s="1"/>
  <c r="AF60" i="20"/>
  <c r="AD60" i="20" s="1"/>
  <c r="AF62" i="20"/>
  <c r="AD62" i="20" s="1"/>
  <c r="AF96" i="20"/>
  <c r="AD96" i="20" s="1"/>
  <c r="AF68" i="20"/>
  <c r="AD68" i="20" s="1"/>
  <c r="AF73" i="20"/>
  <c r="AD73" i="20" s="1"/>
  <c r="AF8" i="20"/>
  <c r="AD8" i="20" s="1"/>
  <c r="AG10" i="20"/>
  <c r="AE10" i="20" s="1"/>
  <c r="AF35" i="20"/>
  <c r="AD35" i="20" s="1"/>
  <c r="AF70" i="20"/>
  <c r="AD70" i="20" s="1"/>
  <c r="AG86" i="20"/>
  <c r="AE86" i="20" s="1"/>
  <c r="AF105" i="20"/>
  <c r="AD105" i="20" s="1"/>
  <c r="AF107" i="20"/>
  <c r="AD107" i="20" s="1"/>
  <c r="AF79" i="20"/>
  <c r="AD79" i="20" s="1"/>
  <c r="AF81" i="20"/>
  <c r="AD81" i="20" s="1"/>
  <c r="AF83" i="20"/>
  <c r="AD83" i="20" s="1"/>
  <c r="AF9" i="20"/>
  <c r="AD9" i="20" s="1"/>
  <c r="AF15" i="20"/>
  <c r="AD15" i="20" s="1"/>
  <c r="AF26" i="20"/>
  <c r="AD26" i="20" s="1"/>
  <c r="AG30" i="20"/>
  <c r="AE30" i="20" s="1"/>
  <c r="AG34" i="20"/>
  <c r="AE34" i="20" s="1"/>
  <c r="AF93" i="20"/>
  <c r="AD93" i="20" s="1"/>
  <c r="AG102" i="20"/>
  <c r="AE102" i="20" s="1"/>
  <c r="AF104" i="20"/>
  <c r="AD104" i="20" s="1"/>
  <c r="AG106" i="20"/>
  <c r="AE106" i="20" s="1"/>
  <c r="AG108" i="20"/>
  <c r="AE108" i="20" s="1"/>
  <c r="AG38" i="20"/>
  <c r="AE38" i="20" s="1"/>
  <c r="AF41" i="20"/>
  <c r="AD41" i="20" s="1"/>
  <c r="AF90" i="20"/>
  <c r="AD90" i="20" s="1"/>
  <c r="AG94" i="20"/>
  <c r="AE94" i="20" s="1"/>
  <c r="AF99" i="20"/>
  <c r="AD99" i="20" s="1"/>
  <c r="AG42" i="20"/>
  <c r="AE42" i="20" s="1"/>
  <c r="AG46" i="20"/>
  <c r="AE46" i="20" s="1"/>
  <c r="AG50" i="20"/>
  <c r="AE50" i="20" s="1"/>
  <c r="AF88" i="20"/>
  <c r="AD88" i="20" s="1"/>
  <c r="AF97" i="20"/>
  <c r="AD97" i="20" s="1"/>
  <c r="AF19" i="20"/>
  <c r="AD19" i="20" s="1"/>
  <c r="AF29" i="20"/>
  <c r="AD29" i="20" s="1"/>
  <c r="AF57" i="20"/>
  <c r="AD57" i="20" s="1"/>
  <c r="AF63" i="20"/>
  <c r="AD63" i="20" s="1"/>
  <c r="AF65" i="20"/>
  <c r="AD65" i="20" s="1"/>
  <c r="AG90" i="20"/>
  <c r="AE90" i="20" s="1"/>
  <c r="AF98" i="20"/>
  <c r="AF100" i="20"/>
  <c r="AD100" i="20" s="1"/>
  <c r="AF101" i="20"/>
  <c r="AD101" i="20" s="1"/>
  <c r="AG12" i="20"/>
  <c r="AE12" i="20" s="1"/>
  <c r="AF14" i="20"/>
  <c r="AD14" i="20" s="1"/>
  <c r="AF36" i="20"/>
  <c r="AD36" i="20" s="1"/>
  <c r="AF39" i="20"/>
  <c r="AD39" i="20" s="1"/>
  <c r="AF43" i="20"/>
  <c r="AD43" i="20" s="1"/>
  <c r="AF76" i="20"/>
  <c r="AD76" i="20" s="1"/>
  <c r="AF78" i="20"/>
  <c r="AD78" i="20" s="1"/>
  <c r="AF84" i="20"/>
  <c r="AD84" i="20" s="1"/>
  <c r="AF87" i="20"/>
  <c r="AD87" i="20" s="1"/>
  <c r="AF89" i="20"/>
  <c r="AD89" i="20" s="1"/>
  <c r="AF92" i="20"/>
  <c r="AD92" i="20" s="1"/>
  <c r="AF49" i="20"/>
  <c r="AD49" i="20" s="1"/>
  <c r="AG74" i="20"/>
  <c r="AE74" i="20" s="1"/>
  <c r="AG82" i="20"/>
  <c r="AE82" i="20" s="1"/>
  <c r="AF95" i="20"/>
  <c r="AD95" i="20" s="1"/>
  <c r="AF18" i="20"/>
  <c r="AD18" i="20" s="1"/>
  <c r="AF67" i="20"/>
  <c r="AD67" i="20" s="1"/>
  <c r="AG78" i="20"/>
  <c r="AE78" i="20" s="1"/>
  <c r="AF11" i="20"/>
  <c r="AD11" i="20" s="1"/>
  <c r="AF25" i="20"/>
  <c r="AD25" i="20" s="1"/>
  <c r="AF33" i="20"/>
  <c r="AD33" i="20" s="1"/>
  <c r="AF38" i="20"/>
  <c r="AD38" i="20" s="1"/>
  <c r="AF44" i="20"/>
  <c r="AD44" i="20" s="1"/>
  <c r="AF46" i="20"/>
  <c r="AD46" i="20" s="1"/>
  <c r="AF51" i="20"/>
  <c r="AD51" i="20" s="1"/>
  <c r="AG60" i="20"/>
  <c r="AE60" i="20" s="1"/>
  <c r="AG58" i="20"/>
  <c r="AE58" i="20" s="1"/>
  <c r="AG62" i="20"/>
  <c r="AE62" i="20" s="1"/>
  <c r="AG66" i="20"/>
  <c r="AE66" i="20" s="1"/>
  <c r="AF71" i="20"/>
  <c r="AD71" i="20" s="1"/>
  <c r="AF75" i="20"/>
  <c r="AD75" i="20" s="1"/>
  <c r="AF91" i="20"/>
  <c r="AD91" i="20" s="1"/>
  <c r="AF94" i="20"/>
  <c r="AD94" i="20" s="1"/>
  <c r="AF102" i="20"/>
  <c r="AD102" i="20" s="1"/>
  <c r="AG20" i="20"/>
  <c r="AE20" i="20" s="1"/>
  <c r="AF22" i="20"/>
  <c r="AD22" i="20" s="1"/>
  <c r="AF47" i="20"/>
  <c r="AD47" i="20" s="1"/>
  <c r="AF54" i="20"/>
  <c r="AD54" i="20" s="1"/>
  <c r="AG76" i="20"/>
  <c r="AE76" i="20" s="1"/>
  <c r="AF12" i="20"/>
  <c r="AD12" i="20" s="1"/>
  <c r="AF23" i="20"/>
  <c r="AD23" i="20" s="1"/>
  <c r="AG26" i="20"/>
  <c r="AE26" i="20" s="1"/>
  <c r="AF28" i="20"/>
  <c r="AD28" i="20" s="1"/>
  <c r="AF52" i="20"/>
  <c r="AD52" i="20" s="1"/>
  <c r="AF55" i="20"/>
  <c r="AD55" i="20" s="1"/>
  <c r="AF59" i="20"/>
  <c r="AD59" i="20" s="1"/>
  <c r="AG70" i="20"/>
  <c r="AE70" i="20" s="1"/>
  <c r="AG92" i="20"/>
  <c r="AE92" i="20" s="1"/>
  <c r="AG98" i="20"/>
  <c r="AE98" i="20" s="1"/>
  <c r="AF103" i="20"/>
  <c r="AD103" i="20" s="1"/>
  <c r="AG104" i="20"/>
  <c r="AE104" i="20" s="1"/>
  <c r="AF13" i="20"/>
  <c r="AD13" i="20" s="1"/>
  <c r="AF27" i="20"/>
  <c r="AD27" i="20" s="1"/>
  <c r="AF32" i="20"/>
  <c r="AD32" i="20" s="1"/>
  <c r="AF34" i="20"/>
  <c r="AD34" i="20" s="1"/>
  <c r="AF45" i="20"/>
  <c r="AD45" i="20" s="1"/>
  <c r="AF48" i="20"/>
  <c r="AD48" i="20" s="1"/>
  <c r="AF50" i="20"/>
  <c r="AD50" i="20" s="1"/>
  <c r="AF61" i="20"/>
  <c r="AD61" i="20" s="1"/>
  <c r="AF64" i="20"/>
  <c r="AD64" i="20" s="1"/>
  <c r="AF66" i="20"/>
  <c r="AD66" i="20" s="1"/>
  <c r="AF77" i="20"/>
  <c r="AD77" i="20" s="1"/>
  <c r="AF80" i="20"/>
  <c r="AD80" i="20" s="1"/>
  <c r="AF82" i="20"/>
  <c r="AD82" i="20" s="1"/>
  <c r="AG100" i="20"/>
  <c r="AE100" i="20" s="1"/>
  <c r="AD98" i="20"/>
  <c r="AF106" i="20"/>
  <c r="AD106" i="20" s="1"/>
  <c r="AF30" i="20"/>
  <c r="AD30" i="20" s="1"/>
  <c r="AG36" i="20"/>
  <c r="AE36" i="20" s="1"/>
  <c r="AG52" i="20"/>
  <c r="AE52" i="20" s="1"/>
  <c r="AG68" i="20"/>
  <c r="AE68" i="20" s="1"/>
  <c r="AG84" i="20"/>
  <c r="AE84" i="20" s="1"/>
  <c r="AG8" i="20"/>
  <c r="AE8" i="20" s="1"/>
  <c r="AG14" i="20"/>
  <c r="AE14" i="20" s="1"/>
  <c r="AF16" i="20"/>
  <c r="AD16" i="20" s="1"/>
  <c r="AF37" i="20"/>
  <c r="AD37" i="20" s="1"/>
  <c r="AF40" i="20"/>
  <c r="AD40" i="20" s="1"/>
  <c r="AF42" i="20"/>
  <c r="AD42" i="20" s="1"/>
  <c r="AF53" i="20"/>
  <c r="AD53" i="20" s="1"/>
  <c r="AF56" i="20"/>
  <c r="AD56" i="20" s="1"/>
  <c r="AF58" i="20"/>
  <c r="AD58" i="20" s="1"/>
  <c r="AF69" i="20"/>
  <c r="AD69" i="20" s="1"/>
  <c r="AF72" i="20"/>
  <c r="AD72" i="20" s="1"/>
  <c r="AF74" i="20"/>
  <c r="AD74" i="20" s="1"/>
  <c r="AF86" i="20"/>
  <c r="AD86" i="20" s="1"/>
  <c r="AG88" i="20"/>
  <c r="AE88" i="20" s="1"/>
  <c r="AG96" i="20"/>
  <c r="AE96" i="20" s="1"/>
  <c r="AF108" i="20"/>
  <c r="AD108" i="20" s="1"/>
  <c r="AG16" i="20"/>
  <c r="AE16" i="20" s="1"/>
  <c r="AG18" i="20"/>
  <c r="AE18" i="20" s="1"/>
  <c r="AG22" i="20"/>
  <c r="AE22" i="20" s="1"/>
  <c r="AF24" i="20"/>
  <c r="AD24" i="20" s="1"/>
  <c r="AG32" i="20"/>
  <c r="AE32" i="20" s="1"/>
  <c r="AG40" i="20"/>
  <c r="AE40" i="20" s="1"/>
  <c r="AG48" i="20"/>
  <c r="AE48" i="20" s="1"/>
  <c r="AG56" i="20"/>
  <c r="AE56" i="20" s="1"/>
  <c r="AG64" i="20"/>
  <c r="AE64" i="20" s="1"/>
  <c r="AG72" i="20"/>
  <c r="AE72" i="20" s="1"/>
  <c r="AG80" i="20"/>
  <c r="AE80" i="20" s="1"/>
  <c r="AF85" i="20"/>
  <c r="AD85" i="20" s="1"/>
  <c r="AF10" i="20"/>
  <c r="AD10" i="20" s="1"/>
  <c r="AF17" i="20"/>
  <c r="AD17" i="20" s="1"/>
  <c r="AF21" i="20"/>
  <c r="AD21" i="20" s="1"/>
  <c r="AF31" i="20"/>
  <c r="AD31" i="20" s="1"/>
  <c r="AG9" i="20"/>
  <c r="AE9" i="20" s="1"/>
  <c r="AG11" i="20"/>
  <c r="AE11" i="20" s="1"/>
  <c r="AG13" i="20"/>
  <c r="AE13" i="20" s="1"/>
  <c r="AG15" i="20"/>
  <c r="AE15" i="20" s="1"/>
  <c r="AG17" i="20"/>
  <c r="AE17" i="20" s="1"/>
  <c r="AG19" i="20"/>
  <c r="AE19" i="20" s="1"/>
  <c r="AG21" i="20"/>
  <c r="AE21" i="20" s="1"/>
  <c r="AG23" i="20"/>
  <c r="AE23" i="20" s="1"/>
  <c r="AG25" i="20"/>
  <c r="AE25" i="20" s="1"/>
  <c r="AG27" i="20"/>
  <c r="AE27" i="20" s="1"/>
  <c r="AG29" i="20"/>
  <c r="AE29" i="20" s="1"/>
  <c r="AG31" i="20"/>
  <c r="AE31" i="20" s="1"/>
  <c r="AG33" i="20"/>
  <c r="AE33" i="20" s="1"/>
  <c r="AG35" i="20"/>
  <c r="AE35" i="20" s="1"/>
  <c r="AG37" i="20"/>
  <c r="AE37" i="20" s="1"/>
  <c r="AG39" i="20"/>
  <c r="AE39" i="20" s="1"/>
  <c r="AG41" i="20"/>
  <c r="AE41" i="20" s="1"/>
  <c r="AG43" i="20"/>
  <c r="AE43" i="20" s="1"/>
  <c r="AG45" i="20"/>
  <c r="AE45" i="20" s="1"/>
  <c r="AG47" i="20"/>
  <c r="AE47" i="20" s="1"/>
  <c r="AG49" i="20"/>
  <c r="AE49" i="20" s="1"/>
  <c r="AG51" i="20"/>
  <c r="AE51" i="20" s="1"/>
  <c r="AG53" i="20"/>
  <c r="AE53" i="20" s="1"/>
  <c r="AG55" i="20"/>
  <c r="AE55" i="20" s="1"/>
  <c r="AG57" i="20"/>
  <c r="AE57" i="20" s="1"/>
  <c r="AG59" i="20"/>
  <c r="AE59" i="20" s="1"/>
  <c r="AG61" i="20"/>
  <c r="AE61" i="20" s="1"/>
  <c r="AG63" i="20"/>
  <c r="AE63" i="20" s="1"/>
  <c r="AG65" i="20"/>
  <c r="AE65" i="20" s="1"/>
  <c r="AG67" i="20"/>
  <c r="AE67" i="20" s="1"/>
  <c r="AG69" i="20"/>
  <c r="AE69" i="20" s="1"/>
  <c r="AG71" i="20"/>
  <c r="AE71" i="20" s="1"/>
  <c r="AG73" i="20"/>
  <c r="AE73" i="20" s="1"/>
  <c r="AG75" i="20"/>
  <c r="AE75" i="20" s="1"/>
  <c r="AG77" i="20"/>
  <c r="AE77" i="20" s="1"/>
  <c r="AG79" i="20"/>
  <c r="AE79" i="20" s="1"/>
  <c r="AG81" i="20"/>
  <c r="AE81" i="20" s="1"/>
  <c r="AG83" i="20"/>
  <c r="AE83" i="20" s="1"/>
  <c r="AG85" i="20"/>
  <c r="AE85" i="20" s="1"/>
  <c r="AG87" i="20"/>
  <c r="AE87" i="20" s="1"/>
  <c r="AG89" i="20"/>
  <c r="AE89" i="20" s="1"/>
  <c r="AG91" i="20"/>
  <c r="AE91" i="20" s="1"/>
  <c r="AG93" i="20"/>
  <c r="AE93" i="20" s="1"/>
  <c r="AG95" i="20"/>
  <c r="AE95" i="20" s="1"/>
  <c r="AG97" i="20"/>
  <c r="AE97" i="20" s="1"/>
  <c r="AG99" i="20"/>
  <c r="AE99" i="20" s="1"/>
  <c r="AG101" i="20"/>
  <c r="AE101" i="20" s="1"/>
  <c r="AG103" i="20"/>
  <c r="AE103" i="20" s="1"/>
  <c r="AG105" i="20"/>
  <c r="AE105" i="20" s="1"/>
  <c r="AG107" i="20"/>
  <c r="AE107" i="20" s="1"/>
</calcChain>
</file>

<file path=xl/sharedStrings.xml><?xml version="1.0" encoding="utf-8"?>
<sst xmlns="http://schemas.openxmlformats.org/spreadsheetml/2006/main" count="218" uniqueCount="105">
  <si>
    <t>0-2</t>
  </si>
  <si>
    <t>3-6</t>
  </si>
  <si>
    <t>19-24</t>
  </si>
  <si>
    <t>0-14</t>
  </si>
  <si>
    <t>15-64</t>
  </si>
  <si>
    <t>65+</t>
  </si>
  <si>
    <t>80+</t>
  </si>
  <si>
    <t>15-49</t>
  </si>
  <si>
    <t>0-17</t>
  </si>
  <si>
    <t>18-59/64</t>
  </si>
  <si>
    <t>60+/65+</t>
  </si>
  <si>
    <t xml:space="preserve">   18-44</t>
  </si>
  <si>
    <t xml:space="preserve">   45-59/64</t>
  </si>
  <si>
    <t xml:space="preserve">   45-64</t>
  </si>
  <si>
    <t>18-64</t>
  </si>
  <si>
    <t>18-59</t>
  </si>
  <si>
    <t xml:space="preserve">   45-59</t>
  </si>
  <si>
    <t>60+</t>
  </si>
  <si>
    <t>7-14</t>
  </si>
  <si>
    <t>15-18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</si>
  <si>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</si>
  <si>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</si>
  <si>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</si>
  <si>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</si>
  <si>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</si>
  <si>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</si>
  <si>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</si>
  <si>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</si>
  <si>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</si>
  <si>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</si>
  <si>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50-44</t>
  </si>
  <si>
    <t>55-59</t>
  </si>
  <si>
    <t>60-64</t>
  </si>
  <si>
    <t>65-69</t>
  </si>
  <si>
    <t>70-74</t>
  </si>
  <si>
    <t>75-79</t>
  </si>
  <si>
    <t>80-84</t>
  </si>
  <si>
    <t>85-89</t>
  </si>
  <si>
    <t xml:space="preserve"> </t>
  </si>
  <si>
    <t>2022*</t>
  </si>
  <si>
    <t>Stan w dniu 31 XII</t>
  </si>
  <si>
    <t>As of 31 XII</t>
  </si>
  <si>
    <t>LUDNOŚĆ WEDŁUG PŁCI I POJEDYNCZYCH ROCZNIKÓW WIEKU</t>
  </si>
  <si>
    <t>POPULATION BY SEX AND SINGLE YEAR OF AGE</t>
  </si>
  <si>
    <t>TABL. 1. LUDNOŚĆ WEDŁUG PŁCI I POJEDYNCZYCH ROCZNIKÓW WIEKU</t>
  </si>
  <si>
    <r>
      <t xml:space="preserve">Płeć </t>
    </r>
    <r>
      <rPr>
        <i/>
        <sz val="8"/>
        <rFont val="Arial"/>
        <family val="2"/>
        <charset val="238"/>
      </rPr>
      <t>Sex</t>
    </r>
  </si>
  <si>
    <r>
      <t xml:space="preserve">Wiek </t>
    </r>
    <r>
      <rPr>
        <i/>
        <sz val="8"/>
        <rFont val="Arial"/>
        <family val="2"/>
        <charset val="238"/>
      </rPr>
      <t>Age</t>
    </r>
  </si>
  <si>
    <r>
      <t xml:space="preserve">Ogółem </t>
    </r>
    <r>
      <rPr>
        <i/>
        <sz val="8"/>
        <color theme="1"/>
        <rFont val="Arial"/>
        <family val="2"/>
        <charset val="238"/>
      </rPr>
      <t>Total</t>
    </r>
  </si>
  <si>
    <r>
      <t>Ogółem</t>
    </r>
    <r>
      <rPr>
        <b/>
        <sz val="8"/>
        <color theme="1"/>
        <rFont val="Arial"/>
        <family val="2"/>
        <charset val="238"/>
      </rPr>
      <t xml:space="preserve"> </t>
    </r>
    <r>
      <rPr>
        <i/>
        <sz val="8"/>
        <color theme="1"/>
        <rFont val="Arial"/>
        <family val="2"/>
        <charset val="238"/>
      </rPr>
      <t>Total</t>
    </r>
  </si>
  <si>
    <r>
      <t xml:space="preserve">* dane empiryczne </t>
    </r>
    <r>
      <rPr>
        <i/>
        <sz val="8"/>
        <rFont val="Arial"/>
        <family val="2"/>
        <charset val="238"/>
      </rPr>
      <t>empirical data</t>
    </r>
  </si>
  <si>
    <r>
      <t xml:space="preserve">Mężczyźni </t>
    </r>
    <r>
      <rPr>
        <i/>
        <sz val="8"/>
        <color theme="1"/>
        <rFont val="Arial"/>
        <family val="2"/>
        <charset val="238"/>
      </rPr>
      <t>Males</t>
    </r>
  </si>
  <si>
    <r>
      <t xml:space="preserve">Kobiety </t>
    </r>
    <r>
      <rPr>
        <i/>
        <sz val="8"/>
        <color theme="1"/>
        <rFont val="Arial"/>
        <family val="2"/>
        <charset val="238"/>
      </rPr>
      <t>Females</t>
    </r>
  </si>
  <si>
    <r>
      <t>Ogółem</t>
    </r>
    <r>
      <rPr>
        <i/>
        <sz val="8"/>
        <color theme="1"/>
        <rFont val="Arial"/>
        <family val="2"/>
        <charset val="238"/>
      </rPr>
      <t xml:space="preserve"> Total</t>
    </r>
  </si>
  <si>
    <r>
      <t xml:space="preserve">Grupa wieku   </t>
    </r>
    <r>
      <rPr>
        <i/>
        <sz val="8"/>
        <rFont val="Arial"/>
        <family val="2"/>
        <charset val="238"/>
      </rPr>
      <t>Age group</t>
    </r>
  </si>
  <si>
    <t>TABL. 2. LUDNOŚĆ WEDŁUG PŁCI I PIECIOLETNICH GRUP WIEKU</t>
  </si>
  <si>
    <t>RUCH NATURALNY I MIGRACYJNY LUDNOŚCI</t>
  </si>
  <si>
    <t>TABL. 4. RUCH NATURALNY I MIGRACYJNY LUDNOŚCI</t>
  </si>
  <si>
    <t>VITAL STATISTICS</t>
  </si>
  <si>
    <r>
      <t xml:space="preserve">Migracje wewnętrzne na pobyt stały            </t>
    </r>
    <r>
      <rPr>
        <i/>
        <sz val="8"/>
        <rFont val="Arial"/>
        <family val="2"/>
        <charset val="238"/>
      </rPr>
      <t>Internal migration for permanent residence</t>
    </r>
  </si>
  <si>
    <r>
      <t xml:space="preserve">Migracje zagraniczne na pobyt stały           </t>
    </r>
    <r>
      <rPr>
        <sz val="10"/>
        <rFont val="Arial"/>
        <family val="2"/>
        <charset val="238"/>
      </rPr>
      <t xml:space="preserve"> </t>
    </r>
    <r>
      <rPr>
        <i/>
        <sz val="8"/>
        <rFont val="Arial"/>
        <family val="2"/>
        <charset val="238"/>
      </rPr>
      <t>International migration for pemanent residence</t>
    </r>
  </si>
  <si>
    <r>
      <t xml:space="preserve">Ruch naturalny                                                    </t>
    </r>
    <r>
      <rPr>
        <i/>
        <sz val="8"/>
        <rFont val="Arial"/>
        <family val="2"/>
        <charset val="238"/>
      </rPr>
      <t>Natural movement</t>
    </r>
  </si>
  <si>
    <r>
      <rPr>
        <b/>
        <sz val="10"/>
        <rFont val="Arial"/>
        <family val="2"/>
        <charset val="238"/>
      </rPr>
      <t>Zgony</t>
    </r>
    <r>
      <rPr>
        <sz val="10"/>
        <rFont val="Arial"/>
        <family val="2"/>
        <charset val="238"/>
      </rPr>
      <t xml:space="preserve">                      </t>
    </r>
    <r>
      <rPr>
        <i/>
        <sz val="8"/>
        <rFont val="Arial"/>
        <family val="2"/>
        <charset val="238"/>
      </rPr>
      <t>Deaths</t>
    </r>
  </si>
  <si>
    <r>
      <t xml:space="preserve">Napływ                    </t>
    </r>
    <r>
      <rPr>
        <i/>
        <sz val="8"/>
        <rFont val="Arial"/>
        <family val="2"/>
        <charset val="238"/>
      </rPr>
      <t>Inflow</t>
    </r>
  </si>
  <si>
    <r>
      <t xml:space="preserve">Odpływ                   </t>
    </r>
    <r>
      <rPr>
        <i/>
        <sz val="8"/>
        <rFont val="Arial"/>
        <family val="2"/>
        <charset val="238"/>
      </rPr>
      <t>Outflow</t>
    </r>
  </si>
  <si>
    <r>
      <t xml:space="preserve">Emigracja               </t>
    </r>
    <r>
      <rPr>
        <i/>
        <sz val="8"/>
        <rFont val="Arial"/>
        <family val="2"/>
        <charset val="238"/>
      </rPr>
      <t>Emigration</t>
    </r>
  </si>
  <si>
    <r>
      <t xml:space="preserve">Ogółem </t>
    </r>
    <r>
      <rPr>
        <i/>
        <sz val="8"/>
        <color rgb="FF000000"/>
        <rFont val="Arial"/>
        <family val="2"/>
        <charset val="238"/>
      </rPr>
      <t>Total</t>
    </r>
  </si>
  <si>
    <r>
      <t xml:space="preserve">Rok                               </t>
    </r>
    <r>
      <rPr>
        <i/>
        <sz val="8"/>
        <rFont val="Arial"/>
        <family val="2"/>
        <charset val="238"/>
      </rPr>
      <t xml:space="preserve"> Year</t>
    </r>
  </si>
  <si>
    <t>TABL. 3. LUDNOŚĆ WEDŁUG PŁCI I WYBRANYCH GRUP WIEKU</t>
  </si>
  <si>
    <t>POPULATION BY SEX AND SELECTED GROUPS OF AGE</t>
  </si>
  <si>
    <t>POPULATION BY SEX AND 5-YEAR AGE GROUPS</t>
  </si>
  <si>
    <t>PROGNOZA LUDNOŚCI NA LATA 2023-2060</t>
  </si>
  <si>
    <t>POPULATION PROJECTION 2023-2060</t>
  </si>
  <si>
    <t>Spis tablic</t>
  </si>
  <si>
    <t>List of tables</t>
  </si>
  <si>
    <t>TABL. 1.</t>
  </si>
  <si>
    <t>TABL. 2.</t>
  </si>
  <si>
    <t>TABL. 3.</t>
  </si>
  <si>
    <t>TABL. 4.</t>
  </si>
  <si>
    <t>LUDNOŚĆ WEDŁUG PŁCI I WYBRANYCH GRUP WIEKU</t>
  </si>
  <si>
    <t>100+</t>
  </si>
  <si>
    <t>90-94</t>
  </si>
  <si>
    <t>95-99</t>
  </si>
  <si>
    <t>Powrót do spisu tablic</t>
  </si>
  <si>
    <t>Return to the list of tables</t>
  </si>
  <si>
    <t>Scenariusz główny (średni)</t>
  </si>
  <si>
    <t>Main scenario (medium)</t>
  </si>
  <si>
    <t>LUDNOŚĆ WEDŁUG PŁCI I PIĘCIOLETNICH GRUP WIEKU</t>
  </si>
  <si>
    <t>K</t>
  </si>
  <si>
    <t>M</t>
  </si>
  <si>
    <t>WYKRES 1. PIRAMIDA LUDNOŚCI</t>
  </si>
  <si>
    <t>WYKRES 1.</t>
  </si>
  <si>
    <t>PIRAMIDA LUDNOŚCI</t>
  </si>
  <si>
    <r>
      <t xml:space="preserve">Nadwyżka mężczyzn </t>
    </r>
    <r>
      <rPr>
        <i/>
        <sz val="10"/>
        <color theme="0"/>
        <rFont val="Arial"/>
        <family val="2"/>
        <charset val="238"/>
      </rPr>
      <t>Male surplus</t>
    </r>
  </si>
  <si>
    <r>
      <t>Nadwyżka kobiet</t>
    </r>
    <r>
      <rPr>
        <i/>
        <sz val="10"/>
        <color theme="0"/>
        <rFont val="Arial"/>
        <family val="2"/>
        <charset val="238"/>
      </rPr>
      <t xml:space="preserve"> Female surplus</t>
    </r>
  </si>
  <si>
    <t>CHART 1. POPULATION PYRAMID</t>
  </si>
  <si>
    <t>POPULATION PYRAMID</t>
  </si>
  <si>
    <t>CHART 1.</t>
  </si>
  <si>
    <r>
      <t xml:space="preserve">+ 1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</si>
  <si>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- 1 rok </t>
    </r>
    <r>
      <rPr>
        <i/>
        <sz val="11"/>
        <color theme="1"/>
        <rFont val="Arial"/>
        <family val="2"/>
        <charset val="238"/>
      </rPr>
      <t>(year)</t>
    </r>
  </si>
  <si>
    <r>
      <t xml:space="preserve">Wiek </t>
    </r>
    <r>
      <rPr>
        <i/>
        <sz val="10"/>
        <rFont val="Arial"/>
        <family val="2"/>
        <charset val="238"/>
      </rPr>
      <t>Age</t>
    </r>
  </si>
  <si>
    <r>
      <t xml:space="preserve">Mężczyźni </t>
    </r>
    <r>
      <rPr>
        <i/>
        <sz val="10"/>
        <rFont val="Arial"/>
        <family val="2"/>
        <charset val="238"/>
      </rPr>
      <t>Males</t>
    </r>
  </si>
  <si>
    <r>
      <t xml:space="preserve">Kobiety </t>
    </r>
    <r>
      <rPr>
        <sz val="10"/>
        <rFont val="Arial"/>
        <family val="2"/>
        <charset val="238"/>
      </rPr>
      <t>Females</t>
    </r>
  </si>
  <si>
    <r>
      <t xml:space="preserve">Imigracja                </t>
    </r>
    <r>
      <rPr>
        <sz val="10"/>
        <rFont val="Arial"/>
        <family val="2"/>
        <charset val="238"/>
      </rPr>
      <t xml:space="preserve"> </t>
    </r>
    <r>
      <rPr>
        <sz val="8"/>
        <rFont val="Arial"/>
        <family val="2"/>
        <charset val="238"/>
      </rPr>
      <t>Immigration</t>
    </r>
  </si>
  <si>
    <r>
      <rPr>
        <b/>
        <sz val="10"/>
        <rFont val="Arial"/>
        <family val="2"/>
        <charset val="238"/>
      </rPr>
      <t>Urodzenia</t>
    </r>
    <r>
      <rPr>
        <i/>
        <sz val="8"/>
        <rFont val="Arial"/>
        <family val="2"/>
        <charset val="238"/>
      </rPr>
      <t xml:space="preserve">                     Births</t>
    </r>
  </si>
  <si>
    <t>lubuskie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</si>
</sst>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\ hh:mm:ss"/>
    <numFmt numFmtId="165" formatCode="#,##0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9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9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b/>
      <sz val="9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theme="1"/>
      <name val="Arial"/>
      <family val="2"/>
      <charset val="238"/>
    </font>
    <font>
      <i/>
      <sz val="12"/>
      <name val="Arial"/>
      <family val="2"/>
      <charset val="238"/>
    </font>
    <font>
      <i/>
      <sz val="10"/>
      <name val="Arial"/>
      <family val="2"/>
      <charset val="238"/>
    </font>
    <font>
      <i/>
      <sz val="8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name val="Arial"/>
      <family val="2"/>
      <charset val="238"/>
    </font>
    <font>
      <i/>
      <sz val="8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4"/>
      <color theme="1"/>
      <name val="Arial"/>
      <family val="2"/>
      <charset val="238"/>
    </font>
    <font>
      <i/>
      <sz val="14"/>
      <color theme="1"/>
      <name val="Arial"/>
      <family val="2"/>
      <charset val="238"/>
    </font>
    <font>
      <i/>
      <sz val="12"/>
      <color theme="1"/>
      <name val="Arial"/>
      <family val="2"/>
      <charset val="238"/>
    </font>
    <font>
      <i/>
      <sz val="11"/>
      <color theme="1"/>
      <name val="Arial"/>
      <family val="2"/>
      <charset val="238"/>
    </font>
    <font>
      <sz val="8"/>
      <name val="Calibri"/>
      <family val="2"/>
      <scheme val="minor"/>
    </font>
    <font>
      <b/>
      <u/>
      <sz val="10"/>
      <color rgb="FF0070C0"/>
      <name val="Arial"/>
      <family val="2"/>
      <charset val="238"/>
    </font>
    <font>
      <i/>
      <u/>
      <sz val="10"/>
      <color rgb="FF0070C0"/>
      <name val="Arial"/>
      <family val="2"/>
      <charset val="238"/>
    </font>
    <font>
      <sz val="10"/>
      <color theme="0"/>
      <name val="Arial"/>
      <family val="2"/>
      <charset val="238"/>
    </font>
    <font>
      <i/>
      <sz val="10"/>
      <color theme="0"/>
      <name val="Arial"/>
      <family val="2"/>
      <charset val="238"/>
    </font>
    <font>
      <sz val="11"/>
      <color theme="0"/>
      <name val="Calibri"/>
      <family val="2"/>
      <scheme val="minor"/>
    </font>
    <font>
      <b/>
      <sz val="16"/>
      <name val="Arial"/>
      <family val="2"/>
      <charset val="238"/>
    </font>
    <font>
      <b/>
      <sz val="16"/>
      <color theme="1" tint="0.249977111117893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66C2C9"/>
        <bgColor indexed="64"/>
      </patternFill>
    </fill>
    <fill>
      <patternFill patternType="solid">
        <fgColor rgb="FFCCEAED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64"/>
      </right>
      <top style="thin">
        <color auto="1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rgb="FFFFCDCC"/>
      </right>
      <top style="medium">
        <color rgb="FFFFCDCC"/>
      </top>
      <bottom style="medium">
        <color rgb="FFFFCDCC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 applyNumberFormat="0" applyFill="0" applyBorder="0" applyAlignment="0" applyProtection="0"/>
    <xf numFmtId="0" fontId="1" fillId="0" borderId="0"/>
    <xf numFmtId="0" fontId="1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1" fillId="0" borderId="0"/>
  </cellStyleXfs>
  <cellXfs count="156">
    <xf numFmtId="0" fontId="0" fillId="0" borderId="0" xfId="0"/>
    <xf numFmtId="3" fontId="4" fillId="0" borderId="3" xfId="25" applyNumberFormat="1" applyFont="1" applyBorder="1" applyAlignment="1">
      <alignment vertical="center" wrapText="1"/>
    </xf>
    <xf numFmtId="3" fontId="4" fillId="0" borderId="4" xfId="25" applyNumberFormat="1" applyFont="1" applyBorder="1" applyAlignment="1">
      <alignment vertical="center" wrapText="1"/>
    </xf>
    <xf numFmtId="3" fontId="7" fillId="0" borderId="5" xfId="0" applyNumberFormat="1" applyFont="1" applyBorder="1"/>
    <xf numFmtId="3" fontId="7" fillId="0" borderId="8" xfId="0" applyNumberFormat="1" applyFont="1" applyBorder="1"/>
    <xf numFmtId="3" fontId="4" fillId="0" borderId="9" xfId="25" applyNumberFormat="1" applyFont="1" applyBorder="1" applyAlignment="1">
      <alignment vertical="center" wrapText="1"/>
    </xf>
    <xf numFmtId="3" fontId="4" fillId="0" borderId="11" xfId="25" applyNumberFormat="1" applyFont="1" applyBorder="1" applyAlignment="1">
      <alignment vertical="center" wrapText="1"/>
    </xf>
    <xf numFmtId="0" fontId="8" fillId="3" borderId="0" xfId="0" applyFont="1" applyFill="1"/>
    <xf numFmtId="0" fontId="3" fillId="3" borderId="0" xfId="24" applyFont="1" applyFill="1" applyAlignment="1">
      <alignment vertical="center" wrapText="1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3" fontId="7" fillId="0" borderId="0" xfId="0" applyNumberFormat="1" applyFont="1"/>
    <xf numFmtId="0" fontId="8" fillId="3" borderId="0" xfId="0" applyFont="1" applyFill="1" applyAlignment="1">
      <alignment horizontal="center"/>
    </xf>
    <xf numFmtId="0" fontId="13" fillId="3" borderId="0" xfId="24" applyFont="1" applyFill="1" applyAlignment="1">
      <alignment horizontal="left" vertical="center"/>
    </xf>
    <xf numFmtId="0" fontId="15" fillId="3" borderId="0" xfId="24" applyFont="1" applyFill="1" applyAlignment="1">
      <alignment horizontal="left" vertical="center"/>
    </xf>
    <xf numFmtId="1" fontId="3" fillId="0" borderId="8" xfId="25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right"/>
    </xf>
    <xf numFmtId="0" fontId="8" fillId="3" borderId="15" xfId="0" applyFont="1" applyFill="1" applyBorder="1"/>
    <xf numFmtId="0" fontId="16" fillId="3" borderId="0" xfId="24" applyFont="1" applyFill="1" applyAlignment="1">
      <alignment horizontal="left" vertical="center"/>
    </xf>
    <xf numFmtId="1" fontId="3" fillId="3" borderId="8" xfId="25" applyNumberFormat="1" applyFont="1" applyFill="1" applyBorder="1" applyAlignment="1">
      <alignment horizontal="center" vertical="center" wrapText="1"/>
    </xf>
    <xf numFmtId="0" fontId="13" fillId="3" borderId="16" xfId="24" applyFont="1" applyFill="1" applyBorder="1" applyAlignment="1">
      <alignment horizontal="left" vertical="center"/>
    </xf>
    <xf numFmtId="0" fontId="16" fillId="3" borderId="0" xfId="24" applyFont="1" applyFill="1" applyBorder="1" applyAlignment="1">
      <alignment horizontal="left" vertical="center"/>
    </xf>
    <xf numFmtId="0" fontId="13" fillId="3" borderId="0" xfId="24" applyFont="1" applyFill="1" applyBorder="1" applyAlignment="1">
      <alignment horizontal="left" vertical="center"/>
    </xf>
    <xf numFmtId="0" fontId="13" fillId="3" borderId="4" xfId="24" applyFont="1" applyFill="1" applyBorder="1" applyAlignment="1">
      <alignment horizontal="left" vertical="center"/>
    </xf>
    <xf numFmtId="0" fontId="8" fillId="3" borderId="17" xfId="0" applyFont="1" applyFill="1" applyBorder="1"/>
    <xf numFmtId="0" fontId="2" fillId="3" borderId="0" xfId="24" applyFill="1" applyBorder="1" applyAlignment="1">
      <alignment horizontal="left" vertical="center"/>
    </xf>
    <xf numFmtId="0" fontId="13" fillId="3" borderId="0" xfId="24" applyFont="1" applyFill="1" applyAlignment="1">
      <alignment vertical="center"/>
    </xf>
    <xf numFmtId="0" fontId="13" fillId="3" borderId="4" xfId="24" applyFont="1" applyFill="1" applyBorder="1" applyAlignment="1">
      <alignment vertical="center"/>
    </xf>
    <xf numFmtId="0" fontId="2" fillId="3" borderId="0" xfId="24" applyFill="1" applyAlignment="1">
      <alignment horizontal="left" vertical="center"/>
    </xf>
    <xf numFmtId="0" fontId="13" fillId="3" borderId="0" xfId="24" applyFont="1" applyFill="1" applyAlignment="1">
      <alignment horizontal="left"/>
    </xf>
    <xf numFmtId="0" fontId="3" fillId="3" borderId="0" xfId="24" applyFont="1" applyFill="1" applyAlignment="1">
      <alignment horizontal="left"/>
    </xf>
    <xf numFmtId="0" fontId="13" fillId="3" borderId="0" xfId="24" applyFont="1" applyFill="1" applyBorder="1" applyAlignment="1">
      <alignment horizontal="left" vertical="center" wrapText="1"/>
    </xf>
    <xf numFmtId="0" fontId="13" fillId="3" borderId="4" xfId="24" applyFont="1" applyFill="1" applyBorder="1" applyAlignment="1">
      <alignment horizontal="left" vertical="center" wrapText="1"/>
    </xf>
    <xf numFmtId="0" fontId="16" fillId="3" borderId="0" xfId="24" applyFont="1" applyFill="1" applyBorder="1" applyAlignment="1">
      <alignment horizontal="left" vertical="center" wrapText="1"/>
    </xf>
    <xf numFmtId="4" fontId="2" fillId="3" borderId="6" xfId="24" applyNumberFormat="1" applyFill="1" applyBorder="1" applyAlignment="1">
      <alignment horizontal="center" vertical="center" wrapText="1"/>
    </xf>
    <xf numFmtId="4" fontId="3" fillId="3" borderId="6" xfId="24" applyNumberFormat="1" applyFont="1" applyFill="1" applyBorder="1" applyAlignment="1">
      <alignment horizontal="center" vertical="center" wrapText="1"/>
    </xf>
    <xf numFmtId="4" fontId="3" fillId="3" borderId="20" xfId="24" applyNumberFormat="1" applyFont="1" applyFill="1" applyBorder="1" applyAlignment="1">
      <alignment horizontal="center" vertical="center" wrapText="1"/>
    </xf>
    <xf numFmtId="1" fontId="12" fillId="3" borderId="22" xfId="25" applyNumberFormat="1" applyFont="1" applyFill="1" applyBorder="1" applyAlignment="1">
      <alignment horizontal="center" vertical="top" wrapText="1"/>
    </xf>
    <xf numFmtId="1" fontId="12" fillId="3" borderId="23" xfId="25" applyNumberFormat="1" applyFont="1" applyFill="1" applyBorder="1" applyAlignment="1">
      <alignment horizontal="center" vertical="top" wrapText="1"/>
    </xf>
    <xf numFmtId="1" fontId="12" fillId="3" borderId="24" xfId="25" applyNumberFormat="1" applyFont="1" applyFill="1" applyBorder="1" applyAlignment="1">
      <alignment horizontal="center" vertical="top" wrapText="1"/>
    </xf>
    <xf numFmtId="4" fontId="2" fillId="3" borderId="28" xfId="24" applyNumberFormat="1" applyFill="1" applyBorder="1" applyAlignment="1">
      <alignment horizontal="center" vertical="center" wrapText="1"/>
    </xf>
    <xf numFmtId="3" fontId="4" fillId="0" borderId="29" xfId="25" applyNumberFormat="1" applyFont="1" applyBorder="1" applyAlignment="1">
      <alignment vertical="center" wrapText="1"/>
    </xf>
    <xf numFmtId="3" fontId="4" fillId="0" borderId="30" xfId="25" applyNumberFormat="1" applyFont="1" applyBorder="1" applyAlignment="1">
      <alignment vertical="center" wrapText="1"/>
    </xf>
    <xf numFmtId="3" fontId="4" fillId="0" borderId="31" xfId="25" applyNumberFormat="1" applyFont="1" applyBorder="1" applyAlignment="1">
      <alignment vertical="center" wrapText="1"/>
    </xf>
    <xf numFmtId="3" fontId="4" fillId="0" borderId="26" xfId="25" applyNumberFormat="1" applyFont="1" applyBorder="1" applyAlignment="1">
      <alignment vertical="center" wrapText="1"/>
    </xf>
    <xf numFmtId="4" fontId="3" fillId="3" borderId="27" xfId="24" applyNumberFormat="1" applyFont="1" applyFill="1" applyBorder="1" applyAlignment="1">
      <alignment horizontal="center" vertical="center" wrapText="1"/>
    </xf>
    <xf numFmtId="4" fontId="3" fillId="3" borderId="28" xfId="24" applyNumberFormat="1" applyFont="1" applyFill="1" applyBorder="1" applyAlignment="1">
      <alignment horizontal="center" vertical="center" wrapText="1"/>
    </xf>
    <xf numFmtId="3" fontId="4" fillId="0" borderId="2" xfId="25" applyNumberFormat="1" applyFont="1" applyFill="1" applyBorder="1" applyAlignment="1">
      <alignment vertical="center" wrapText="1"/>
    </xf>
    <xf numFmtId="3" fontId="4" fillId="0" borderId="25" xfId="25" applyNumberFormat="1" applyFont="1" applyFill="1" applyBorder="1" applyAlignment="1">
      <alignment vertical="center" wrapText="1"/>
    </xf>
    <xf numFmtId="0" fontId="8" fillId="3" borderId="0" xfId="0" applyFont="1" applyFill="1" applyAlignment="1">
      <alignment horizontal="left"/>
    </xf>
    <xf numFmtId="0" fontId="8" fillId="3" borderId="4" xfId="0" applyFont="1" applyFill="1" applyBorder="1" applyAlignment="1">
      <alignment horizontal="left"/>
    </xf>
    <xf numFmtId="0" fontId="23" fillId="3" borderId="13" xfId="26" applyFont="1" applyFill="1" applyBorder="1" applyAlignment="1">
      <alignment horizontal="left" vertical="top"/>
    </xf>
    <xf numFmtId="49" fontId="23" fillId="3" borderId="13" xfId="26" applyNumberFormat="1" applyFont="1" applyFill="1" applyBorder="1" applyAlignment="1">
      <alignment horizontal="left" vertical="top"/>
    </xf>
    <xf numFmtId="0" fontId="23" fillId="3" borderId="14" xfId="26" applyFont="1" applyFill="1" applyBorder="1" applyAlignment="1">
      <alignment horizontal="left" vertical="top"/>
    </xf>
    <xf numFmtId="0" fontId="25" fillId="3" borderId="0" xfId="0" applyFont="1" applyFill="1"/>
    <xf numFmtId="0" fontId="26" fillId="3" borderId="0" xfId="0" applyFont="1" applyFill="1"/>
    <xf numFmtId="0" fontId="14" fillId="3" borderId="34" xfId="0" applyFont="1" applyFill="1" applyBorder="1" applyAlignment="1">
      <alignment vertical="center"/>
    </xf>
    <xf numFmtId="0" fontId="8" fillId="3" borderId="18" xfId="0" applyFont="1" applyFill="1" applyBorder="1"/>
    <xf numFmtId="0" fontId="14" fillId="3" borderId="0" xfId="0" applyFont="1" applyFill="1"/>
    <xf numFmtId="0" fontId="27" fillId="3" borderId="0" xfId="0" applyFont="1" applyFill="1"/>
    <xf numFmtId="0" fontId="28" fillId="3" borderId="0" xfId="0" applyFont="1" applyFill="1"/>
    <xf numFmtId="0" fontId="23" fillId="3" borderId="35" xfId="26" applyFont="1" applyFill="1" applyBorder="1" applyAlignment="1">
      <alignment horizontal="left" vertical="top"/>
    </xf>
    <xf numFmtId="0" fontId="13" fillId="4" borderId="0" xfId="24" applyFont="1" applyFill="1" applyAlignment="1">
      <alignment vertical="center"/>
    </xf>
    <xf numFmtId="0" fontId="13" fillId="4" borderId="4" xfId="24" applyFont="1" applyFill="1" applyBorder="1" applyAlignment="1">
      <alignment vertical="center"/>
    </xf>
    <xf numFmtId="0" fontId="13" fillId="4" borderId="0" xfId="24" applyFont="1" applyFill="1" applyAlignment="1">
      <alignment horizontal="left" vertical="center"/>
    </xf>
    <xf numFmtId="0" fontId="3" fillId="4" borderId="0" xfId="24" applyFont="1" applyFill="1" applyBorder="1" applyAlignment="1">
      <alignment vertical="center" wrapText="1"/>
    </xf>
    <xf numFmtId="0" fontId="13" fillId="4" borderId="0" xfId="24" applyFont="1" applyFill="1" applyBorder="1" applyAlignment="1">
      <alignment vertical="center" wrapText="1"/>
    </xf>
    <xf numFmtId="0" fontId="13" fillId="4" borderId="4" xfId="24" applyFont="1" applyFill="1" applyBorder="1" applyAlignment="1">
      <alignment vertical="center" wrapText="1"/>
    </xf>
    <xf numFmtId="0" fontId="24" fillId="5" borderId="12" xfId="26" applyFont="1" applyFill="1" applyBorder="1" applyAlignment="1">
      <alignment horizontal="left" vertical="top"/>
    </xf>
    <xf numFmtId="3" fontId="10" fillId="5" borderId="7" xfId="0" applyNumberFormat="1" applyFont="1" applyFill="1" applyBorder="1"/>
    <xf numFmtId="0" fontId="5" fillId="5" borderId="12" xfId="0" applyFont="1" applyFill="1" applyBorder="1" applyAlignment="1">
      <alignment horizontal="right"/>
    </xf>
    <xf numFmtId="3" fontId="10" fillId="5" borderId="5" xfId="0" applyNumberFormat="1" applyFont="1" applyFill="1" applyBorder="1"/>
    <xf numFmtId="0" fontId="14" fillId="4" borderId="0" xfId="0" applyFont="1" applyFill="1" applyBorder="1" applyAlignment="1">
      <alignment vertical="center"/>
    </xf>
    <xf numFmtId="0" fontId="25" fillId="4" borderId="0" xfId="0" applyFont="1" applyFill="1" applyBorder="1" applyAlignment="1">
      <alignment vertical="center"/>
    </xf>
    <xf numFmtId="0" fontId="13" fillId="4" borderId="0" xfId="24" applyFont="1" applyFill="1" applyBorder="1" applyAlignment="1">
      <alignment horizontal="left" vertical="center"/>
    </xf>
    <xf numFmtId="0" fontId="8" fillId="3" borderId="0" xfId="0" applyFont="1" applyFill="1" applyBorder="1"/>
    <xf numFmtId="0" fontId="13" fillId="4" borderId="4" xfId="24" applyFont="1" applyFill="1" applyBorder="1" applyAlignment="1">
      <alignment horizontal="left" vertical="center"/>
    </xf>
    <xf numFmtId="0" fontId="2" fillId="3" borderId="0" xfId="25" applyFill="1" applyProtection="1">
      <protection locked="0" hidden="1"/>
    </xf>
    <xf numFmtId="0" fontId="2" fillId="3" borderId="0" xfId="25" applyFill="1"/>
    <xf numFmtId="0" fontId="32" fillId="3" borderId="0" xfId="25" applyFont="1" applyFill="1" applyProtection="1">
      <protection hidden="1"/>
    </xf>
    <xf numFmtId="3" fontId="2" fillId="3" borderId="0" xfId="25" applyNumberFormat="1" applyFont="1" applyFill="1" applyProtection="1">
      <protection locked="0" hidden="1"/>
    </xf>
    <xf numFmtId="0" fontId="2" fillId="3" borderId="36" xfId="25" applyFill="1" applyBorder="1"/>
    <xf numFmtId="0" fontId="2" fillId="3" borderId="37" xfId="25" applyFill="1" applyBorder="1"/>
    <xf numFmtId="0" fontId="2" fillId="3" borderId="18" xfId="25" applyFont="1" applyFill="1" applyBorder="1" applyProtection="1">
      <protection locked="0"/>
    </xf>
    <xf numFmtId="0" fontId="2" fillId="3" borderId="18" xfId="25" applyFill="1" applyBorder="1" applyProtection="1">
      <protection locked="0" hidden="1"/>
    </xf>
    <xf numFmtId="0" fontId="2" fillId="3" borderId="0" xfId="25" applyFill="1" applyBorder="1" applyProtection="1">
      <protection locked="0" hidden="1"/>
    </xf>
    <xf numFmtId="0" fontId="2" fillId="3" borderId="0" xfId="25" applyFont="1" applyFill="1"/>
    <xf numFmtId="0" fontId="8" fillId="3" borderId="38" xfId="0" applyFont="1" applyFill="1" applyBorder="1"/>
    <xf numFmtId="1" fontId="32" fillId="3" borderId="0" xfId="25" applyNumberFormat="1" applyFont="1" applyFill="1" applyProtection="1">
      <protection hidden="1"/>
    </xf>
    <xf numFmtId="165" fontId="32" fillId="3" borderId="0" xfId="25" applyNumberFormat="1" applyFont="1" applyFill="1" applyProtection="1">
      <protection hidden="1"/>
    </xf>
    <xf numFmtId="0" fontId="2" fillId="3" borderId="0" xfId="25" applyFill="1" applyBorder="1"/>
    <xf numFmtId="0" fontId="2" fillId="3" borderId="0" xfId="25" applyFill="1" applyProtection="1"/>
    <xf numFmtId="0" fontId="2" fillId="3" borderId="0" xfId="25" applyFont="1" applyFill="1" applyProtection="1"/>
    <xf numFmtId="0" fontId="32" fillId="3" borderId="0" xfId="25" applyFont="1" applyFill="1" applyProtection="1"/>
    <xf numFmtId="0" fontId="2" fillId="3" borderId="0" xfId="25" applyFill="1" applyProtection="1">
      <protection hidden="1"/>
    </xf>
    <xf numFmtId="0" fontId="0" fillId="3" borderId="0" xfId="0" applyFill="1"/>
    <xf numFmtId="0" fontId="16" fillId="3" borderId="0" xfId="24" applyFont="1" applyFill="1" applyBorder="1" applyAlignment="1" applyProtection="1">
      <alignment vertical="top" wrapText="1"/>
      <protection locked="0"/>
    </xf>
    <xf numFmtId="49" fontId="24" fillId="3" borderId="13" xfId="53" applyNumberFormat="1" applyFont="1" applyFill="1" applyBorder="1" applyAlignment="1" applyProtection="1">
      <alignment horizontal="right" vertical="center"/>
      <protection locked="0"/>
    </xf>
    <xf numFmtId="49" fontId="24" fillId="3" borderId="14" xfId="53" applyNumberFormat="1" applyFont="1" applyFill="1" applyBorder="1" applyAlignment="1" applyProtection="1">
      <alignment horizontal="right" vertical="center"/>
      <protection locked="0"/>
    </xf>
    <xf numFmtId="0" fontId="11" fillId="3" borderId="0" xfId="0" applyFont="1" applyFill="1"/>
    <xf numFmtId="0" fontId="16" fillId="3" borderId="0" xfId="24" applyFont="1" applyFill="1" applyBorder="1" applyAlignment="1" applyProtection="1">
      <alignment vertical="center" wrapText="1"/>
      <protection locked="0"/>
    </xf>
    <xf numFmtId="0" fontId="13" fillId="3" borderId="0" xfId="24" applyFont="1" applyFill="1" applyBorder="1" applyAlignment="1">
      <alignment vertical="center" wrapText="1"/>
    </xf>
    <xf numFmtId="0" fontId="13" fillId="3" borderId="0" xfId="24" applyFont="1" applyFill="1" applyBorder="1" applyAlignment="1" applyProtection="1">
      <alignment vertical="center" wrapText="1"/>
      <protection locked="0"/>
    </xf>
    <xf numFmtId="0" fontId="32" fillId="3" borderId="0" xfId="25" applyFont="1" applyFill="1"/>
    <xf numFmtId="0" fontId="34" fillId="3" borderId="0" xfId="0" applyFont="1" applyFill="1"/>
    <xf numFmtId="0" fontId="30" fillId="3" borderId="0" xfId="0" applyFont="1" applyFill="1" applyBorder="1" applyAlignment="1" applyProtection="1">
      <alignment horizontal="left"/>
      <protection locked="0"/>
    </xf>
    <xf numFmtId="0" fontId="31" fillId="3" borderId="0" xfId="0" applyFont="1" applyFill="1" applyBorder="1" applyAlignment="1" applyProtection="1">
      <alignment horizontal="left"/>
      <protection locked="0"/>
    </xf>
    <xf numFmtId="0" fontId="2" fillId="3" borderId="4" xfId="25" applyFill="1" applyBorder="1"/>
    <xf numFmtId="0" fontId="11" fillId="0" borderId="0" xfId="0" applyFont="1" applyAlignment="1">
      <alignment vertical="center"/>
    </xf>
    <xf numFmtId="0" fontId="35" fillId="3" borderId="4" xfId="24" applyNumberFormat="1" applyFont="1" applyFill="1" applyBorder="1" applyAlignment="1" applyProtection="1">
      <alignment vertical="center" wrapText="1"/>
      <protection locked="0"/>
    </xf>
    <xf numFmtId="0" fontId="36" fillId="3" borderId="0" xfId="25" applyFont="1" applyFill="1" applyBorder="1" applyAlignment="1" applyProtection="1">
      <alignment horizontal="center"/>
      <protection locked="0" hidden="1"/>
    </xf>
    <xf numFmtId="4" fontId="3" fillId="0" borderId="6" xfId="24" applyNumberFormat="1" applyFont="1" applyFill="1" applyBorder="1" applyAlignment="1" applyProtection="1">
      <alignment horizontal="right" vertical="center" wrapText="1"/>
      <protection locked="0"/>
    </xf>
    <xf numFmtId="49" fontId="24" fillId="0" borderId="4" xfId="53" applyNumberFormat="1" applyFont="1" applyFill="1" applyBorder="1" applyAlignment="1" applyProtection="1">
      <alignment horizontal="right" vertical="center"/>
      <protection locked="0"/>
    </xf>
    <xf numFmtId="165" fontId="2" fillId="0" borderId="41" xfId="25" applyNumberFormat="1" applyFill="1" applyBorder="1" applyAlignment="1" applyProtection="1">
      <alignment vertical="center"/>
      <protection locked="0" hidden="1"/>
    </xf>
    <xf numFmtId="49" fontId="24" fillId="0" borderId="42" xfId="53" applyNumberFormat="1" applyFont="1" applyFill="1" applyBorder="1" applyAlignment="1" applyProtection="1">
      <alignment horizontal="right" vertical="center"/>
      <protection locked="0"/>
    </xf>
    <xf numFmtId="0" fontId="36" fillId="5" borderId="40" xfId="24" applyNumberFormat="1" applyFont="1" applyFill="1" applyBorder="1" applyAlignment="1" applyProtection="1">
      <alignment horizontal="center" vertical="center" wrapText="1"/>
      <protection locked="0"/>
    </xf>
    <xf numFmtId="0" fontId="3" fillId="4" borderId="0" xfId="24" applyFont="1" applyFill="1" applyBorder="1" applyAlignment="1" applyProtection="1">
      <alignment vertical="center" wrapText="1"/>
      <protection locked="0"/>
    </xf>
    <xf numFmtId="165" fontId="2" fillId="0" borderId="10" xfId="25" applyNumberFormat="1" applyFill="1" applyBorder="1" applyAlignment="1" applyProtection="1">
      <alignment vertical="center"/>
      <protection locked="0" hidden="1"/>
    </xf>
    <xf numFmtId="0" fontId="6" fillId="3" borderId="0" xfId="25" applyFont="1" applyFill="1" applyProtection="1"/>
    <xf numFmtId="0" fontId="6" fillId="3" borderId="0" xfId="25" applyFont="1" applyFill="1" applyProtection="1">
      <protection hidden="1"/>
    </xf>
    <xf numFmtId="0" fontId="6" fillId="3" borderId="0" xfId="25" applyFont="1" applyFill="1"/>
    <xf numFmtId="0" fontId="11" fillId="3" borderId="0" xfId="0" applyFont="1" applyFill="1" applyAlignment="1">
      <alignment horizontal="left"/>
    </xf>
    <xf numFmtId="0" fontId="19" fillId="3" borderId="0" xfId="0" applyFont="1" applyFill="1" applyAlignment="1">
      <alignment horizontal="left"/>
    </xf>
    <xf numFmtId="0" fontId="8" fillId="4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30" fillId="3" borderId="0" xfId="0" applyFont="1" applyFill="1" applyAlignment="1">
      <alignment horizontal="left"/>
    </xf>
    <xf numFmtId="0" fontId="31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 vertical="top"/>
    </xf>
    <xf numFmtId="0" fontId="5" fillId="3" borderId="8" xfId="0" applyFont="1" applyFill="1" applyBorder="1" applyAlignment="1">
      <alignment horizontal="center" vertical="top"/>
    </xf>
    <xf numFmtId="0" fontId="8" fillId="4" borderId="0" xfId="0" applyFont="1" applyFill="1" applyAlignment="1">
      <alignment horizontal="center"/>
    </xf>
    <xf numFmtId="0" fontId="5" fillId="3" borderId="7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4" borderId="0" xfId="24" applyFont="1" applyFill="1" applyAlignment="1">
      <alignment horizontal="center"/>
    </xf>
    <xf numFmtId="4" fontId="3" fillId="3" borderId="19" xfId="24" applyNumberFormat="1" applyFont="1" applyFill="1" applyBorder="1" applyAlignment="1">
      <alignment horizontal="center" vertical="center" wrapText="1"/>
    </xf>
    <xf numFmtId="4" fontId="3" fillId="3" borderId="21" xfId="24" applyNumberFormat="1" applyFont="1" applyFill="1" applyBorder="1" applyAlignment="1">
      <alignment horizontal="center" vertical="center" wrapText="1"/>
    </xf>
    <xf numFmtId="0" fontId="3" fillId="3" borderId="33" xfId="24" applyFont="1" applyFill="1" applyBorder="1" applyAlignment="1">
      <alignment horizontal="center" vertical="center" wrapText="1"/>
    </xf>
    <xf numFmtId="0" fontId="3" fillId="3" borderId="32" xfId="24" applyFont="1" applyFill="1" applyBorder="1" applyAlignment="1">
      <alignment horizontal="center" vertical="center" wrapText="1"/>
    </xf>
    <xf numFmtId="0" fontId="3" fillId="3" borderId="25" xfId="24" applyFont="1" applyFill="1" applyBorder="1" applyAlignment="1">
      <alignment horizontal="center" vertical="center" wrapText="1"/>
    </xf>
    <xf numFmtId="0" fontId="3" fillId="3" borderId="26" xfId="24" applyFont="1" applyFill="1" applyBorder="1" applyAlignment="1">
      <alignment horizontal="center" vertical="center" wrapText="1"/>
    </xf>
    <xf numFmtId="0" fontId="3" fillId="3" borderId="11" xfId="24" applyFont="1" applyFill="1" applyBorder="1" applyAlignment="1">
      <alignment horizontal="center" vertical="center" wrapText="1"/>
    </xf>
    <xf numFmtId="0" fontId="3" fillId="3" borderId="10" xfId="24" applyFont="1" applyFill="1" applyBorder="1" applyAlignment="1">
      <alignment horizontal="center" vertical="center" wrapText="1"/>
    </xf>
    <xf numFmtId="0" fontId="13" fillId="4" borderId="0" xfId="24" applyFont="1" applyFill="1" applyBorder="1" applyAlignment="1">
      <alignment horizontal="left" vertical="center" wrapText="1"/>
    </xf>
    <xf numFmtId="0" fontId="13" fillId="4" borderId="0" xfId="24" applyFont="1" applyFill="1" applyBorder="1" applyAlignment="1" applyProtection="1">
      <alignment horizontal="left" vertical="center" wrapText="1"/>
      <protection locked="0"/>
    </xf>
    <xf numFmtId="0" fontId="13" fillId="4" borderId="4" xfId="24" applyFont="1" applyFill="1" applyBorder="1" applyAlignment="1" applyProtection="1">
      <alignment horizontal="left" vertical="center" wrapText="1"/>
      <protection locked="0"/>
    </xf>
    <xf numFmtId="0" fontId="16" fillId="3" borderId="0" xfId="24" applyFont="1" applyFill="1" applyBorder="1" applyAlignment="1" applyProtection="1">
      <alignment horizontal="left" vertical="center" wrapText="1"/>
      <protection locked="0"/>
    </xf>
    <xf numFmtId="0" fontId="16" fillId="3" borderId="4" xfId="24" applyFont="1" applyFill="1" applyBorder="1" applyAlignment="1" applyProtection="1">
      <alignment horizontal="left" vertical="center" wrapText="1"/>
      <protection locked="0"/>
    </xf>
    <xf numFmtId="0" fontId="16" fillId="3" borderId="39" xfId="24" applyFont="1" applyFill="1" applyBorder="1" applyAlignment="1" applyProtection="1">
      <alignment horizontal="left" vertical="center" wrapText="1"/>
      <protection locked="0"/>
    </xf>
    <xf numFmtId="0" fontId="16" fillId="3" borderId="16" xfId="24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left" vertical="center"/>
      <protection locked="0"/>
    </xf>
    <xf numFmtId="0" fontId="11" fillId="3" borderId="15" xfId="0" applyFont="1" applyFill="1" applyBorder="1" applyAlignment="1" applyProtection="1">
      <alignment horizontal="left" vertical="center"/>
      <protection locked="0"/>
    </xf>
    <xf numFmtId="0" fontId="11" fillId="3" borderId="17" xfId="0" applyFont="1" applyFill="1" applyBorder="1" applyAlignment="1" applyProtection="1">
      <alignment horizontal="left" vertical="center"/>
      <protection locked="0"/>
    </xf>
    <xf numFmtId="3" fontId="8" fillId="3" borderId="0" xfId="0" applyNumberFormat="1" applyFont="1" applyFill="1"/>
  </cellXfs>
  <cellStyles count="54">
    <cellStyle name="Normal" xfId="0" builtinId="0"/>
    <cellStyle name="Normalny 2" xfId="24"/>
    <cellStyle name="Normalny 3" xfId="25"/>
    <cellStyle name="Normalny 4" xfId="45"/>
    <cellStyle name="style1402052376171" xfId="26"/>
    <cellStyle name="style1402297847864" xfId="53"/>
    <cellStyle name="style1402303442682" xfId="46"/>
    <cellStyle name="style1402303443229" xfId="47"/>
    <cellStyle name="style1564743952190" xfId="1"/>
    <cellStyle name="style1564743952565" xfId="2"/>
    <cellStyle name="style1564743952799" xfId="3"/>
    <cellStyle name="style1564743952846" xfId="4"/>
    <cellStyle name="style1564743952924" xfId="5"/>
    <cellStyle name="style1564743954752" xfId="7"/>
    <cellStyle name="style1564743954783" xfId="12"/>
    <cellStyle name="style1564743954815" xfId="6"/>
    <cellStyle name="style1564743954846" xfId="8"/>
    <cellStyle name="style1564743954877" xfId="13"/>
    <cellStyle name="style1564743954924" xfId="17"/>
    <cellStyle name="style1564743954955" xfId="18"/>
    <cellStyle name="style1564743961455" xfId="19"/>
    <cellStyle name="style1564743961518" xfId="20"/>
    <cellStyle name="style1564743961549" xfId="9"/>
    <cellStyle name="style1564743961580" xfId="10"/>
    <cellStyle name="style1564743961627" xfId="11"/>
    <cellStyle name="style1564743961658" xfId="14"/>
    <cellStyle name="style1564743961690" xfId="15"/>
    <cellStyle name="style1564743961737" xfId="16"/>
    <cellStyle name="style1564744043003" xfId="21"/>
    <cellStyle name="style1564744043081" xfId="22"/>
    <cellStyle name="style1564744043128" xfId="23"/>
    <cellStyle name="style1566460431578" xfId="28"/>
    <cellStyle name="style1566460431609" xfId="33"/>
    <cellStyle name="style1566460431828" xfId="27"/>
    <cellStyle name="style1566460431859" xfId="29"/>
    <cellStyle name="style1566460431890" xfId="34"/>
    <cellStyle name="style1566460431921" xfId="38"/>
    <cellStyle name="style1566460431968" xfId="39"/>
    <cellStyle name="style1566460439734" xfId="40"/>
    <cellStyle name="style1566460439843" xfId="41"/>
    <cellStyle name="style1566460439890" xfId="30"/>
    <cellStyle name="style1566460439953" xfId="31"/>
    <cellStyle name="style1566460440015" xfId="32"/>
    <cellStyle name="style1566460440062" xfId="35"/>
    <cellStyle name="style1566460440109" xfId="36"/>
    <cellStyle name="style1566460440140" xfId="37"/>
    <cellStyle name="style1566460538173" xfId="42"/>
    <cellStyle name="style1566460538235" xfId="43"/>
    <cellStyle name="style1566460538298" xfId="44"/>
    <cellStyle name="XLConnect.Boolean" xfId="51"/>
    <cellStyle name="XLConnect.DateTime" xfId="52"/>
    <cellStyle name="XLConnect.Header" xfId="48"/>
    <cellStyle name="XLConnect.Numeric" xfId="50"/>
    <cellStyle name="XLConnect.String" xfId="49"/>
  </cellStyles>
  <dxfs count="0"/>
  <tableStyles count="0" defaultTableStyle="TableStyleMedium9" defaultPivotStyle="PivotStyleLight16"/>
  <colors>
    <mruColors>
      <color rgb="FFCCEAED"/>
      <color rgb="FF66C2C9"/>
      <color rgb="FF334A92"/>
      <color rgb="FFA4566C"/>
      <color rgb="FF6677C9"/>
      <color rgb="FFBB7F91"/>
      <color rgb="FFA46A6C"/>
      <color rgb="FFBB8091"/>
      <color rgb="FFD16B8D"/>
      <color rgb="FF6677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64112040464319E-2"/>
          <c:y val="2.5197259858898292E-2"/>
          <c:w val="0.91751374333499169"/>
          <c:h val="0.9226663554731166"/>
        </c:manualLayout>
      </c:layout>
      <c:barChart>
        <c:barDir val="bar"/>
        <c:grouping val="stacked"/>
        <c:varyColors val="0"/>
        <c:ser>
          <c:idx val="0"/>
          <c:order val="0"/>
          <c:tx>
            <c:v>Mężczyźni</c:v>
          </c:tx>
          <c:spPr>
            <a:solidFill>
              <a:srgbClr val="6677AD"/>
            </a:solidFill>
            <a:ln w="25400"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1'!$AD$8:$AD$109</c:f>
              <c:numCache>
                <c:formatCode>0</c:formatCode>
                <c:ptCount val="102"/>
                <c:pt idx="0">
                  <c:v>-3362</c:v>
                </c:pt>
                <c:pt idx="1">
                  <c:v>-3928</c:v>
                </c:pt>
                <c:pt idx="2">
                  <c:v>-4136</c:v>
                </c:pt>
                <c:pt idx="3">
                  <c:v>-4470</c:v>
                </c:pt>
                <c:pt idx="4">
                  <c:v>-4655</c:v>
                </c:pt>
                <c:pt idx="5">
                  <c:v>-5027</c:v>
                </c:pt>
                <c:pt idx="6">
                  <c:v>-4834</c:v>
                </c:pt>
                <c:pt idx="7">
                  <c:v>-4704</c:v>
                </c:pt>
                <c:pt idx="8">
                  <c:v>-4957</c:v>
                </c:pt>
                <c:pt idx="9">
                  <c:v>-4898</c:v>
                </c:pt>
                <c:pt idx="10">
                  <c:v>-5161</c:v>
                </c:pt>
                <c:pt idx="11">
                  <c:v>-5145</c:v>
                </c:pt>
                <c:pt idx="12">
                  <c:v>-5411</c:v>
                </c:pt>
                <c:pt idx="13">
                  <c:v>-5711</c:v>
                </c:pt>
                <c:pt idx="14">
                  <c:v>-5647</c:v>
                </c:pt>
                <c:pt idx="15">
                  <c:v>-5326</c:v>
                </c:pt>
                <c:pt idx="16">
                  <c:v>-5008</c:v>
                </c:pt>
                <c:pt idx="17">
                  <c:v>-4705</c:v>
                </c:pt>
                <c:pt idx="18">
                  <c:v>-4540</c:v>
                </c:pt>
                <c:pt idx="19">
                  <c:v>-4320</c:v>
                </c:pt>
                <c:pt idx="20">
                  <c:v>-4352</c:v>
                </c:pt>
                <c:pt idx="21">
                  <c:v>-4524</c:v>
                </c:pt>
                <c:pt idx="22">
                  <c:v>-4401</c:v>
                </c:pt>
                <c:pt idx="23">
                  <c:v>-4526</c:v>
                </c:pt>
                <c:pt idx="24">
                  <c:v>-4706</c:v>
                </c:pt>
                <c:pt idx="25">
                  <c:v>-4731</c:v>
                </c:pt>
                <c:pt idx="26">
                  <c:v>-4866</c:v>
                </c:pt>
                <c:pt idx="27">
                  <c:v>-5124</c:v>
                </c:pt>
                <c:pt idx="28">
                  <c:v>-5329</c:v>
                </c:pt>
                <c:pt idx="29">
                  <c:v>-5596</c:v>
                </c:pt>
                <c:pt idx="30">
                  <c:v>-5786</c:v>
                </c:pt>
                <c:pt idx="31">
                  <c:v>-6005</c:v>
                </c:pt>
                <c:pt idx="32">
                  <c:v>-6439</c:v>
                </c:pt>
                <c:pt idx="33">
                  <c:v>-6503</c:v>
                </c:pt>
                <c:pt idx="34">
                  <c:v>-6941</c:v>
                </c:pt>
                <c:pt idx="35">
                  <c:v>-7045</c:v>
                </c:pt>
                <c:pt idx="36">
                  <c:v>-7638</c:v>
                </c:pt>
                <c:pt idx="37">
                  <c:v>-8135</c:v>
                </c:pt>
                <c:pt idx="38">
                  <c:v>-8494</c:v>
                </c:pt>
                <c:pt idx="39">
                  <c:v>-8884</c:v>
                </c:pt>
                <c:pt idx="40">
                  <c:v>-8664</c:v>
                </c:pt>
                <c:pt idx="41">
                  <c:v>-8060</c:v>
                </c:pt>
                <c:pt idx="42">
                  <c:v>-8483</c:v>
                </c:pt>
                <c:pt idx="43">
                  <c:v>-8373</c:v>
                </c:pt>
                <c:pt idx="44">
                  <c:v>-8119</c:v>
                </c:pt>
                <c:pt idx="45">
                  <c:v>-7731</c:v>
                </c:pt>
                <c:pt idx="46">
                  <c:v>-8158</c:v>
                </c:pt>
                <c:pt idx="47">
                  <c:v>-7568</c:v>
                </c:pt>
                <c:pt idx="48">
                  <c:v>-7326</c:v>
                </c:pt>
                <c:pt idx="49">
                  <c:v>-6929</c:v>
                </c:pt>
                <c:pt idx="50">
                  <c:v>-6725</c:v>
                </c:pt>
                <c:pt idx="51">
                  <c:v>-6292</c:v>
                </c:pt>
                <c:pt idx="52">
                  <c:v>-6023</c:v>
                </c:pt>
                <c:pt idx="53">
                  <c:v>-5649</c:v>
                </c:pt>
                <c:pt idx="54">
                  <c:v>-5523</c:v>
                </c:pt>
                <c:pt idx="55">
                  <c:v>-5439</c:v>
                </c:pt>
                <c:pt idx="56">
                  <c:v>-5502</c:v>
                </c:pt>
                <c:pt idx="57">
                  <c:v>-5557</c:v>
                </c:pt>
                <c:pt idx="58">
                  <c:v>-5641</c:v>
                </c:pt>
                <c:pt idx="59">
                  <c:v>-5661</c:v>
                </c:pt>
                <c:pt idx="60">
                  <c:v>-5720</c:v>
                </c:pt>
                <c:pt idx="61">
                  <c:v>-5994</c:v>
                </c:pt>
                <c:pt idx="62">
                  <c:v>-6185</c:v>
                </c:pt>
                <c:pt idx="63">
                  <c:v>-6560</c:v>
                </c:pt>
                <c:pt idx="64">
                  <c:v>-7025</c:v>
                </c:pt>
                <c:pt idx="65">
                  <c:v>-6788</c:v>
                </c:pt>
                <c:pt idx="66">
                  <c:v>-6574</c:v>
                </c:pt>
                <c:pt idx="67">
                  <c:v>-6461</c:v>
                </c:pt>
                <c:pt idx="68">
                  <c:v>-5925</c:v>
                </c:pt>
                <c:pt idx="69">
                  <c:v>-5853</c:v>
                </c:pt>
                <c:pt idx="70">
                  <c:v>-5502</c:v>
                </c:pt>
                <c:pt idx="71">
                  <c:v>-5187</c:v>
                </c:pt>
                <c:pt idx="72">
                  <c:v>-4897</c:v>
                </c:pt>
                <c:pt idx="73">
                  <c:v>-4531</c:v>
                </c:pt>
                <c:pt idx="74">
                  <c:v>-4390</c:v>
                </c:pt>
                <c:pt idx="75">
                  <c:v>-3691</c:v>
                </c:pt>
                <c:pt idx="76">
                  <c:v>-3084</c:v>
                </c:pt>
                <c:pt idx="77">
                  <c:v>-1671</c:v>
                </c:pt>
                <c:pt idx="78">
                  <c:v>-1564</c:v>
                </c:pt>
                <c:pt idx="79">
                  <c:v>-1462</c:v>
                </c:pt>
                <c:pt idx="80">
                  <c:v>-1340</c:v>
                </c:pt>
                <c:pt idx="81">
                  <c:v>-1269</c:v>
                </c:pt>
                <c:pt idx="82">
                  <c:v>-1226</c:v>
                </c:pt>
                <c:pt idx="83">
                  <c:v>-1097</c:v>
                </c:pt>
                <c:pt idx="84">
                  <c:v>-933</c:v>
                </c:pt>
                <c:pt idx="85">
                  <c:v>-866</c:v>
                </c:pt>
                <c:pt idx="86">
                  <c:v>-819</c:v>
                </c:pt>
                <c:pt idx="87">
                  <c:v>-621</c:v>
                </c:pt>
                <c:pt idx="88">
                  <c:v>-525</c:v>
                </c:pt>
                <c:pt idx="89">
                  <c:v>-426</c:v>
                </c:pt>
                <c:pt idx="90">
                  <c:v>-384</c:v>
                </c:pt>
                <c:pt idx="91">
                  <c:v>-273</c:v>
                </c:pt>
                <c:pt idx="92">
                  <c:v>-230</c:v>
                </c:pt>
                <c:pt idx="93">
                  <c:v>-160</c:v>
                </c:pt>
                <c:pt idx="94">
                  <c:v>-123</c:v>
                </c:pt>
                <c:pt idx="95">
                  <c:v>-80</c:v>
                </c:pt>
                <c:pt idx="96">
                  <c:v>-60</c:v>
                </c:pt>
                <c:pt idx="97">
                  <c:v>-35</c:v>
                </c:pt>
                <c:pt idx="98">
                  <c:v>-27</c:v>
                </c:pt>
                <c:pt idx="99">
                  <c:v>-12</c:v>
                </c:pt>
                <c:pt idx="100">
                  <c:v>-28</c:v>
                </c:pt>
                <c:pt idx="101">
                  <c:v>-9110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F-4960-87D6-2B9B14EBA5CB}"/>
            </c:ext>
          </c:extLst>
        </c:ser>
        <c:ser>
          <c:idx val="3"/>
          <c:order val="1"/>
          <c:tx>
            <c:v>Kobiety</c:v>
          </c:tx>
          <c:spPr>
            <a:solidFill>
              <a:srgbClr val="D1AAB5"/>
            </a:solidFill>
            <a:ln>
              <a:noFill/>
            </a:ln>
          </c:spPr>
          <c:invertIfNegative val="0"/>
          <c:dPt>
            <c:idx val="10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4-B23F-4960-87D6-2B9B14EBA5CB}"/>
              </c:ext>
            </c:extLst>
          </c:dPt>
          <c:cat>
            <c:strRef>
              <c:f>'Wykres 1 Chart 1'!$A$12:$A$112</c:f>
              <c:strCach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100+</c:v>
                </c:pt>
              </c:strCache>
            </c:strRef>
          </c:cat>
          <c:val>
            <c:numRef>
              <c:f>'Wykres 1 Chart 1'!$AE$8:$AE$109</c:f>
              <c:numCache>
                <c:formatCode>#\ ##0;#\ ##0</c:formatCode>
                <c:ptCount val="102"/>
                <c:pt idx="0">
                  <c:v>3362</c:v>
                </c:pt>
                <c:pt idx="1">
                  <c:v>3928</c:v>
                </c:pt>
                <c:pt idx="2">
                  <c:v>4136</c:v>
                </c:pt>
                <c:pt idx="3">
                  <c:v>4470</c:v>
                </c:pt>
                <c:pt idx="4">
                  <c:v>4655</c:v>
                </c:pt>
                <c:pt idx="5">
                  <c:v>5027</c:v>
                </c:pt>
                <c:pt idx="6">
                  <c:v>4834</c:v>
                </c:pt>
                <c:pt idx="7">
                  <c:v>4704</c:v>
                </c:pt>
                <c:pt idx="8">
                  <c:v>4957</c:v>
                </c:pt>
                <c:pt idx="9">
                  <c:v>4898</c:v>
                </c:pt>
                <c:pt idx="10">
                  <c:v>5161</c:v>
                </c:pt>
                <c:pt idx="11">
                  <c:v>5145</c:v>
                </c:pt>
                <c:pt idx="12">
                  <c:v>5411</c:v>
                </c:pt>
                <c:pt idx="13">
                  <c:v>5711</c:v>
                </c:pt>
                <c:pt idx="14">
                  <c:v>5647</c:v>
                </c:pt>
                <c:pt idx="15">
                  <c:v>5326</c:v>
                </c:pt>
                <c:pt idx="16">
                  <c:v>5008</c:v>
                </c:pt>
                <c:pt idx="17">
                  <c:v>4705</c:v>
                </c:pt>
                <c:pt idx="18">
                  <c:v>4540</c:v>
                </c:pt>
                <c:pt idx="19">
                  <c:v>4320</c:v>
                </c:pt>
                <c:pt idx="20">
                  <c:v>4352</c:v>
                </c:pt>
                <c:pt idx="21">
                  <c:v>4524</c:v>
                </c:pt>
                <c:pt idx="22">
                  <c:v>4401</c:v>
                </c:pt>
                <c:pt idx="23">
                  <c:v>4526</c:v>
                </c:pt>
                <c:pt idx="24">
                  <c:v>4706</c:v>
                </c:pt>
                <c:pt idx="25">
                  <c:v>4731</c:v>
                </c:pt>
                <c:pt idx="26">
                  <c:v>4866</c:v>
                </c:pt>
                <c:pt idx="27">
                  <c:v>5124</c:v>
                </c:pt>
                <c:pt idx="28">
                  <c:v>5329</c:v>
                </c:pt>
                <c:pt idx="29">
                  <c:v>5596</c:v>
                </c:pt>
                <c:pt idx="30">
                  <c:v>5786</c:v>
                </c:pt>
                <c:pt idx="31">
                  <c:v>6005</c:v>
                </c:pt>
                <c:pt idx="32">
                  <c:v>6439</c:v>
                </c:pt>
                <c:pt idx="33">
                  <c:v>6503</c:v>
                </c:pt>
                <c:pt idx="34">
                  <c:v>6941</c:v>
                </c:pt>
                <c:pt idx="35">
                  <c:v>7045</c:v>
                </c:pt>
                <c:pt idx="36">
                  <c:v>7638</c:v>
                </c:pt>
                <c:pt idx="37">
                  <c:v>8135</c:v>
                </c:pt>
                <c:pt idx="38">
                  <c:v>8494</c:v>
                </c:pt>
                <c:pt idx="39">
                  <c:v>8884</c:v>
                </c:pt>
                <c:pt idx="40">
                  <c:v>8664</c:v>
                </c:pt>
                <c:pt idx="41">
                  <c:v>8060</c:v>
                </c:pt>
                <c:pt idx="42">
                  <c:v>8483</c:v>
                </c:pt>
                <c:pt idx="43">
                  <c:v>8373</c:v>
                </c:pt>
                <c:pt idx="44">
                  <c:v>8119</c:v>
                </c:pt>
                <c:pt idx="45">
                  <c:v>7731</c:v>
                </c:pt>
                <c:pt idx="46">
                  <c:v>8158</c:v>
                </c:pt>
                <c:pt idx="47">
                  <c:v>7568</c:v>
                </c:pt>
                <c:pt idx="48">
                  <c:v>7326</c:v>
                </c:pt>
                <c:pt idx="49">
                  <c:v>6929</c:v>
                </c:pt>
                <c:pt idx="50">
                  <c:v>6725</c:v>
                </c:pt>
                <c:pt idx="51">
                  <c:v>6292</c:v>
                </c:pt>
                <c:pt idx="52">
                  <c:v>6023</c:v>
                </c:pt>
                <c:pt idx="53">
                  <c:v>5649</c:v>
                </c:pt>
                <c:pt idx="54">
                  <c:v>5523</c:v>
                </c:pt>
                <c:pt idx="55">
                  <c:v>5439</c:v>
                </c:pt>
                <c:pt idx="56">
                  <c:v>5502</c:v>
                </c:pt>
                <c:pt idx="57">
                  <c:v>5557</c:v>
                </c:pt>
                <c:pt idx="58">
                  <c:v>5641</c:v>
                </c:pt>
                <c:pt idx="59">
                  <c:v>5661</c:v>
                </c:pt>
                <c:pt idx="60">
                  <c:v>5720</c:v>
                </c:pt>
                <c:pt idx="61">
                  <c:v>5994</c:v>
                </c:pt>
                <c:pt idx="62">
                  <c:v>6185</c:v>
                </c:pt>
                <c:pt idx="63">
                  <c:v>6560</c:v>
                </c:pt>
                <c:pt idx="64">
                  <c:v>7025</c:v>
                </c:pt>
                <c:pt idx="65">
                  <c:v>6788</c:v>
                </c:pt>
                <c:pt idx="66">
                  <c:v>6574</c:v>
                </c:pt>
                <c:pt idx="67">
                  <c:v>6461</c:v>
                </c:pt>
                <c:pt idx="68">
                  <c:v>5925</c:v>
                </c:pt>
                <c:pt idx="69">
                  <c:v>5853</c:v>
                </c:pt>
                <c:pt idx="70">
                  <c:v>5502</c:v>
                </c:pt>
                <c:pt idx="71">
                  <c:v>5187</c:v>
                </c:pt>
                <c:pt idx="72">
                  <c:v>4897</c:v>
                </c:pt>
                <c:pt idx="73">
                  <c:v>4531</c:v>
                </c:pt>
                <c:pt idx="74">
                  <c:v>4390</c:v>
                </c:pt>
                <c:pt idx="75">
                  <c:v>3691</c:v>
                </c:pt>
                <c:pt idx="76">
                  <c:v>3084</c:v>
                </c:pt>
                <c:pt idx="77">
                  <c:v>1671</c:v>
                </c:pt>
                <c:pt idx="78">
                  <c:v>1564</c:v>
                </c:pt>
                <c:pt idx="79">
                  <c:v>1462</c:v>
                </c:pt>
                <c:pt idx="80">
                  <c:v>1340</c:v>
                </c:pt>
                <c:pt idx="81">
                  <c:v>1269</c:v>
                </c:pt>
                <c:pt idx="82">
                  <c:v>1226</c:v>
                </c:pt>
                <c:pt idx="83">
                  <c:v>1097</c:v>
                </c:pt>
                <c:pt idx="84">
                  <c:v>933</c:v>
                </c:pt>
                <c:pt idx="85">
                  <c:v>866</c:v>
                </c:pt>
                <c:pt idx="86">
                  <c:v>819</c:v>
                </c:pt>
                <c:pt idx="87">
                  <c:v>621</c:v>
                </c:pt>
                <c:pt idx="88">
                  <c:v>525</c:v>
                </c:pt>
                <c:pt idx="89">
                  <c:v>426</c:v>
                </c:pt>
                <c:pt idx="90">
                  <c:v>384</c:v>
                </c:pt>
                <c:pt idx="91">
                  <c:v>273</c:v>
                </c:pt>
                <c:pt idx="92">
                  <c:v>230</c:v>
                </c:pt>
                <c:pt idx="93">
                  <c:v>160</c:v>
                </c:pt>
                <c:pt idx="94">
                  <c:v>123</c:v>
                </c:pt>
                <c:pt idx="95">
                  <c:v>80</c:v>
                </c:pt>
                <c:pt idx="96">
                  <c:v>60</c:v>
                </c:pt>
                <c:pt idx="97">
                  <c:v>35</c:v>
                </c:pt>
                <c:pt idx="98">
                  <c:v>27</c:v>
                </c:pt>
                <c:pt idx="99">
                  <c:v>12</c:v>
                </c:pt>
                <c:pt idx="100">
                  <c:v>28</c:v>
                </c:pt>
                <c:pt idx="101">
                  <c:v>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F-4960-87D6-2B9B14EBA5CB}"/>
            </c:ext>
          </c:extLst>
        </c:ser>
        <c:ser>
          <c:idx val="1"/>
          <c:order val="2"/>
          <c:tx>
            <c:v>Nadwyżka mężczyzn</c:v>
          </c:tx>
          <c:spPr>
            <a:solidFill>
              <a:srgbClr val="001D77"/>
            </a:solidFill>
            <a:ln>
              <a:noFill/>
            </a:ln>
          </c:spPr>
          <c:invertIfNegative val="0"/>
          <c:val>
            <c:numRef>
              <c:f>'Wykres 1 Chart 1'!$AF$8:$AF$109</c:f>
              <c:numCache>
                <c:formatCode>General</c:formatCode>
                <c:ptCount val="102"/>
                <c:pt idx="0">
                  <c:v>-79</c:v>
                </c:pt>
                <c:pt idx="1">
                  <c:v>-10</c:v>
                </c:pt>
                <c:pt idx="2">
                  <c:v>-146</c:v>
                </c:pt>
                <c:pt idx="3">
                  <c:v>-22</c:v>
                </c:pt>
                <c:pt idx="4">
                  <c:v>-236</c:v>
                </c:pt>
                <c:pt idx="5">
                  <c:v>-395</c:v>
                </c:pt>
                <c:pt idx="6">
                  <c:v>-369</c:v>
                </c:pt>
                <c:pt idx="7">
                  <c:v>-397</c:v>
                </c:pt>
                <c:pt idx="8">
                  <c:v>-273</c:v>
                </c:pt>
                <c:pt idx="9">
                  <c:v>-188</c:v>
                </c:pt>
                <c:pt idx="10">
                  <c:v>-310</c:v>
                </c:pt>
                <c:pt idx="11">
                  <c:v>-276</c:v>
                </c:pt>
                <c:pt idx="12">
                  <c:v>-384</c:v>
                </c:pt>
                <c:pt idx="13">
                  <c:v>-248</c:v>
                </c:pt>
                <c:pt idx="14">
                  <c:v>-198</c:v>
                </c:pt>
                <c:pt idx="15">
                  <c:v>-302</c:v>
                </c:pt>
                <c:pt idx="16">
                  <c:v>-202</c:v>
                </c:pt>
                <c:pt idx="17">
                  <c:v>-213</c:v>
                </c:pt>
                <c:pt idx="18">
                  <c:v>-279</c:v>
                </c:pt>
                <c:pt idx="19">
                  <c:v>-114</c:v>
                </c:pt>
                <c:pt idx="20">
                  <c:v>-157</c:v>
                </c:pt>
                <c:pt idx="21">
                  <c:v>-96</c:v>
                </c:pt>
                <c:pt idx="22">
                  <c:v>-296</c:v>
                </c:pt>
                <c:pt idx="23">
                  <c:v>-366</c:v>
                </c:pt>
                <c:pt idx="24">
                  <c:v>-255</c:v>
                </c:pt>
                <c:pt idx="25">
                  <c:v>-465</c:v>
                </c:pt>
                <c:pt idx="26">
                  <c:v>-300</c:v>
                </c:pt>
                <c:pt idx="27">
                  <c:v>-148</c:v>
                </c:pt>
                <c:pt idx="28">
                  <c:v>-337</c:v>
                </c:pt>
                <c:pt idx="29">
                  <c:v>-213</c:v>
                </c:pt>
                <c:pt idx="30">
                  <c:v>-350</c:v>
                </c:pt>
                <c:pt idx="31">
                  <c:v>-452</c:v>
                </c:pt>
                <c:pt idx="32">
                  <c:v>-316</c:v>
                </c:pt>
                <c:pt idx="33">
                  <c:v>-288</c:v>
                </c:pt>
                <c:pt idx="34">
                  <c:v>-242</c:v>
                </c:pt>
                <c:pt idx="35">
                  <c:v>-181</c:v>
                </c:pt>
                <c:pt idx="36">
                  <c:v>-198</c:v>
                </c:pt>
                <c:pt idx="37">
                  <c:v>-219</c:v>
                </c:pt>
                <c:pt idx="38">
                  <c:v>-360</c:v>
                </c:pt>
                <c:pt idx="39">
                  <c:v>-226</c:v>
                </c:pt>
                <c:pt idx="40">
                  <c:v>-304</c:v>
                </c:pt>
                <c:pt idx="41">
                  <c:v>-372</c:v>
                </c:pt>
                <c:pt idx="42">
                  <c:v>-28</c:v>
                </c:pt>
                <c:pt idx="43">
                  <c:v>-315</c:v>
                </c:pt>
                <c:pt idx="44">
                  <c:v>-122</c:v>
                </c:pt>
                <c:pt idx="45">
                  <c:v>-466</c:v>
                </c:pt>
                <c:pt idx="46">
                  <c:v>-133</c:v>
                </c:pt>
                <c:pt idx="47">
                  <c:v>-206</c:v>
                </c:pt>
                <c:pt idx="48">
                  <c:v>-178</c:v>
                </c:pt>
                <c:pt idx="49">
                  <c:v>-248</c:v>
                </c:pt>
                <c:pt idx="50">
                  <c:v>-215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-33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3F-4960-87D6-2B9B14EBA5CB}"/>
            </c:ext>
          </c:extLst>
        </c:ser>
        <c:ser>
          <c:idx val="2"/>
          <c:order val="3"/>
          <c:tx>
            <c:v>Nadwyżka kobiet</c:v>
          </c:tx>
          <c:spPr>
            <a:solidFill>
              <a:srgbClr val="BB8091"/>
            </a:solidFill>
            <a:ln>
              <a:noFill/>
            </a:ln>
          </c:spPr>
          <c:invertIfNegative val="0"/>
          <c:val>
            <c:numRef>
              <c:f>'Wykres 1 Chart 1'!$AG$8:$AG$109</c:f>
              <c:numCache>
                <c:formatCode>#\ ##0;#\ ##0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14</c:v>
                </c:pt>
                <c:pt idx="52">
                  <c:v>6</c:v>
                </c:pt>
                <c:pt idx="53">
                  <c:v>84</c:v>
                </c:pt>
                <c:pt idx="54">
                  <c:v>141</c:v>
                </c:pt>
                <c:pt idx="55">
                  <c:v>0</c:v>
                </c:pt>
                <c:pt idx="56">
                  <c:v>203</c:v>
                </c:pt>
                <c:pt idx="57">
                  <c:v>240</c:v>
                </c:pt>
                <c:pt idx="58">
                  <c:v>290</c:v>
                </c:pt>
                <c:pt idx="59">
                  <c:v>347</c:v>
                </c:pt>
                <c:pt idx="60">
                  <c:v>471</c:v>
                </c:pt>
                <c:pt idx="61">
                  <c:v>587</c:v>
                </c:pt>
                <c:pt idx="62">
                  <c:v>809</c:v>
                </c:pt>
                <c:pt idx="63">
                  <c:v>1020</c:v>
                </c:pt>
                <c:pt idx="64">
                  <c:v>732</c:v>
                </c:pt>
                <c:pt idx="65">
                  <c:v>1218</c:v>
                </c:pt>
                <c:pt idx="66">
                  <c:v>1215</c:v>
                </c:pt>
                <c:pt idx="67">
                  <c:v>1420</c:v>
                </c:pt>
                <c:pt idx="68">
                  <c:v>1567</c:v>
                </c:pt>
                <c:pt idx="69">
                  <c:v>1411</c:v>
                </c:pt>
                <c:pt idx="70">
                  <c:v>1731</c:v>
                </c:pt>
                <c:pt idx="71">
                  <c:v>1693</c:v>
                </c:pt>
                <c:pt idx="72">
                  <c:v>1610</c:v>
                </c:pt>
                <c:pt idx="73">
                  <c:v>1805</c:v>
                </c:pt>
                <c:pt idx="74">
                  <c:v>1503</c:v>
                </c:pt>
                <c:pt idx="75">
                  <c:v>1487</c:v>
                </c:pt>
                <c:pt idx="76">
                  <c:v>1432</c:v>
                </c:pt>
                <c:pt idx="77">
                  <c:v>1029</c:v>
                </c:pt>
                <c:pt idx="78">
                  <c:v>1073</c:v>
                </c:pt>
                <c:pt idx="79">
                  <c:v>976</c:v>
                </c:pt>
                <c:pt idx="80">
                  <c:v>1203</c:v>
                </c:pt>
                <c:pt idx="81">
                  <c:v>1262</c:v>
                </c:pt>
                <c:pt idx="82">
                  <c:v>1331</c:v>
                </c:pt>
                <c:pt idx="83">
                  <c:v>1248</c:v>
                </c:pt>
                <c:pt idx="84">
                  <c:v>1319</c:v>
                </c:pt>
                <c:pt idx="85">
                  <c:v>1277</c:v>
                </c:pt>
                <c:pt idx="86">
                  <c:v>1164</c:v>
                </c:pt>
                <c:pt idx="87">
                  <c:v>1163</c:v>
                </c:pt>
                <c:pt idx="88">
                  <c:v>951</c:v>
                </c:pt>
                <c:pt idx="89">
                  <c:v>866</c:v>
                </c:pt>
                <c:pt idx="90">
                  <c:v>764</c:v>
                </c:pt>
                <c:pt idx="91">
                  <c:v>639</c:v>
                </c:pt>
                <c:pt idx="92">
                  <c:v>527</c:v>
                </c:pt>
                <c:pt idx="93">
                  <c:v>377</c:v>
                </c:pt>
                <c:pt idx="94">
                  <c:v>350</c:v>
                </c:pt>
                <c:pt idx="95">
                  <c:v>203</c:v>
                </c:pt>
                <c:pt idx="96">
                  <c:v>170</c:v>
                </c:pt>
                <c:pt idx="97">
                  <c:v>137</c:v>
                </c:pt>
                <c:pt idx="98">
                  <c:v>69</c:v>
                </c:pt>
                <c:pt idx="99">
                  <c:v>62</c:v>
                </c:pt>
                <c:pt idx="100">
                  <c:v>72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3F-4960-87D6-2B9B14EBA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0395888"/>
        <c:axId val="1500391536"/>
      </c:barChart>
      <c:catAx>
        <c:axId val="150039588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noFill/>
          <a:ln w="19050" cap="flat" cmpd="sng" algn="ctr">
            <a:solidFill>
              <a:schemeClr val="tx1">
                <a:lumMod val="85000"/>
                <a:lumOff val="1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1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0039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#,##0;\ #\ 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395888"/>
        <c:crosses val="autoZero"/>
        <c:crossBetween val="between"/>
      </c:valAx>
      <c:spPr>
        <a:solidFill>
          <a:schemeClr val="bg1"/>
        </a:solidFill>
        <a:ln w="12700">
          <a:solidFill>
            <a:schemeClr val="bg1"/>
          </a:solidFill>
          <a:prstDash val="solid"/>
        </a:ln>
      </c:spPr>
    </c:plotArea>
    <c:plotVisOnly val="1"/>
    <c:dispBlanksAs val="gap"/>
    <c:showDLblsOverMax val="0"/>
  </c:chart>
  <c:spPr>
    <a:noFill/>
    <a:ln w="19050" cap="flat" cmpd="sng" algn="ctr">
      <a:solidFill>
        <a:schemeClr val="bg1"/>
      </a:solidFill>
      <a:prstDash val="solid"/>
      <a:round/>
      <a:headEnd type="none" w="med" len="med"/>
      <a:tailEnd type="none" w="med" len="med"/>
    </a:ln>
    <a:effectLst/>
  </c:spPr>
  <c:txPr>
    <a:bodyPr/>
    <a:lstStyle/>
    <a:p>
      <a:pPr>
        <a:defRPr>
          <a:solidFill>
            <a:schemeClr val="accent1"/>
          </a:solidFill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pl-PL"/>
    </a:p>
  </c:txPr>
  <c:printSettings>
    <c:headerFooter/>
    <c:pageMargins b="0.75" l="0.7" r="0.7" t="0.75" header="0.3" footer="0.3"/>
    <c:pageSetup/>
  </c:printSettings>
  <c:userShapes r:id="rId1"/>
</c:chartSpace>
</file>

<file path=xl/ctrlProps/ctrlProp1.xml><?xml version="1.0" encoding="utf-8"?>
<formControlPr xmlns="http://schemas.microsoft.com/office/spreadsheetml/2009/9/main" objectType="Spin" dx="22" fmlaLink="C7" max="2060" min="2022" page="10" val="202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0</xdr:row>
      <xdr:rowOff>0</xdr:rowOff>
    </xdr:from>
    <xdr:to>
      <xdr:col>14</xdr:col>
      <xdr:colOff>426720</xdr:colOff>
      <xdr:row>24</xdr:row>
      <xdr:rowOff>129540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895350</xdr:colOff>
          <xdr:row>4</xdr:row>
          <xdr:rowOff>133350</xdr:rowOff>
        </xdr:from>
        <xdr:to>
          <xdr:col>2</xdr:col>
          <xdr:colOff>19050</xdr:colOff>
          <xdr:row>8</xdr:row>
          <xdr:rowOff>85725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0.77741</cdr:x>
      <cdr:y>0.13914</cdr:y>
    </cdr:from>
    <cdr:to>
      <cdr:x>0.97121</cdr:x>
      <cdr:y>0.22834</cdr:y>
    </cdr:to>
    <cdr:sp macro="" textlink="">
      <cdr:nvSpPr>
        <cdr:cNvPr id="6" name="pole tekstowe 5"/>
        <cdr:cNvSpPr txBox="1"/>
      </cdr:nvSpPr>
      <cdr:spPr>
        <a:xfrm xmlns:a="http://schemas.openxmlformats.org/drawingml/2006/main">
          <a:off x="5596566" y="688621"/>
          <a:ext cx="1395165" cy="441468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000" b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</a:t>
          </a:r>
          <a:r>
            <a:rPr lang="pl-PL" sz="1000" b="0" baseline="0">
              <a:solidFill>
                <a:srgbClr val="BB8091"/>
              </a:solidFill>
              <a:latin typeface="+mn-lt"/>
              <a:cs typeface="+mn-cs"/>
              <a:sym typeface="Wingdings" panose="05000000000000000000" pitchFamily="2" charset="2"/>
            </a:rPr>
            <a:t> 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kobiet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Female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0.01753</cdr:x>
      <cdr:y>0.67989</cdr:y>
    </cdr:from>
    <cdr:to>
      <cdr:x>0.23816</cdr:x>
      <cdr:y>0.77482</cdr:y>
    </cdr:to>
    <cdr:sp macro="" textlink="">
      <cdr:nvSpPr>
        <cdr:cNvPr id="7" name="pole tekstowe 1"/>
        <cdr:cNvSpPr txBox="1"/>
      </cdr:nvSpPr>
      <cdr:spPr>
        <a:xfrm xmlns:a="http://schemas.openxmlformats.org/drawingml/2006/main">
          <a:off x="126198" y="3364905"/>
          <a:ext cx="1588303" cy="469826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000">
              <a:solidFill>
                <a:srgbClr val="001D77"/>
              </a:solidFill>
              <a:sym typeface="Wingdings" panose="05000000000000000000" pitchFamily="2" charset="2"/>
            </a:rPr>
            <a:t></a:t>
          </a:r>
          <a:r>
            <a:rPr lang="pl-PL" sz="1000">
              <a:sym typeface="Wingdings" panose="05000000000000000000" pitchFamily="2" charset="2"/>
            </a:rPr>
            <a:t> </a:t>
          </a:r>
          <a:r>
            <a:rPr lang="pl-PL" sz="10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Nadwyżka mężczyzn</a:t>
          </a:r>
        </a:p>
        <a:p xmlns:a="http://schemas.openxmlformats.org/drawingml/2006/main">
          <a:r>
            <a:rPr lang="pl-PL" sz="1000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    </a:t>
          </a:r>
          <a:r>
            <a:rPr lang="pl-PL" sz="10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  <a:sym typeface="Wingdings" panose="05000000000000000000" pitchFamily="2" charset="2"/>
            </a:rPr>
            <a:t>Male surplus</a:t>
          </a:r>
          <a:endParaRPr lang="pl-PL" sz="10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0.20467</cdr:x>
      <cdr:y>0.01716</cdr:y>
    </cdr:from>
    <cdr:to>
      <cdr:x>0.34533</cdr:x>
      <cdr:y>0.12101</cdr:y>
    </cdr:to>
    <cdr:sp macro="" textlink="">
      <cdr:nvSpPr>
        <cdr:cNvPr id="8" name="pole tekstowe 7"/>
        <cdr:cNvSpPr txBox="1"/>
      </cdr:nvSpPr>
      <cdr:spPr>
        <a:xfrm xmlns:a="http://schemas.openxmlformats.org/drawingml/2006/main">
          <a:off x="1473419" y="84928"/>
          <a:ext cx="1012607" cy="5139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Mężczyźni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0.65623</cdr:x>
      <cdr:y>0.01716</cdr:y>
    </cdr:from>
    <cdr:to>
      <cdr:x>0.80559</cdr:x>
      <cdr:y>0.11232</cdr:y>
    </cdr:to>
    <cdr:sp macro="" textlink="">
      <cdr:nvSpPr>
        <cdr:cNvPr id="9" name="pole tekstowe 1"/>
        <cdr:cNvSpPr txBox="1"/>
      </cdr:nvSpPr>
      <cdr:spPr>
        <a:xfrm xmlns:a="http://schemas.openxmlformats.org/drawingml/2006/main">
          <a:off x="4850442" y="83820"/>
          <a:ext cx="1103979" cy="46482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l-PL" sz="1200" b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Kobiety</a:t>
          </a:r>
          <a:endParaRPr lang="pl-PL" sz="1200" b="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ctr"/>
          <a:r>
            <a:rPr lang="pl-PL" sz="1200" i="1">
              <a:solidFill>
                <a:schemeClr val="tx1">
                  <a:lumMod val="75000"/>
                  <a:lumOff val="2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Females</a:t>
          </a:r>
          <a:endParaRPr lang="pl-PL" sz="1200">
            <a:solidFill>
              <a:schemeClr val="tx1">
                <a:lumMod val="75000"/>
                <a:lumOff val="2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rgb="FFCCEAED"/>
  </sheetPr>
  <dimension ref="A1:R25"/>
  <sheetViews>
    <sheetView workbookViewId="0"/>
  </sheetViews>
  <sheetFormatPr defaultColWidth="8.85546875" defaultRowHeight="14.25" x14ac:dyDescent="0.2"/>
  <cols>
    <col min="1" max="1" width="8.85546875" style="7"/>
    <col min="2" max="2" width="14.42578125" style="7" customWidth="1"/>
    <col min="3" max="3" width="3.140625" style="7" customWidth="1"/>
    <col min="4" max="16384" width="8.85546875" style="7"/>
  </cols>
  <sheetData>
    <row r="1" spans="1:18" ht="15" customHeight="1" x14ac:dyDescent="0.2"/>
    <row r="2" spans="1:18" ht="18" x14ac:dyDescent="0.25">
      <c r="B2" s="55" t="s">
        <v>70</v>
      </c>
    </row>
    <row r="3" spans="1:18" ht="15" x14ac:dyDescent="0.2">
      <c r="B3" s="60" t="s">
        <v>71</v>
      </c>
    </row>
    <row r="4" spans="1:18" ht="6" customHeight="1" x14ac:dyDescent="0.2">
      <c r="B4" s="60"/>
    </row>
    <row r="5" spans="1:18" ht="15" x14ac:dyDescent="0.25">
      <c r="B5" s="100" t="s">
        <v>84</v>
      </c>
    </row>
    <row r="6" spans="1:18" x14ac:dyDescent="0.2">
      <c r="B6" s="61" t="s">
        <v>85</v>
      </c>
    </row>
    <row r="7" spans="1:18" ht="18.75" x14ac:dyDescent="0.3">
      <c r="B7" s="56"/>
    </row>
    <row r="8" spans="1:18" ht="15.75" x14ac:dyDescent="0.25">
      <c r="B8" s="59" t="s">
        <v>72</v>
      </c>
    </row>
    <row r="9" spans="1:18" x14ac:dyDescent="0.2">
      <c r="B9" s="61" t="s">
        <v>73</v>
      </c>
    </row>
    <row r="10" spans="1:18" ht="16.5" thickBot="1" x14ac:dyDescent="0.25">
      <c r="B10" s="57"/>
    </row>
    <row r="11" spans="1:18" ht="15" thickTop="1" x14ac:dyDescent="0.2"/>
    <row r="12" spans="1:18" ht="15" x14ac:dyDescent="0.25">
      <c r="B12" s="7" t="s">
        <v>74</v>
      </c>
      <c r="C12" s="58"/>
      <c r="D12" s="122" t="s">
        <v>42</v>
      </c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O12" s="122"/>
      <c r="P12" s="122"/>
      <c r="Q12" s="122"/>
    </row>
    <row r="13" spans="1:18" x14ac:dyDescent="0.2">
      <c r="C13" s="58"/>
      <c r="D13" s="123" t="s">
        <v>43</v>
      </c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</row>
    <row r="14" spans="1:18" x14ac:dyDescent="0.2">
      <c r="C14" s="58"/>
    </row>
    <row r="15" spans="1:18" ht="15" x14ac:dyDescent="0.25">
      <c r="B15" s="7" t="s">
        <v>75</v>
      </c>
      <c r="C15" s="58"/>
      <c r="D15" s="122" t="s">
        <v>86</v>
      </c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</row>
    <row r="16" spans="1:18" x14ac:dyDescent="0.2">
      <c r="A16" s="7" t="s">
        <v>38</v>
      </c>
      <c r="C16" s="58"/>
      <c r="D16" s="123" t="s">
        <v>69</v>
      </c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</row>
    <row r="17" spans="2:18" x14ac:dyDescent="0.2">
      <c r="C17" s="58"/>
    </row>
    <row r="18" spans="2:18" ht="15" x14ac:dyDescent="0.25">
      <c r="B18" s="7" t="s">
        <v>76</v>
      </c>
      <c r="C18" s="58"/>
      <c r="D18" s="122" t="s">
        <v>78</v>
      </c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</row>
    <row r="19" spans="2:18" x14ac:dyDescent="0.2">
      <c r="C19" s="58"/>
      <c r="D19" s="123" t="s">
        <v>68</v>
      </c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</row>
    <row r="20" spans="2:18" x14ac:dyDescent="0.2">
      <c r="C20" s="58"/>
    </row>
    <row r="21" spans="2:18" ht="15" x14ac:dyDescent="0.25">
      <c r="B21" s="7" t="s">
        <v>77</v>
      </c>
      <c r="C21" s="58"/>
      <c r="D21" s="122" t="s">
        <v>55</v>
      </c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</row>
    <row r="22" spans="2:18" ht="15" customHeight="1" x14ac:dyDescent="0.2">
      <c r="C22" s="58"/>
      <c r="D22" s="123" t="s">
        <v>57</v>
      </c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</row>
    <row r="23" spans="2:18" x14ac:dyDescent="0.2">
      <c r="B23" s="88"/>
      <c r="K23" s="7" t="s">
        <v>38</v>
      </c>
    </row>
    <row r="24" spans="2:18" ht="15" x14ac:dyDescent="0.25">
      <c r="B24" s="7" t="s">
        <v>90</v>
      </c>
      <c r="C24" s="58"/>
      <c r="D24" s="122" t="s">
        <v>91</v>
      </c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</row>
    <row r="25" spans="2:18" x14ac:dyDescent="0.2">
      <c r="B25" s="61" t="s">
        <v>96</v>
      </c>
      <c r="C25" s="58"/>
      <c r="D25" s="123" t="s">
        <v>95</v>
      </c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</row>
  </sheetData>
  <mergeCells count="10">
    <mergeCell ref="D24:R24"/>
    <mergeCell ref="D25:R25"/>
    <mergeCell ref="D21:R21"/>
    <mergeCell ref="D22:R22"/>
    <mergeCell ref="D12:Q12"/>
    <mergeCell ref="D13:R13"/>
    <mergeCell ref="D15:R15"/>
    <mergeCell ref="D16:R16"/>
    <mergeCell ref="D18:R18"/>
    <mergeCell ref="D19:R19"/>
  </mergeCells>
  <hyperlinks>
    <hyperlink ref="D12" location="'Tabl. 1'!A1" display="LUDNOŚĆ WEDŁUG PŁCI I POJEDYNCZYCH ROCZNIKÓW WIEKU"/>
    <hyperlink ref="D13" location="'Tabl. 1'!A1" display="POPULATION BY SEX AND SINGLE YEAR OF AGE"/>
    <hyperlink ref="B12" location="'Tabl. 1'!A1" display="TABL. 1."/>
    <hyperlink ref="D15" location="'Tabl. 2'!A1" display="LUDNOŚĆ WEDŁUG PŁCI I PIECIOLETNICH GRUP WIEKU"/>
    <hyperlink ref="D16" location="'Tabl. 2'!A1" display="POPULATION BY SEX AND 5-YEAR AGE GROUPS"/>
    <hyperlink ref="B15" location="'Tabl. 2'!A1" display="TABL. 2."/>
    <hyperlink ref="D18" location="'Tabl. 3'!A1" display="LUDNOŚĆ WEDŁUG PŁCI I WYBRANYCH GRUP WIEKU"/>
    <hyperlink ref="D19" location="'Tabl. 3'!A1" display="POPULATION BY SEX AND SELECTED GROUPS OF AGE"/>
    <hyperlink ref="B18" location="'Tabl. 3'!A1" display="TABL. 3."/>
    <hyperlink ref="D21" location="'Tabl. 4'!A1" display="RUCH NATURALNY I MIGRACYJNY LUDNOŚCI"/>
    <hyperlink ref="D22" location="'Tabl. 4'!A1" display="VITAL STATISTICS"/>
    <hyperlink ref="B21" location="'Tabl. 4'!A1" display="TABL. 4."/>
    <hyperlink ref="B24" location="'Wykres 1 Chart 1'!A1" display="WYKRES 1."/>
    <hyperlink ref="D24:R25" location="'Wykres 1'!A1" display="PIRAMIDA LUDNOŚCI"/>
    <hyperlink ref="B25" location="'Wykres 1 Chart 1'!A1" display="CHART 1."/>
    <hyperlink ref="D24:R24" location="'Wykres 1 Chart 1'!A1" display="PIRAMIDA LUDNOŚCI"/>
    <hyperlink ref="D25:R25" location="'Wykres 1 Chart 1'!A1" display="POPULATION PYRAMID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tabColor rgb="FF66C2C9"/>
  </sheetPr>
  <dimension ref="A1:AO313"/>
  <sheetViews>
    <sheetView zoomScaleNormal="100" workbookViewId="0">
      <pane xSplit="2" ySplit="7" topLeftCell="C8" activePane="bottomRight" state="frozen"/>
      <selection activeCell="A5" sqref="A5:A6"/>
      <selection pane="topRight" activeCell="A5" sqref="A5:A6"/>
      <selection pane="bottomLeft" activeCell="A5" sqref="A5:A6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s="76" customFormat="1" ht="22.9" customHeight="1" x14ac:dyDescent="0.2">
      <c r="A1" s="124"/>
      <c r="B1" s="124"/>
      <c r="C1" s="73" t="s">
        <v>44</v>
      </c>
      <c r="D1" s="74"/>
      <c r="E1" s="74"/>
      <c r="F1" s="74"/>
      <c r="G1" s="74"/>
      <c r="H1" s="74"/>
      <c r="I1" s="74"/>
      <c r="J1" s="74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7"/>
    </row>
    <row r="2" spans="1:41" ht="12" customHeight="1" x14ac:dyDescent="0.2">
      <c r="A2" s="127" t="s">
        <v>82</v>
      </c>
      <c r="B2" s="127"/>
      <c r="D2" s="26" t="s">
        <v>40</v>
      </c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12" customHeight="1" x14ac:dyDescent="0.2">
      <c r="A3" s="128" t="s">
        <v>83</v>
      </c>
      <c r="B3" s="128"/>
      <c r="D3" s="22" t="s">
        <v>43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4"/>
    </row>
    <row r="4" spans="1:41" ht="12" customHeight="1" x14ac:dyDescent="0.2">
      <c r="A4" s="12"/>
      <c r="B4" s="12"/>
      <c r="D4" s="22" t="s">
        <v>41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4"/>
    </row>
    <row r="5" spans="1:41" ht="12" customHeight="1" thickBot="1" x14ac:dyDescent="0.25">
      <c r="A5" s="12"/>
      <c r="B5" s="12"/>
      <c r="D5" s="26" t="s">
        <v>49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4"/>
    </row>
    <row r="6" spans="1:41" ht="22.9" customHeight="1" thickBot="1" x14ac:dyDescent="0.25">
      <c r="A6" s="16" t="s">
        <v>104</v>
      </c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15" t="s">
        <v>46</v>
      </c>
      <c r="C7" s="15" t="s">
        <v>39</v>
      </c>
      <c r="D7" s="15">
        <v>2023</v>
      </c>
      <c r="E7" s="15">
        <v>2024</v>
      </c>
      <c r="F7" s="15">
        <v>2025</v>
      </c>
      <c r="G7" s="15">
        <v>2026</v>
      </c>
      <c r="H7" s="15">
        <v>2027</v>
      </c>
      <c r="I7" s="15">
        <v>2028</v>
      </c>
      <c r="J7" s="15">
        <v>2029</v>
      </c>
      <c r="K7" s="15">
        <v>2030</v>
      </c>
      <c r="L7" s="15">
        <v>2031</v>
      </c>
      <c r="M7" s="15">
        <v>2032</v>
      </c>
      <c r="N7" s="15">
        <v>2033</v>
      </c>
      <c r="O7" s="15">
        <v>2034</v>
      </c>
      <c r="P7" s="15">
        <v>2035</v>
      </c>
      <c r="Q7" s="15">
        <v>2036</v>
      </c>
      <c r="R7" s="15">
        <v>2037</v>
      </c>
      <c r="S7" s="15">
        <v>2038</v>
      </c>
      <c r="T7" s="15">
        <v>2039</v>
      </c>
      <c r="U7" s="15">
        <v>2040</v>
      </c>
      <c r="V7" s="15">
        <v>2041</v>
      </c>
      <c r="W7" s="15">
        <v>2042</v>
      </c>
      <c r="X7" s="15">
        <v>2043</v>
      </c>
      <c r="Y7" s="15">
        <v>2044</v>
      </c>
      <c r="Z7" s="15">
        <v>2045</v>
      </c>
      <c r="AA7" s="15">
        <v>2046</v>
      </c>
      <c r="AB7" s="15">
        <v>2047</v>
      </c>
      <c r="AC7" s="15">
        <v>2048</v>
      </c>
      <c r="AD7" s="15">
        <v>2049</v>
      </c>
      <c r="AE7" s="15">
        <v>2050</v>
      </c>
      <c r="AF7" s="15">
        <v>2051</v>
      </c>
      <c r="AG7" s="15">
        <v>2052</v>
      </c>
      <c r="AH7" s="15">
        <v>2053</v>
      </c>
      <c r="AI7" s="15">
        <v>2054</v>
      </c>
      <c r="AJ7" s="15">
        <v>2055</v>
      </c>
      <c r="AK7" s="15">
        <v>2056</v>
      </c>
      <c r="AL7" s="15">
        <v>2057</v>
      </c>
      <c r="AM7" s="15">
        <v>2058</v>
      </c>
      <c r="AN7" s="15">
        <v>2059</v>
      </c>
      <c r="AO7" s="15">
        <v>2060</v>
      </c>
    </row>
    <row r="8" spans="1:41" x14ac:dyDescent="0.2">
      <c r="A8" s="125" t="s">
        <v>47</v>
      </c>
      <c r="B8" s="71" t="s">
        <v>48</v>
      </c>
      <c r="C8" s="70">
        <v>979976</v>
      </c>
      <c r="D8" s="70">
        <v>975726</v>
      </c>
      <c r="E8" s="70">
        <v>971411</v>
      </c>
      <c r="F8" s="70">
        <v>967088</v>
      </c>
      <c r="G8" s="70">
        <v>962725</v>
      </c>
      <c r="H8" s="70">
        <v>961469</v>
      </c>
      <c r="I8" s="70">
        <v>961307</v>
      </c>
      <c r="J8" s="70">
        <v>958568</v>
      </c>
      <c r="K8" s="70">
        <v>954392</v>
      </c>
      <c r="L8" s="70">
        <v>949655</v>
      </c>
      <c r="M8" s="70">
        <v>944546</v>
      </c>
      <c r="N8" s="70">
        <v>939077</v>
      </c>
      <c r="O8" s="70">
        <v>933408</v>
      </c>
      <c r="P8" s="70">
        <v>927606</v>
      </c>
      <c r="Q8" s="70">
        <v>921656</v>
      </c>
      <c r="R8" s="70">
        <v>915672</v>
      </c>
      <c r="S8" s="70">
        <v>909522</v>
      </c>
      <c r="T8" s="70">
        <v>903233</v>
      </c>
      <c r="U8" s="70">
        <v>896868</v>
      </c>
      <c r="V8" s="70">
        <v>890384</v>
      </c>
      <c r="W8" s="70">
        <v>883831</v>
      </c>
      <c r="X8" s="70">
        <v>877287</v>
      </c>
      <c r="Y8" s="70">
        <v>870684</v>
      </c>
      <c r="Z8" s="70">
        <v>863960</v>
      </c>
      <c r="AA8" s="70">
        <v>857226</v>
      </c>
      <c r="AB8" s="70">
        <v>850513</v>
      </c>
      <c r="AC8" s="70">
        <v>843799</v>
      </c>
      <c r="AD8" s="70">
        <v>837088</v>
      </c>
      <c r="AE8" s="70">
        <v>830371</v>
      </c>
      <c r="AF8" s="70">
        <v>823652</v>
      </c>
      <c r="AG8" s="70">
        <v>816829</v>
      </c>
      <c r="AH8" s="70">
        <v>809993</v>
      </c>
      <c r="AI8" s="70">
        <v>803142</v>
      </c>
      <c r="AJ8" s="70">
        <v>796266</v>
      </c>
      <c r="AK8" s="70">
        <v>789324</v>
      </c>
      <c r="AL8" s="70">
        <v>782413</v>
      </c>
      <c r="AM8" s="70">
        <v>775349</v>
      </c>
      <c r="AN8" s="70">
        <v>768278</v>
      </c>
      <c r="AO8" s="70">
        <v>761226</v>
      </c>
    </row>
    <row r="9" spans="1:41" x14ac:dyDescent="0.2">
      <c r="A9" s="125"/>
      <c r="B9" s="9">
        <v>0</v>
      </c>
      <c r="C9" s="3">
        <v>6803</v>
      </c>
      <c r="D9" s="3">
        <v>6834</v>
      </c>
      <c r="E9" s="3">
        <v>6694</v>
      </c>
      <c r="F9" s="3">
        <v>6610</v>
      </c>
      <c r="G9" s="3">
        <v>6540</v>
      </c>
      <c r="H9" s="3">
        <v>6516</v>
      </c>
      <c r="I9" s="3">
        <v>6512</v>
      </c>
      <c r="J9" s="3">
        <v>6514</v>
      </c>
      <c r="K9" s="3">
        <v>6501</v>
      </c>
      <c r="L9" s="3">
        <v>6506</v>
      </c>
      <c r="M9" s="3">
        <v>6481</v>
      </c>
      <c r="N9" s="3">
        <v>6479</v>
      </c>
      <c r="O9" s="3">
        <v>6481</v>
      </c>
      <c r="P9" s="3">
        <v>6501</v>
      </c>
      <c r="Q9" s="3">
        <v>6533</v>
      </c>
      <c r="R9" s="3">
        <v>6572</v>
      </c>
      <c r="S9" s="3">
        <v>6596</v>
      </c>
      <c r="T9" s="3">
        <v>6632</v>
      </c>
      <c r="U9" s="3">
        <v>6654</v>
      </c>
      <c r="V9" s="3">
        <v>6653</v>
      </c>
      <c r="W9" s="3">
        <v>6649</v>
      </c>
      <c r="X9" s="3">
        <v>6634</v>
      </c>
      <c r="Y9" s="3">
        <v>6596</v>
      </c>
      <c r="Z9" s="3">
        <v>6547</v>
      </c>
      <c r="AA9" s="3">
        <v>6456</v>
      </c>
      <c r="AB9" s="3">
        <v>6372</v>
      </c>
      <c r="AC9" s="3">
        <v>6270</v>
      </c>
      <c r="AD9" s="3">
        <v>6159</v>
      </c>
      <c r="AE9" s="3">
        <v>6028</v>
      </c>
      <c r="AF9" s="3">
        <v>5906</v>
      </c>
      <c r="AG9" s="3">
        <v>5771</v>
      </c>
      <c r="AH9" s="3">
        <v>5643</v>
      </c>
      <c r="AI9" s="3">
        <v>5507</v>
      </c>
      <c r="AJ9" s="3">
        <v>5375</v>
      </c>
      <c r="AK9" s="3">
        <v>5270</v>
      </c>
      <c r="AL9" s="3">
        <v>5174</v>
      </c>
      <c r="AM9" s="3">
        <v>5078</v>
      </c>
      <c r="AN9" s="3">
        <v>5008</v>
      </c>
      <c r="AO9" s="3">
        <v>4931</v>
      </c>
    </row>
    <row r="10" spans="1:41" x14ac:dyDescent="0.2">
      <c r="A10" s="125"/>
      <c r="B10" s="9">
        <v>1</v>
      </c>
      <c r="C10" s="3">
        <v>7866</v>
      </c>
      <c r="D10" s="3">
        <v>6855</v>
      </c>
      <c r="E10" s="3">
        <v>6890</v>
      </c>
      <c r="F10" s="3">
        <v>6756</v>
      </c>
      <c r="G10" s="3">
        <v>6671</v>
      </c>
      <c r="H10" s="3">
        <v>6645</v>
      </c>
      <c r="I10" s="3">
        <v>6637</v>
      </c>
      <c r="J10" s="3">
        <v>6600</v>
      </c>
      <c r="K10" s="3">
        <v>6588</v>
      </c>
      <c r="L10" s="3">
        <v>6569</v>
      </c>
      <c r="M10" s="3">
        <v>6569</v>
      </c>
      <c r="N10" s="3">
        <v>6540</v>
      </c>
      <c r="O10" s="3">
        <v>6538</v>
      </c>
      <c r="P10" s="3">
        <v>6539</v>
      </c>
      <c r="Q10" s="3">
        <v>6559</v>
      </c>
      <c r="R10" s="3">
        <v>6591</v>
      </c>
      <c r="S10" s="3">
        <v>6627</v>
      </c>
      <c r="T10" s="3">
        <v>6651</v>
      </c>
      <c r="U10" s="3">
        <v>6689</v>
      </c>
      <c r="V10" s="3">
        <v>6714</v>
      </c>
      <c r="W10" s="3">
        <v>6712</v>
      </c>
      <c r="X10" s="3">
        <v>6709</v>
      </c>
      <c r="Y10" s="3">
        <v>6696</v>
      </c>
      <c r="Z10" s="3">
        <v>6660</v>
      </c>
      <c r="AA10" s="3">
        <v>6615</v>
      </c>
      <c r="AB10" s="3">
        <v>6523</v>
      </c>
      <c r="AC10" s="3">
        <v>6441</v>
      </c>
      <c r="AD10" s="3">
        <v>6339</v>
      </c>
      <c r="AE10" s="3">
        <v>6230</v>
      </c>
      <c r="AF10" s="3">
        <v>6107</v>
      </c>
      <c r="AG10" s="3">
        <v>5986</v>
      </c>
      <c r="AH10" s="3">
        <v>5854</v>
      </c>
      <c r="AI10" s="3">
        <v>5727</v>
      </c>
      <c r="AJ10" s="3">
        <v>5592</v>
      </c>
      <c r="AK10" s="3">
        <v>5458</v>
      </c>
      <c r="AL10" s="3">
        <v>5348</v>
      </c>
      <c r="AM10" s="3">
        <v>5250</v>
      </c>
      <c r="AN10" s="3">
        <v>5155</v>
      </c>
      <c r="AO10" s="3">
        <v>5088</v>
      </c>
    </row>
    <row r="11" spans="1:41" x14ac:dyDescent="0.2">
      <c r="A11" s="125"/>
      <c r="B11" s="9">
        <v>2</v>
      </c>
      <c r="C11" s="3">
        <v>8418</v>
      </c>
      <c r="D11" s="3">
        <v>7906</v>
      </c>
      <c r="E11" s="3">
        <v>6906</v>
      </c>
      <c r="F11" s="3">
        <v>6944</v>
      </c>
      <c r="G11" s="3">
        <v>6819</v>
      </c>
      <c r="H11" s="3">
        <v>6799</v>
      </c>
      <c r="I11" s="3">
        <v>6801</v>
      </c>
      <c r="J11" s="3">
        <v>6746</v>
      </c>
      <c r="K11" s="3">
        <v>6682</v>
      </c>
      <c r="L11" s="3">
        <v>6662</v>
      </c>
      <c r="M11" s="3">
        <v>6639</v>
      </c>
      <c r="N11" s="3">
        <v>6637</v>
      </c>
      <c r="O11" s="3">
        <v>6607</v>
      </c>
      <c r="P11" s="3">
        <v>6606</v>
      </c>
      <c r="Q11" s="3">
        <v>6606</v>
      </c>
      <c r="R11" s="3">
        <v>6626</v>
      </c>
      <c r="S11" s="3">
        <v>6660</v>
      </c>
      <c r="T11" s="3">
        <v>6694</v>
      </c>
      <c r="U11" s="3">
        <v>6720</v>
      </c>
      <c r="V11" s="3">
        <v>6759</v>
      </c>
      <c r="W11" s="3">
        <v>6785</v>
      </c>
      <c r="X11" s="3">
        <v>6781</v>
      </c>
      <c r="Y11" s="3">
        <v>6780</v>
      </c>
      <c r="Z11" s="3">
        <v>6769</v>
      </c>
      <c r="AA11" s="3">
        <v>6735</v>
      </c>
      <c r="AB11" s="3">
        <v>6691</v>
      </c>
      <c r="AC11" s="3">
        <v>6602</v>
      </c>
      <c r="AD11" s="3">
        <v>6522</v>
      </c>
      <c r="AE11" s="3">
        <v>6421</v>
      </c>
      <c r="AF11" s="3">
        <v>6306</v>
      </c>
      <c r="AG11" s="3">
        <v>6187</v>
      </c>
      <c r="AH11" s="3">
        <v>6068</v>
      </c>
      <c r="AI11" s="3">
        <v>5936</v>
      </c>
      <c r="AJ11" s="3">
        <v>5809</v>
      </c>
      <c r="AK11" s="3">
        <v>5675</v>
      </c>
      <c r="AL11" s="3">
        <v>5543</v>
      </c>
      <c r="AM11" s="3">
        <v>5434</v>
      </c>
      <c r="AN11" s="3">
        <v>5333</v>
      </c>
      <c r="AO11" s="3">
        <v>5241</v>
      </c>
    </row>
    <row r="12" spans="1:41" x14ac:dyDescent="0.2">
      <c r="A12" s="125"/>
      <c r="B12" s="9">
        <v>3</v>
      </c>
      <c r="C12" s="3">
        <v>8962</v>
      </c>
      <c r="D12" s="3">
        <v>8464</v>
      </c>
      <c r="E12" s="3">
        <v>7954</v>
      </c>
      <c r="F12" s="3">
        <v>6957</v>
      </c>
      <c r="G12" s="3">
        <v>6998</v>
      </c>
      <c r="H12" s="3">
        <v>6943</v>
      </c>
      <c r="I12" s="3">
        <v>6944</v>
      </c>
      <c r="J12" s="3">
        <v>6900</v>
      </c>
      <c r="K12" s="3">
        <v>6822</v>
      </c>
      <c r="L12" s="3">
        <v>6753</v>
      </c>
      <c r="M12" s="3">
        <v>6726</v>
      </c>
      <c r="N12" s="3">
        <v>6698</v>
      </c>
      <c r="O12" s="3">
        <v>6696</v>
      </c>
      <c r="P12" s="3">
        <v>6667</v>
      </c>
      <c r="Q12" s="3">
        <v>6664</v>
      </c>
      <c r="R12" s="3">
        <v>6668</v>
      </c>
      <c r="S12" s="3">
        <v>6686</v>
      </c>
      <c r="T12" s="3">
        <v>6717</v>
      </c>
      <c r="U12" s="3">
        <v>6752</v>
      </c>
      <c r="V12" s="3">
        <v>6778</v>
      </c>
      <c r="W12" s="3">
        <v>6818</v>
      </c>
      <c r="X12" s="3">
        <v>6845</v>
      </c>
      <c r="Y12" s="3">
        <v>6842</v>
      </c>
      <c r="Z12" s="3">
        <v>6841</v>
      </c>
      <c r="AA12" s="3">
        <v>6831</v>
      </c>
      <c r="AB12" s="3">
        <v>6800</v>
      </c>
      <c r="AC12" s="3">
        <v>6759</v>
      </c>
      <c r="AD12" s="3">
        <v>6671</v>
      </c>
      <c r="AE12" s="3">
        <v>6595</v>
      </c>
      <c r="AF12" s="3">
        <v>6494</v>
      </c>
      <c r="AG12" s="3">
        <v>6377</v>
      </c>
      <c r="AH12" s="3">
        <v>6263</v>
      </c>
      <c r="AI12" s="3">
        <v>6140</v>
      </c>
      <c r="AJ12" s="3">
        <v>6009</v>
      </c>
      <c r="AK12" s="3">
        <v>5882</v>
      </c>
      <c r="AL12" s="3">
        <v>5751</v>
      </c>
      <c r="AM12" s="3">
        <v>5618</v>
      </c>
      <c r="AN12" s="3">
        <v>5508</v>
      </c>
      <c r="AO12" s="3">
        <v>5409</v>
      </c>
    </row>
    <row r="13" spans="1:41" x14ac:dyDescent="0.2">
      <c r="A13" s="125"/>
      <c r="B13" s="9">
        <v>4</v>
      </c>
      <c r="C13" s="3">
        <v>9546</v>
      </c>
      <c r="D13" s="3">
        <v>8992</v>
      </c>
      <c r="E13" s="3">
        <v>8493</v>
      </c>
      <c r="F13" s="3">
        <v>7996</v>
      </c>
      <c r="G13" s="3">
        <v>7004</v>
      </c>
      <c r="H13" s="3">
        <v>7119</v>
      </c>
      <c r="I13" s="3">
        <v>7092</v>
      </c>
      <c r="J13" s="3">
        <v>7041</v>
      </c>
      <c r="K13" s="3">
        <v>6970</v>
      </c>
      <c r="L13" s="3">
        <v>6886</v>
      </c>
      <c r="M13" s="3">
        <v>6808</v>
      </c>
      <c r="N13" s="3">
        <v>6777</v>
      </c>
      <c r="O13" s="3">
        <v>6750</v>
      </c>
      <c r="P13" s="3">
        <v>6747</v>
      </c>
      <c r="Q13" s="3">
        <v>6716</v>
      </c>
      <c r="R13" s="3">
        <v>6716</v>
      </c>
      <c r="S13" s="3">
        <v>6721</v>
      </c>
      <c r="T13" s="3">
        <v>6736</v>
      </c>
      <c r="U13" s="3">
        <v>6769</v>
      </c>
      <c r="V13" s="3">
        <v>6802</v>
      </c>
      <c r="W13" s="3">
        <v>6830</v>
      </c>
      <c r="X13" s="3">
        <v>6870</v>
      </c>
      <c r="Y13" s="3">
        <v>6897</v>
      </c>
      <c r="Z13" s="3">
        <v>6895</v>
      </c>
      <c r="AA13" s="3">
        <v>6897</v>
      </c>
      <c r="AB13" s="3">
        <v>6890</v>
      </c>
      <c r="AC13" s="3">
        <v>6859</v>
      </c>
      <c r="AD13" s="3">
        <v>6818</v>
      </c>
      <c r="AE13" s="3">
        <v>6731</v>
      </c>
      <c r="AF13" s="3">
        <v>6653</v>
      </c>
      <c r="AG13" s="3">
        <v>6550</v>
      </c>
      <c r="AH13" s="3">
        <v>6436</v>
      </c>
      <c r="AI13" s="3">
        <v>6322</v>
      </c>
      <c r="AJ13" s="3">
        <v>6202</v>
      </c>
      <c r="AK13" s="3">
        <v>6071</v>
      </c>
      <c r="AL13" s="3">
        <v>5942</v>
      </c>
      <c r="AM13" s="3">
        <v>5811</v>
      </c>
      <c r="AN13" s="3">
        <v>5678</v>
      </c>
      <c r="AO13" s="3">
        <v>5571</v>
      </c>
    </row>
    <row r="14" spans="1:41" x14ac:dyDescent="0.2">
      <c r="A14" s="125"/>
      <c r="B14" s="9">
        <v>5</v>
      </c>
      <c r="C14" s="3">
        <v>10449</v>
      </c>
      <c r="D14" s="3">
        <v>9563</v>
      </c>
      <c r="E14" s="3">
        <v>9014</v>
      </c>
      <c r="F14" s="3">
        <v>8526</v>
      </c>
      <c r="G14" s="3">
        <v>8041</v>
      </c>
      <c r="H14" s="3">
        <v>7117</v>
      </c>
      <c r="I14" s="3">
        <v>7260</v>
      </c>
      <c r="J14" s="3">
        <v>7176</v>
      </c>
      <c r="K14" s="3">
        <v>7096</v>
      </c>
      <c r="L14" s="3">
        <v>7014</v>
      </c>
      <c r="M14" s="3">
        <v>6930</v>
      </c>
      <c r="N14" s="3">
        <v>6850</v>
      </c>
      <c r="O14" s="3">
        <v>6815</v>
      </c>
      <c r="P14" s="3">
        <v>6787</v>
      </c>
      <c r="Q14" s="3">
        <v>6783</v>
      </c>
      <c r="R14" s="3">
        <v>6754</v>
      </c>
      <c r="S14" s="3">
        <v>6750</v>
      </c>
      <c r="T14" s="3">
        <v>6754</v>
      </c>
      <c r="U14" s="3">
        <v>6769</v>
      </c>
      <c r="V14" s="3">
        <v>6801</v>
      </c>
      <c r="W14" s="3">
        <v>6834</v>
      </c>
      <c r="X14" s="3">
        <v>6862</v>
      </c>
      <c r="Y14" s="3">
        <v>6906</v>
      </c>
      <c r="Z14" s="3">
        <v>6932</v>
      </c>
      <c r="AA14" s="3">
        <v>6934</v>
      </c>
      <c r="AB14" s="3">
        <v>6935</v>
      </c>
      <c r="AC14" s="3">
        <v>6930</v>
      </c>
      <c r="AD14" s="3">
        <v>6900</v>
      </c>
      <c r="AE14" s="3">
        <v>6860</v>
      </c>
      <c r="AF14" s="3">
        <v>6774</v>
      </c>
      <c r="AG14" s="3">
        <v>6693</v>
      </c>
      <c r="AH14" s="3">
        <v>6591</v>
      </c>
      <c r="AI14" s="3">
        <v>6479</v>
      </c>
      <c r="AJ14" s="3">
        <v>6368</v>
      </c>
      <c r="AK14" s="3">
        <v>6248</v>
      </c>
      <c r="AL14" s="3">
        <v>6117</v>
      </c>
      <c r="AM14" s="3">
        <v>5991</v>
      </c>
      <c r="AN14" s="3">
        <v>5858</v>
      </c>
      <c r="AO14" s="3">
        <v>5728</v>
      </c>
    </row>
    <row r="15" spans="1:41" x14ac:dyDescent="0.2">
      <c r="A15" s="125"/>
      <c r="B15" s="9">
        <v>6</v>
      </c>
      <c r="C15" s="3">
        <v>10037</v>
      </c>
      <c r="D15" s="3">
        <v>10459</v>
      </c>
      <c r="E15" s="3">
        <v>9578</v>
      </c>
      <c r="F15" s="3">
        <v>9032</v>
      </c>
      <c r="G15" s="3">
        <v>8551</v>
      </c>
      <c r="H15" s="3">
        <v>8152</v>
      </c>
      <c r="I15" s="3">
        <v>7261</v>
      </c>
      <c r="J15" s="3">
        <v>7349</v>
      </c>
      <c r="K15" s="3">
        <v>7228</v>
      </c>
      <c r="L15" s="3">
        <v>7142</v>
      </c>
      <c r="M15" s="3">
        <v>7053</v>
      </c>
      <c r="N15" s="3">
        <v>6968</v>
      </c>
      <c r="O15" s="3">
        <v>6892</v>
      </c>
      <c r="P15" s="3">
        <v>6855</v>
      </c>
      <c r="Q15" s="3">
        <v>6825</v>
      </c>
      <c r="R15" s="3">
        <v>6820</v>
      </c>
      <c r="S15" s="3">
        <v>6789</v>
      </c>
      <c r="T15" s="3">
        <v>6785</v>
      </c>
      <c r="U15" s="3">
        <v>6790</v>
      </c>
      <c r="V15" s="3">
        <v>6803</v>
      </c>
      <c r="W15" s="3">
        <v>6834</v>
      </c>
      <c r="X15" s="3">
        <v>6866</v>
      </c>
      <c r="Y15" s="3">
        <v>6894</v>
      </c>
      <c r="Z15" s="3">
        <v>6938</v>
      </c>
      <c r="AA15" s="3">
        <v>6965</v>
      </c>
      <c r="AB15" s="3">
        <v>6968</v>
      </c>
      <c r="AC15" s="3">
        <v>6970</v>
      </c>
      <c r="AD15" s="3">
        <v>6965</v>
      </c>
      <c r="AE15" s="3">
        <v>6937</v>
      </c>
      <c r="AF15" s="3">
        <v>6897</v>
      </c>
      <c r="AG15" s="3">
        <v>6813</v>
      </c>
      <c r="AH15" s="3">
        <v>6732</v>
      </c>
      <c r="AI15" s="3">
        <v>6630</v>
      </c>
      <c r="AJ15" s="3">
        <v>6519</v>
      </c>
      <c r="AK15" s="3">
        <v>6409</v>
      </c>
      <c r="AL15" s="3">
        <v>6287</v>
      </c>
      <c r="AM15" s="3">
        <v>6157</v>
      </c>
      <c r="AN15" s="3">
        <v>6030</v>
      </c>
      <c r="AO15" s="3">
        <v>5895</v>
      </c>
    </row>
    <row r="16" spans="1:41" x14ac:dyDescent="0.2">
      <c r="A16" s="125"/>
      <c r="B16" s="9">
        <v>7</v>
      </c>
      <c r="C16" s="3">
        <v>9805</v>
      </c>
      <c r="D16" s="3">
        <v>10042</v>
      </c>
      <c r="E16" s="3">
        <v>10464</v>
      </c>
      <c r="F16" s="3">
        <v>9591</v>
      </c>
      <c r="G16" s="3">
        <v>9051</v>
      </c>
      <c r="H16" s="3">
        <v>8645</v>
      </c>
      <c r="I16" s="3">
        <v>8290</v>
      </c>
      <c r="J16" s="3">
        <v>7342</v>
      </c>
      <c r="K16" s="3">
        <v>7401</v>
      </c>
      <c r="L16" s="3">
        <v>7270</v>
      </c>
      <c r="M16" s="3">
        <v>7177</v>
      </c>
      <c r="N16" s="3">
        <v>7083</v>
      </c>
      <c r="O16" s="3">
        <v>6997</v>
      </c>
      <c r="P16" s="3">
        <v>6924</v>
      </c>
      <c r="Q16" s="3">
        <v>6886</v>
      </c>
      <c r="R16" s="3">
        <v>6855</v>
      </c>
      <c r="S16" s="3">
        <v>6847</v>
      </c>
      <c r="T16" s="3">
        <v>6815</v>
      </c>
      <c r="U16" s="3">
        <v>6810</v>
      </c>
      <c r="V16" s="3">
        <v>6816</v>
      </c>
      <c r="W16" s="3">
        <v>6828</v>
      </c>
      <c r="X16" s="3">
        <v>6857</v>
      </c>
      <c r="Y16" s="3">
        <v>6889</v>
      </c>
      <c r="Z16" s="3">
        <v>6917</v>
      </c>
      <c r="AA16" s="3">
        <v>6959</v>
      </c>
      <c r="AB16" s="3">
        <v>6985</v>
      </c>
      <c r="AC16" s="3">
        <v>6990</v>
      </c>
      <c r="AD16" s="3">
        <v>6994</v>
      </c>
      <c r="AE16" s="3">
        <v>6989</v>
      </c>
      <c r="AF16" s="3">
        <v>6962</v>
      </c>
      <c r="AG16" s="3">
        <v>6924</v>
      </c>
      <c r="AH16" s="3">
        <v>6843</v>
      </c>
      <c r="AI16" s="3">
        <v>6764</v>
      </c>
      <c r="AJ16" s="3">
        <v>6664</v>
      </c>
      <c r="AK16" s="3">
        <v>6553</v>
      </c>
      <c r="AL16" s="3">
        <v>6445</v>
      </c>
      <c r="AM16" s="3">
        <v>6324</v>
      </c>
      <c r="AN16" s="3">
        <v>6194</v>
      </c>
      <c r="AO16" s="3">
        <v>6067</v>
      </c>
    </row>
    <row r="17" spans="1:41" x14ac:dyDescent="0.2">
      <c r="A17" s="125"/>
      <c r="B17" s="9">
        <v>8</v>
      </c>
      <c r="C17" s="3">
        <v>10187</v>
      </c>
      <c r="D17" s="3">
        <v>9804</v>
      </c>
      <c r="E17" s="3">
        <v>10042</v>
      </c>
      <c r="F17" s="3">
        <v>10470</v>
      </c>
      <c r="G17" s="3">
        <v>9611</v>
      </c>
      <c r="H17" s="3">
        <v>9156</v>
      </c>
      <c r="I17" s="3">
        <v>8786</v>
      </c>
      <c r="J17" s="3">
        <v>8368</v>
      </c>
      <c r="K17" s="3">
        <v>7383</v>
      </c>
      <c r="L17" s="3">
        <v>7429</v>
      </c>
      <c r="M17" s="3">
        <v>7294</v>
      </c>
      <c r="N17" s="3">
        <v>7193</v>
      </c>
      <c r="O17" s="3">
        <v>7101</v>
      </c>
      <c r="P17" s="3">
        <v>7016</v>
      </c>
      <c r="Q17" s="3">
        <v>6940</v>
      </c>
      <c r="R17" s="3">
        <v>6903</v>
      </c>
      <c r="S17" s="3">
        <v>6872</v>
      </c>
      <c r="T17" s="3">
        <v>6863</v>
      </c>
      <c r="U17" s="3">
        <v>6832</v>
      </c>
      <c r="V17" s="3">
        <v>6828</v>
      </c>
      <c r="W17" s="3">
        <v>6835</v>
      </c>
      <c r="X17" s="3">
        <v>6847</v>
      </c>
      <c r="Y17" s="3">
        <v>6876</v>
      </c>
      <c r="Z17" s="3">
        <v>6909</v>
      </c>
      <c r="AA17" s="3">
        <v>6936</v>
      </c>
      <c r="AB17" s="3">
        <v>6978</v>
      </c>
      <c r="AC17" s="3">
        <v>7002</v>
      </c>
      <c r="AD17" s="3">
        <v>7008</v>
      </c>
      <c r="AE17" s="3">
        <v>7012</v>
      </c>
      <c r="AF17" s="3">
        <v>7008</v>
      </c>
      <c r="AG17" s="3">
        <v>6981</v>
      </c>
      <c r="AH17" s="3">
        <v>6943</v>
      </c>
      <c r="AI17" s="3">
        <v>6864</v>
      </c>
      <c r="AJ17" s="3">
        <v>6789</v>
      </c>
      <c r="AK17" s="3">
        <v>6690</v>
      </c>
      <c r="AL17" s="3">
        <v>6581</v>
      </c>
      <c r="AM17" s="3">
        <v>6473</v>
      </c>
      <c r="AN17" s="3">
        <v>6351</v>
      </c>
      <c r="AO17" s="3">
        <v>6222</v>
      </c>
    </row>
    <row r="18" spans="1:41" x14ac:dyDescent="0.2">
      <c r="A18" s="125"/>
      <c r="B18" s="9">
        <v>9</v>
      </c>
      <c r="C18" s="3">
        <v>9984</v>
      </c>
      <c r="D18" s="3">
        <v>10192</v>
      </c>
      <c r="E18" s="3">
        <v>9810</v>
      </c>
      <c r="F18" s="3">
        <v>10050</v>
      </c>
      <c r="G18" s="3">
        <v>10489</v>
      </c>
      <c r="H18" s="3">
        <v>9730</v>
      </c>
      <c r="I18" s="3">
        <v>9306</v>
      </c>
      <c r="J18" s="3">
        <v>8867</v>
      </c>
      <c r="K18" s="3">
        <v>8420</v>
      </c>
      <c r="L18" s="3">
        <v>7420</v>
      </c>
      <c r="M18" s="3">
        <v>7465</v>
      </c>
      <c r="N18" s="3">
        <v>7323</v>
      </c>
      <c r="O18" s="3">
        <v>7219</v>
      </c>
      <c r="P18" s="3">
        <v>7128</v>
      </c>
      <c r="Q18" s="3">
        <v>7043</v>
      </c>
      <c r="R18" s="3">
        <v>6966</v>
      </c>
      <c r="S18" s="3">
        <v>6928</v>
      </c>
      <c r="T18" s="3">
        <v>6895</v>
      </c>
      <c r="U18" s="3">
        <v>6886</v>
      </c>
      <c r="V18" s="3">
        <v>6855</v>
      </c>
      <c r="W18" s="3">
        <v>6851</v>
      </c>
      <c r="X18" s="3">
        <v>6858</v>
      </c>
      <c r="Y18" s="3">
        <v>6869</v>
      </c>
      <c r="Z18" s="3">
        <v>6898</v>
      </c>
      <c r="AA18" s="3">
        <v>6931</v>
      </c>
      <c r="AB18" s="3">
        <v>6959</v>
      </c>
      <c r="AC18" s="3">
        <v>7001</v>
      </c>
      <c r="AD18" s="3">
        <v>7025</v>
      </c>
      <c r="AE18" s="3">
        <v>7032</v>
      </c>
      <c r="AF18" s="3">
        <v>7036</v>
      </c>
      <c r="AG18" s="3">
        <v>7031</v>
      </c>
      <c r="AH18" s="3">
        <v>7004</v>
      </c>
      <c r="AI18" s="3">
        <v>6966</v>
      </c>
      <c r="AJ18" s="3">
        <v>6893</v>
      </c>
      <c r="AK18" s="3">
        <v>6818</v>
      </c>
      <c r="AL18" s="3">
        <v>6719</v>
      </c>
      <c r="AM18" s="3">
        <v>6612</v>
      </c>
      <c r="AN18" s="3">
        <v>6503</v>
      </c>
      <c r="AO18" s="3">
        <v>6377</v>
      </c>
    </row>
    <row r="19" spans="1:41" x14ac:dyDescent="0.2">
      <c r="A19" s="125"/>
      <c r="B19" s="9">
        <v>10</v>
      </c>
      <c r="C19" s="3">
        <v>10632</v>
      </c>
      <c r="D19" s="3">
        <v>9984</v>
      </c>
      <c r="E19" s="3">
        <v>10197</v>
      </c>
      <c r="F19" s="3">
        <v>9814</v>
      </c>
      <c r="G19" s="3">
        <v>10054</v>
      </c>
      <c r="H19" s="3">
        <v>10597</v>
      </c>
      <c r="I19" s="3">
        <v>9877</v>
      </c>
      <c r="J19" s="3">
        <v>9383</v>
      </c>
      <c r="K19" s="3">
        <v>8902</v>
      </c>
      <c r="L19" s="3">
        <v>8447</v>
      </c>
      <c r="M19" s="3">
        <v>7445</v>
      </c>
      <c r="N19" s="3">
        <v>7479</v>
      </c>
      <c r="O19" s="3">
        <v>7338</v>
      </c>
      <c r="P19" s="3">
        <v>7233</v>
      </c>
      <c r="Q19" s="3">
        <v>7143</v>
      </c>
      <c r="R19" s="3">
        <v>7058</v>
      </c>
      <c r="S19" s="3">
        <v>6981</v>
      </c>
      <c r="T19" s="3">
        <v>6943</v>
      </c>
      <c r="U19" s="3">
        <v>6908</v>
      </c>
      <c r="V19" s="3">
        <v>6898</v>
      </c>
      <c r="W19" s="3">
        <v>6864</v>
      </c>
      <c r="X19" s="3">
        <v>6860</v>
      </c>
      <c r="Y19" s="3">
        <v>6867</v>
      </c>
      <c r="Z19" s="3">
        <v>6878</v>
      </c>
      <c r="AA19" s="3">
        <v>6906</v>
      </c>
      <c r="AB19" s="3">
        <v>6939</v>
      </c>
      <c r="AC19" s="3">
        <v>6968</v>
      </c>
      <c r="AD19" s="3">
        <v>7011</v>
      </c>
      <c r="AE19" s="3">
        <v>7037</v>
      </c>
      <c r="AF19" s="3">
        <v>7044</v>
      </c>
      <c r="AG19" s="3">
        <v>7052</v>
      </c>
      <c r="AH19" s="3">
        <v>7047</v>
      </c>
      <c r="AI19" s="3">
        <v>7020</v>
      </c>
      <c r="AJ19" s="3">
        <v>6982</v>
      </c>
      <c r="AK19" s="3">
        <v>6907</v>
      </c>
      <c r="AL19" s="3">
        <v>6831</v>
      </c>
      <c r="AM19" s="3">
        <v>6729</v>
      </c>
      <c r="AN19" s="3">
        <v>6622</v>
      </c>
      <c r="AO19" s="3">
        <v>6514</v>
      </c>
    </row>
    <row r="20" spans="1:41" x14ac:dyDescent="0.2">
      <c r="A20" s="125"/>
      <c r="B20" s="9">
        <v>11</v>
      </c>
      <c r="C20" s="3">
        <v>10566</v>
      </c>
      <c r="D20" s="3">
        <v>10630</v>
      </c>
      <c r="E20" s="3">
        <v>9985</v>
      </c>
      <c r="F20" s="3">
        <v>10203</v>
      </c>
      <c r="G20" s="3">
        <v>9831</v>
      </c>
      <c r="H20" s="3">
        <v>10160</v>
      </c>
      <c r="I20" s="3">
        <v>10741</v>
      </c>
      <c r="J20" s="3">
        <v>9955</v>
      </c>
      <c r="K20" s="3">
        <v>9419</v>
      </c>
      <c r="L20" s="3">
        <v>8926</v>
      </c>
      <c r="M20" s="3">
        <v>8463</v>
      </c>
      <c r="N20" s="3">
        <v>7460</v>
      </c>
      <c r="O20" s="3">
        <v>7496</v>
      </c>
      <c r="P20" s="3">
        <v>7355</v>
      </c>
      <c r="Q20" s="3">
        <v>7251</v>
      </c>
      <c r="R20" s="3">
        <v>7162</v>
      </c>
      <c r="S20" s="3">
        <v>7076</v>
      </c>
      <c r="T20" s="3">
        <v>6998</v>
      </c>
      <c r="U20" s="3">
        <v>6960</v>
      </c>
      <c r="V20" s="3">
        <v>6927</v>
      </c>
      <c r="W20" s="3">
        <v>6916</v>
      </c>
      <c r="X20" s="3">
        <v>6881</v>
      </c>
      <c r="Y20" s="3">
        <v>6877</v>
      </c>
      <c r="Z20" s="3">
        <v>6883</v>
      </c>
      <c r="AA20" s="3">
        <v>6894</v>
      </c>
      <c r="AB20" s="3">
        <v>6920</v>
      </c>
      <c r="AC20" s="3">
        <v>6953</v>
      </c>
      <c r="AD20" s="3">
        <v>6982</v>
      </c>
      <c r="AE20" s="3">
        <v>7026</v>
      </c>
      <c r="AF20" s="3">
        <v>7051</v>
      </c>
      <c r="AG20" s="3">
        <v>7057</v>
      </c>
      <c r="AH20" s="3">
        <v>7066</v>
      </c>
      <c r="AI20" s="3">
        <v>7061</v>
      </c>
      <c r="AJ20" s="3">
        <v>7035</v>
      </c>
      <c r="AK20" s="3">
        <v>6999</v>
      </c>
      <c r="AL20" s="3">
        <v>6924</v>
      </c>
      <c r="AM20" s="3">
        <v>6847</v>
      </c>
      <c r="AN20" s="3">
        <v>6744</v>
      </c>
      <c r="AO20" s="3">
        <v>6636</v>
      </c>
    </row>
    <row r="21" spans="1:41" x14ac:dyDescent="0.2">
      <c r="A21" s="125"/>
      <c r="B21" s="9">
        <v>12</v>
      </c>
      <c r="C21" s="3">
        <v>11206</v>
      </c>
      <c r="D21" s="3">
        <v>10558</v>
      </c>
      <c r="E21" s="3">
        <v>10621</v>
      </c>
      <c r="F21" s="3">
        <v>9973</v>
      </c>
      <c r="G21" s="3">
        <v>10202</v>
      </c>
      <c r="H21" s="3">
        <v>9921</v>
      </c>
      <c r="I21" s="3">
        <v>10279</v>
      </c>
      <c r="J21" s="3">
        <v>10791</v>
      </c>
      <c r="K21" s="3">
        <v>9983</v>
      </c>
      <c r="L21" s="3">
        <v>9437</v>
      </c>
      <c r="M21" s="3">
        <v>8936</v>
      </c>
      <c r="N21" s="3">
        <v>8478</v>
      </c>
      <c r="O21" s="3">
        <v>7467</v>
      </c>
      <c r="P21" s="3">
        <v>7505</v>
      </c>
      <c r="Q21" s="3">
        <v>7363</v>
      </c>
      <c r="R21" s="3">
        <v>7259</v>
      </c>
      <c r="S21" s="3">
        <v>7170</v>
      </c>
      <c r="T21" s="3">
        <v>7082</v>
      </c>
      <c r="U21" s="3">
        <v>7003</v>
      </c>
      <c r="V21" s="3">
        <v>6965</v>
      </c>
      <c r="W21" s="3">
        <v>6932</v>
      </c>
      <c r="X21" s="3">
        <v>6921</v>
      </c>
      <c r="Y21" s="3">
        <v>6888</v>
      </c>
      <c r="Z21" s="3">
        <v>6884</v>
      </c>
      <c r="AA21" s="3">
        <v>6890</v>
      </c>
      <c r="AB21" s="3">
        <v>6900</v>
      </c>
      <c r="AC21" s="3">
        <v>6926</v>
      </c>
      <c r="AD21" s="3">
        <v>6959</v>
      </c>
      <c r="AE21" s="3">
        <v>6988</v>
      </c>
      <c r="AF21" s="3">
        <v>7033</v>
      </c>
      <c r="AG21" s="3">
        <v>7058</v>
      </c>
      <c r="AH21" s="3">
        <v>7063</v>
      </c>
      <c r="AI21" s="3">
        <v>7071</v>
      </c>
      <c r="AJ21" s="3">
        <v>7066</v>
      </c>
      <c r="AK21" s="3">
        <v>7040</v>
      </c>
      <c r="AL21" s="3">
        <v>7005</v>
      </c>
      <c r="AM21" s="3">
        <v>6930</v>
      </c>
      <c r="AN21" s="3">
        <v>6854</v>
      </c>
      <c r="AO21" s="3">
        <v>6751</v>
      </c>
    </row>
    <row r="22" spans="1:41" x14ac:dyDescent="0.2">
      <c r="A22" s="125"/>
      <c r="B22" s="9">
        <v>13</v>
      </c>
      <c r="C22" s="3">
        <v>11670</v>
      </c>
      <c r="D22" s="3">
        <v>11206</v>
      </c>
      <c r="E22" s="3">
        <v>10558</v>
      </c>
      <c r="F22" s="3">
        <v>10621</v>
      </c>
      <c r="G22" s="3">
        <v>9975</v>
      </c>
      <c r="H22" s="3">
        <v>10291</v>
      </c>
      <c r="I22" s="3">
        <v>10049</v>
      </c>
      <c r="J22" s="3">
        <v>10340</v>
      </c>
      <c r="K22" s="3">
        <v>10816</v>
      </c>
      <c r="L22" s="3">
        <v>10003</v>
      </c>
      <c r="M22" s="3">
        <v>9449</v>
      </c>
      <c r="N22" s="3">
        <v>8942</v>
      </c>
      <c r="O22" s="3">
        <v>8480</v>
      </c>
      <c r="P22" s="3">
        <v>7480</v>
      </c>
      <c r="Q22" s="3">
        <v>7516</v>
      </c>
      <c r="R22" s="3">
        <v>7374</v>
      </c>
      <c r="S22" s="3">
        <v>7268</v>
      </c>
      <c r="T22" s="3">
        <v>7178</v>
      </c>
      <c r="U22" s="3">
        <v>7092</v>
      </c>
      <c r="V22" s="3">
        <v>7013</v>
      </c>
      <c r="W22" s="3">
        <v>6974</v>
      </c>
      <c r="X22" s="3">
        <v>6941</v>
      </c>
      <c r="Y22" s="3">
        <v>6929</v>
      </c>
      <c r="Z22" s="3">
        <v>6897</v>
      </c>
      <c r="AA22" s="3">
        <v>6893</v>
      </c>
      <c r="AB22" s="3">
        <v>6898</v>
      </c>
      <c r="AC22" s="3">
        <v>6908</v>
      </c>
      <c r="AD22" s="3">
        <v>6934</v>
      </c>
      <c r="AE22" s="3">
        <v>6968</v>
      </c>
      <c r="AF22" s="3">
        <v>6997</v>
      </c>
      <c r="AG22" s="3">
        <v>7042</v>
      </c>
      <c r="AH22" s="3">
        <v>7067</v>
      </c>
      <c r="AI22" s="3">
        <v>7073</v>
      </c>
      <c r="AJ22" s="3">
        <v>7080</v>
      </c>
      <c r="AK22" s="3">
        <v>7075</v>
      </c>
      <c r="AL22" s="3">
        <v>7050</v>
      </c>
      <c r="AM22" s="3">
        <v>7016</v>
      </c>
      <c r="AN22" s="3">
        <v>6941</v>
      </c>
      <c r="AO22" s="3">
        <v>6865</v>
      </c>
    </row>
    <row r="23" spans="1:41" x14ac:dyDescent="0.2">
      <c r="A23" s="125"/>
      <c r="B23" s="9">
        <v>14</v>
      </c>
      <c r="C23" s="3">
        <v>11492</v>
      </c>
      <c r="D23" s="3">
        <v>11667</v>
      </c>
      <c r="E23" s="3">
        <v>11207</v>
      </c>
      <c r="F23" s="3">
        <v>10565</v>
      </c>
      <c r="G23" s="3">
        <v>10631</v>
      </c>
      <c r="H23" s="3">
        <v>10075</v>
      </c>
      <c r="I23" s="3">
        <v>10423</v>
      </c>
      <c r="J23" s="3">
        <v>10117</v>
      </c>
      <c r="K23" s="3">
        <v>10379</v>
      </c>
      <c r="L23" s="3">
        <v>10839</v>
      </c>
      <c r="M23" s="3">
        <v>10024</v>
      </c>
      <c r="N23" s="3">
        <v>9468</v>
      </c>
      <c r="O23" s="3">
        <v>8955</v>
      </c>
      <c r="P23" s="3">
        <v>8494</v>
      </c>
      <c r="Q23" s="3">
        <v>7491</v>
      </c>
      <c r="R23" s="3">
        <v>7525</v>
      </c>
      <c r="S23" s="3">
        <v>7386</v>
      </c>
      <c r="T23" s="3">
        <v>7281</v>
      </c>
      <c r="U23" s="3">
        <v>7190</v>
      </c>
      <c r="V23" s="3">
        <v>7108</v>
      </c>
      <c r="W23" s="3">
        <v>7027</v>
      </c>
      <c r="X23" s="3">
        <v>6989</v>
      </c>
      <c r="Y23" s="3">
        <v>6956</v>
      </c>
      <c r="Z23" s="3">
        <v>6944</v>
      </c>
      <c r="AA23" s="3">
        <v>6914</v>
      </c>
      <c r="AB23" s="3">
        <v>6910</v>
      </c>
      <c r="AC23" s="3">
        <v>6915</v>
      </c>
      <c r="AD23" s="3">
        <v>6924</v>
      </c>
      <c r="AE23" s="3">
        <v>6950</v>
      </c>
      <c r="AF23" s="3">
        <v>6983</v>
      </c>
      <c r="AG23" s="3">
        <v>7011</v>
      </c>
      <c r="AH23" s="3">
        <v>7054</v>
      </c>
      <c r="AI23" s="3">
        <v>7079</v>
      </c>
      <c r="AJ23" s="3">
        <v>7085</v>
      </c>
      <c r="AK23" s="3">
        <v>7093</v>
      </c>
      <c r="AL23" s="3">
        <v>7088</v>
      </c>
      <c r="AM23" s="3">
        <v>7065</v>
      </c>
      <c r="AN23" s="3">
        <v>7032</v>
      </c>
      <c r="AO23" s="3">
        <v>6957</v>
      </c>
    </row>
    <row r="24" spans="1:41" x14ac:dyDescent="0.2">
      <c r="A24" s="125"/>
      <c r="B24" s="9">
        <v>15</v>
      </c>
      <c r="C24" s="3">
        <v>10954</v>
      </c>
      <c r="D24" s="3">
        <v>11498</v>
      </c>
      <c r="E24" s="3">
        <v>11675</v>
      </c>
      <c r="F24" s="3">
        <v>11217</v>
      </c>
      <c r="G24" s="3">
        <v>10580</v>
      </c>
      <c r="H24" s="3">
        <v>10727</v>
      </c>
      <c r="I24" s="3">
        <v>10197</v>
      </c>
      <c r="J24" s="3">
        <v>10487</v>
      </c>
      <c r="K24" s="3">
        <v>10149</v>
      </c>
      <c r="L24" s="3">
        <v>10397</v>
      </c>
      <c r="M24" s="3">
        <v>10857</v>
      </c>
      <c r="N24" s="3">
        <v>10044</v>
      </c>
      <c r="O24" s="3">
        <v>9492</v>
      </c>
      <c r="P24" s="3">
        <v>8977</v>
      </c>
      <c r="Q24" s="3">
        <v>8518</v>
      </c>
      <c r="R24" s="3">
        <v>7517</v>
      </c>
      <c r="S24" s="3">
        <v>7548</v>
      </c>
      <c r="T24" s="3">
        <v>7409</v>
      </c>
      <c r="U24" s="3">
        <v>7303</v>
      </c>
      <c r="V24" s="3">
        <v>7206</v>
      </c>
      <c r="W24" s="3">
        <v>7125</v>
      </c>
      <c r="X24" s="3">
        <v>7044</v>
      </c>
      <c r="Y24" s="3">
        <v>7005</v>
      </c>
      <c r="Z24" s="3">
        <v>6972</v>
      </c>
      <c r="AA24" s="3">
        <v>6960</v>
      </c>
      <c r="AB24" s="3">
        <v>6930</v>
      </c>
      <c r="AC24" s="3">
        <v>6926</v>
      </c>
      <c r="AD24" s="3">
        <v>6931</v>
      </c>
      <c r="AE24" s="3">
        <v>6939</v>
      </c>
      <c r="AF24" s="3">
        <v>6965</v>
      </c>
      <c r="AG24" s="3">
        <v>6998</v>
      </c>
      <c r="AH24" s="3">
        <v>7026</v>
      </c>
      <c r="AI24" s="3">
        <v>7069</v>
      </c>
      <c r="AJ24" s="3">
        <v>7094</v>
      </c>
      <c r="AK24" s="3">
        <v>7100</v>
      </c>
      <c r="AL24" s="3">
        <v>7108</v>
      </c>
      <c r="AM24" s="3">
        <v>7103</v>
      </c>
      <c r="AN24" s="3">
        <v>7079</v>
      </c>
      <c r="AO24" s="3">
        <v>7046</v>
      </c>
    </row>
    <row r="25" spans="1:41" x14ac:dyDescent="0.2">
      <c r="A25" s="125"/>
      <c r="B25" s="9">
        <v>16</v>
      </c>
      <c r="C25" s="3">
        <v>10218</v>
      </c>
      <c r="D25" s="3">
        <v>10948</v>
      </c>
      <c r="E25" s="3">
        <v>11488</v>
      </c>
      <c r="F25" s="3">
        <v>11667</v>
      </c>
      <c r="G25" s="3">
        <v>11215</v>
      </c>
      <c r="H25" s="3">
        <v>10645</v>
      </c>
      <c r="I25" s="3">
        <v>10821</v>
      </c>
      <c r="J25" s="3">
        <v>10249</v>
      </c>
      <c r="K25" s="3">
        <v>10510</v>
      </c>
      <c r="L25" s="3">
        <v>10164</v>
      </c>
      <c r="M25" s="3">
        <v>10408</v>
      </c>
      <c r="N25" s="3">
        <v>10863</v>
      </c>
      <c r="O25" s="3">
        <v>10055</v>
      </c>
      <c r="P25" s="3">
        <v>9503</v>
      </c>
      <c r="Q25" s="3">
        <v>8985</v>
      </c>
      <c r="R25" s="3">
        <v>8529</v>
      </c>
      <c r="S25" s="3">
        <v>7534</v>
      </c>
      <c r="T25" s="3">
        <v>7561</v>
      </c>
      <c r="U25" s="3">
        <v>7422</v>
      </c>
      <c r="V25" s="3">
        <v>7316</v>
      </c>
      <c r="W25" s="3">
        <v>7219</v>
      </c>
      <c r="X25" s="3">
        <v>7140</v>
      </c>
      <c r="Y25" s="3">
        <v>7060</v>
      </c>
      <c r="Z25" s="3">
        <v>7021</v>
      </c>
      <c r="AA25" s="3">
        <v>6988</v>
      </c>
      <c r="AB25" s="3">
        <v>6975</v>
      </c>
      <c r="AC25" s="3">
        <v>6944</v>
      </c>
      <c r="AD25" s="3">
        <v>6936</v>
      </c>
      <c r="AE25" s="3">
        <v>6940</v>
      </c>
      <c r="AF25" s="3">
        <v>6948</v>
      </c>
      <c r="AG25" s="3">
        <v>6973</v>
      </c>
      <c r="AH25" s="3">
        <v>7006</v>
      </c>
      <c r="AI25" s="3">
        <v>7035</v>
      </c>
      <c r="AJ25" s="3">
        <v>7080</v>
      </c>
      <c r="AK25" s="3">
        <v>7106</v>
      </c>
      <c r="AL25" s="3">
        <v>7112</v>
      </c>
      <c r="AM25" s="3">
        <v>7120</v>
      </c>
      <c r="AN25" s="3">
        <v>7116</v>
      </c>
      <c r="AO25" s="3">
        <v>7090</v>
      </c>
    </row>
    <row r="26" spans="1:41" x14ac:dyDescent="0.2">
      <c r="A26" s="125"/>
      <c r="B26" s="9">
        <v>17</v>
      </c>
      <c r="C26" s="3">
        <v>9623</v>
      </c>
      <c r="D26" s="3">
        <v>10197</v>
      </c>
      <c r="E26" s="3">
        <v>10923</v>
      </c>
      <c r="F26" s="3">
        <v>11464</v>
      </c>
      <c r="G26" s="3">
        <v>11644</v>
      </c>
      <c r="H26" s="3">
        <v>11261</v>
      </c>
      <c r="I26" s="3">
        <v>10723</v>
      </c>
      <c r="J26" s="3">
        <v>10848</v>
      </c>
      <c r="K26" s="3">
        <v>10247</v>
      </c>
      <c r="L26" s="3">
        <v>10500</v>
      </c>
      <c r="M26" s="3">
        <v>10149</v>
      </c>
      <c r="N26" s="3">
        <v>10393</v>
      </c>
      <c r="O26" s="3">
        <v>10850</v>
      </c>
      <c r="P26" s="3">
        <v>10042</v>
      </c>
      <c r="Q26" s="3">
        <v>9492</v>
      </c>
      <c r="R26" s="3">
        <v>8975</v>
      </c>
      <c r="S26" s="3">
        <v>8520</v>
      </c>
      <c r="T26" s="3">
        <v>7529</v>
      </c>
      <c r="U26" s="3">
        <v>7559</v>
      </c>
      <c r="V26" s="3">
        <v>7419</v>
      </c>
      <c r="W26" s="3">
        <v>7313</v>
      </c>
      <c r="X26" s="3">
        <v>7216</v>
      </c>
      <c r="Y26" s="3">
        <v>7137</v>
      </c>
      <c r="Z26" s="3">
        <v>7057</v>
      </c>
      <c r="AA26" s="3">
        <v>7017</v>
      </c>
      <c r="AB26" s="3">
        <v>6984</v>
      </c>
      <c r="AC26" s="3">
        <v>6970</v>
      </c>
      <c r="AD26" s="3">
        <v>6940</v>
      </c>
      <c r="AE26" s="3">
        <v>6931</v>
      </c>
      <c r="AF26" s="3">
        <v>6934</v>
      </c>
      <c r="AG26" s="3">
        <v>6942</v>
      </c>
      <c r="AH26" s="3">
        <v>6967</v>
      </c>
      <c r="AI26" s="3">
        <v>6999</v>
      </c>
      <c r="AJ26" s="3">
        <v>7028</v>
      </c>
      <c r="AK26" s="3">
        <v>7073</v>
      </c>
      <c r="AL26" s="3">
        <v>7101</v>
      </c>
      <c r="AM26" s="3">
        <v>7106</v>
      </c>
      <c r="AN26" s="3">
        <v>7114</v>
      </c>
      <c r="AO26" s="3">
        <v>7110</v>
      </c>
    </row>
    <row r="27" spans="1:41" x14ac:dyDescent="0.2">
      <c r="A27" s="125"/>
      <c r="B27" s="9">
        <v>18</v>
      </c>
      <c r="C27" s="3">
        <v>9359</v>
      </c>
      <c r="D27" s="3">
        <v>9607</v>
      </c>
      <c r="E27" s="3">
        <v>10179</v>
      </c>
      <c r="F27" s="3">
        <v>10908</v>
      </c>
      <c r="G27" s="3">
        <v>11446</v>
      </c>
      <c r="H27" s="3">
        <v>11702</v>
      </c>
      <c r="I27" s="3">
        <v>11352</v>
      </c>
      <c r="J27" s="3">
        <v>10754</v>
      </c>
      <c r="K27" s="3">
        <v>10851</v>
      </c>
      <c r="L27" s="3">
        <v>10244</v>
      </c>
      <c r="M27" s="3">
        <v>10493</v>
      </c>
      <c r="N27" s="3">
        <v>10137</v>
      </c>
      <c r="O27" s="3">
        <v>10380</v>
      </c>
      <c r="P27" s="3">
        <v>10842</v>
      </c>
      <c r="Q27" s="3">
        <v>10032</v>
      </c>
      <c r="R27" s="3">
        <v>9482</v>
      </c>
      <c r="S27" s="3">
        <v>8967</v>
      </c>
      <c r="T27" s="3">
        <v>8514</v>
      </c>
      <c r="U27" s="3">
        <v>7527</v>
      </c>
      <c r="V27" s="3">
        <v>7557</v>
      </c>
      <c r="W27" s="3">
        <v>7418</v>
      </c>
      <c r="X27" s="3">
        <v>7312</v>
      </c>
      <c r="Y27" s="3">
        <v>7215</v>
      </c>
      <c r="Z27" s="3">
        <v>7138</v>
      </c>
      <c r="AA27" s="3">
        <v>7058</v>
      </c>
      <c r="AB27" s="3">
        <v>7017</v>
      </c>
      <c r="AC27" s="3">
        <v>6986</v>
      </c>
      <c r="AD27" s="3">
        <v>6971</v>
      </c>
      <c r="AE27" s="3">
        <v>6941</v>
      </c>
      <c r="AF27" s="3">
        <v>6932</v>
      </c>
      <c r="AG27" s="3">
        <v>6934</v>
      </c>
      <c r="AH27" s="3">
        <v>6941</v>
      </c>
      <c r="AI27" s="3">
        <v>6966</v>
      </c>
      <c r="AJ27" s="3">
        <v>6998</v>
      </c>
      <c r="AK27" s="3">
        <v>7028</v>
      </c>
      <c r="AL27" s="3">
        <v>7074</v>
      </c>
      <c r="AM27" s="3">
        <v>7102</v>
      </c>
      <c r="AN27" s="3">
        <v>7107</v>
      </c>
      <c r="AO27" s="3">
        <v>7116</v>
      </c>
    </row>
    <row r="28" spans="1:41" x14ac:dyDescent="0.2">
      <c r="A28" s="125"/>
      <c r="B28" s="9">
        <v>19</v>
      </c>
      <c r="C28" s="3">
        <v>8754</v>
      </c>
      <c r="D28" s="3">
        <v>9342</v>
      </c>
      <c r="E28" s="3">
        <v>9591</v>
      </c>
      <c r="F28" s="3">
        <v>10159</v>
      </c>
      <c r="G28" s="3">
        <v>10885</v>
      </c>
      <c r="H28" s="3">
        <v>11488</v>
      </c>
      <c r="I28" s="3">
        <v>11768</v>
      </c>
      <c r="J28" s="3">
        <v>11369</v>
      </c>
      <c r="K28" s="3">
        <v>10749</v>
      </c>
      <c r="L28" s="3">
        <v>10839</v>
      </c>
      <c r="M28" s="3">
        <v>10233</v>
      </c>
      <c r="N28" s="3">
        <v>10475</v>
      </c>
      <c r="O28" s="3">
        <v>10118</v>
      </c>
      <c r="P28" s="3">
        <v>10364</v>
      </c>
      <c r="Q28" s="3">
        <v>10823</v>
      </c>
      <c r="R28" s="3">
        <v>10017</v>
      </c>
      <c r="S28" s="3">
        <v>9468</v>
      </c>
      <c r="T28" s="3">
        <v>8961</v>
      </c>
      <c r="U28" s="3">
        <v>8508</v>
      </c>
      <c r="V28" s="3">
        <v>7520</v>
      </c>
      <c r="W28" s="3">
        <v>7552</v>
      </c>
      <c r="X28" s="3">
        <v>7413</v>
      </c>
      <c r="Y28" s="3">
        <v>7310</v>
      </c>
      <c r="Z28" s="3">
        <v>7212</v>
      </c>
      <c r="AA28" s="3">
        <v>7136</v>
      </c>
      <c r="AB28" s="3">
        <v>7056</v>
      </c>
      <c r="AC28" s="3">
        <v>7016</v>
      </c>
      <c r="AD28" s="3">
        <v>6984</v>
      </c>
      <c r="AE28" s="3">
        <v>6970</v>
      </c>
      <c r="AF28" s="3">
        <v>6939</v>
      </c>
      <c r="AG28" s="3">
        <v>6928</v>
      </c>
      <c r="AH28" s="3">
        <v>6929</v>
      </c>
      <c r="AI28" s="3">
        <v>6935</v>
      </c>
      <c r="AJ28" s="3">
        <v>6959</v>
      </c>
      <c r="AK28" s="3">
        <v>6991</v>
      </c>
      <c r="AL28" s="3">
        <v>7021</v>
      </c>
      <c r="AM28" s="3">
        <v>7067</v>
      </c>
      <c r="AN28" s="3">
        <v>7097</v>
      </c>
      <c r="AO28" s="3">
        <v>7103</v>
      </c>
    </row>
    <row r="29" spans="1:41" x14ac:dyDescent="0.2">
      <c r="A29" s="125"/>
      <c r="B29" s="9">
        <v>20</v>
      </c>
      <c r="C29" s="3">
        <v>8861</v>
      </c>
      <c r="D29" s="3">
        <v>8730</v>
      </c>
      <c r="E29" s="3">
        <v>9320</v>
      </c>
      <c r="F29" s="3">
        <v>9574</v>
      </c>
      <c r="G29" s="3">
        <v>10140</v>
      </c>
      <c r="H29" s="3">
        <v>10905</v>
      </c>
      <c r="I29" s="3">
        <v>11525</v>
      </c>
      <c r="J29" s="3">
        <v>11775</v>
      </c>
      <c r="K29" s="3">
        <v>11360</v>
      </c>
      <c r="L29" s="3">
        <v>10742</v>
      </c>
      <c r="M29" s="3">
        <v>10831</v>
      </c>
      <c r="N29" s="3">
        <v>10223</v>
      </c>
      <c r="O29" s="3">
        <v>10461</v>
      </c>
      <c r="P29" s="3">
        <v>10108</v>
      </c>
      <c r="Q29" s="3">
        <v>10352</v>
      </c>
      <c r="R29" s="3">
        <v>10814</v>
      </c>
      <c r="S29" s="3">
        <v>10012</v>
      </c>
      <c r="T29" s="3">
        <v>9465</v>
      </c>
      <c r="U29" s="3">
        <v>8952</v>
      </c>
      <c r="V29" s="3">
        <v>8494</v>
      </c>
      <c r="W29" s="3">
        <v>7509</v>
      </c>
      <c r="X29" s="3">
        <v>7540</v>
      </c>
      <c r="Y29" s="3">
        <v>7403</v>
      </c>
      <c r="Z29" s="3">
        <v>7298</v>
      </c>
      <c r="AA29" s="3">
        <v>7199</v>
      </c>
      <c r="AB29" s="3">
        <v>7125</v>
      </c>
      <c r="AC29" s="3">
        <v>7043</v>
      </c>
      <c r="AD29" s="3">
        <v>7003</v>
      </c>
      <c r="AE29" s="3">
        <v>6970</v>
      </c>
      <c r="AF29" s="3">
        <v>6956</v>
      </c>
      <c r="AG29" s="3">
        <v>6925</v>
      </c>
      <c r="AH29" s="3">
        <v>6914</v>
      </c>
      <c r="AI29" s="3">
        <v>6916</v>
      </c>
      <c r="AJ29" s="3">
        <v>6923</v>
      </c>
      <c r="AK29" s="3">
        <v>6946</v>
      </c>
      <c r="AL29" s="3">
        <v>6978</v>
      </c>
      <c r="AM29" s="3">
        <v>7008</v>
      </c>
      <c r="AN29" s="3">
        <v>7052</v>
      </c>
      <c r="AO29" s="3">
        <v>7083</v>
      </c>
    </row>
    <row r="30" spans="1:41" x14ac:dyDescent="0.2">
      <c r="A30" s="125"/>
      <c r="B30" s="9">
        <v>21</v>
      </c>
      <c r="C30" s="3">
        <v>9144</v>
      </c>
      <c r="D30" s="3">
        <v>8863</v>
      </c>
      <c r="E30" s="3">
        <v>8731</v>
      </c>
      <c r="F30" s="3">
        <v>9317</v>
      </c>
      <c r="G30" s="3">
        <v>9567</v>
      </c>
      <c r="H30" s="3">
        <v>10172</v>
      </c>
      <c r="I30" s="3">
        <v>10947</v>
      </c>
      <c r="J30" s="3">
        <v>11538</v>
      </c>
      <c r="K30" s="3">
        <v>11775</v>
      </c>
      <c r="L30" s="3">
        <v>11357</v>
      </c>
      <c r="M30" s="3">
        <v>10738</v>
      </c>
      <c r="N30" s="3">
        <v>10826</v>
      </c>
      <c r="O30" s="3">
        <v>10219</v>
      </c>
      <c r="P30" s="3">
        <v>10461</v>
      </c>
      <c r="Q30" s="3">
        <v>10106</v>
      </c>
      <c r="R30" s="3">
        <v>10348</v>
      </c>
      <c r="S30" s="3">
        <v>10814</v>
      </c>
      <c r="T30" s="3">
        <v>10015</v>
      </c>
      <c r="U30" s="3">
        <v>9469</v>
      </c>
      <c r="V30" s="3">
        <v>8955</v>
      </c>
      <c r="W30" s="3">
        <v>8502</v>
      </c>
      <c r="X30" s="3">
        <v>7518</v>
      </c>
      <c r="Y30" s="3">
        <v>7551</v>
      </c>
      <c r="Z30" s="3">
        <v>7415</v>
      </c>
      <c r="AA30" s="3">
        <v>7311</v>
      </c>
      <c r="AB30" s="3">
        <v>7213</v>
      </c>
      <c r="AC30" s="3">
        <v>7137</v>
      </c>
      <c r="AD30" s="3">
        <v>7054</v>
      </c>
      <c r="AE30" s="3">
        <v>7012</v>
      </c>
      <c r="AF30" s="3">
        <v>6979</v>
      </c>
      <c r="AG30" s="3">
        <v>6963</v>
      </c>
      <c r="AH30" s="3">
        <v>6932</v>
      </c>
      <c r="AI30" s="3">
        <v>6920</v>
      </c>
      <c r="AJ30" s="3">
        <v>6922</v>
      </c>
      <c r="AK30" s="3">
        <v>6929</v>
      </c>
      <c r="AL30" s="3">
        <v>6952</v>
      </c>
      <c r="AM30" s="3">
        <v>6984</v>
      </c>
      <c r="AN30" s="3">
        <v>7014</v>
      </c>
      <c r="AO30" s="3">
        <v>7058</v>
      </c>
    </row>
    <row r="31" spans="1:41" x14ac:dyDescent="0.2">
      <c r="A31" s="125"/>
      <c r="B31" s="9">
        <v>22</v>
      </c>
      <c r="C31" s="3">
        <v>9098</v>
      </c>
      <c r="D31" s="3">
        <v>9139</v>
      </c>
      <c r="E31" s="3">
        <v>8856</v>
      </c>
      <c r="F31" s="3">
        <v>8723</v>
      </c>
      <c r="G31" s="3">
        <v>9310</v>
      </c>
      <c r="H31" s="3">
        <v>9594</v>
      </c>
      <c r="I31" s="3">
        <v>10210</v>
      </c>
      <c r="J31" s="3">
        <v>10960</v>
      </c>
      <c r="K31" s="3">
        <v>11529</v>
      </c>
      <c r="L31" s="3">
        <v>11761</v>
      </c>
      <c r="M31" s="3">
        <v>11350</v>
      </c>
      <c r="N31" s="3">
        <v>10731</v>
      </c>
      <c r="O31" s="3">
        <v>10819</v>
      </c>
      <c r="P31" s="3">
        <v>10212</v>
      </c>
      <c r="Q31" s="3">
        <v>10458</v>
      </c>
      <c r="R31" s="3">
        <v>10103</v>
      </c>
      <c r="S31" s="3">
        <v>10344</v>
      </c>
      <c r="T31" s="3">
        <v>10811</v>
      </c>
      <c r="U31" s="3">
        <v>10013</v>
      </c>
      <c r="V31" s="3">
        <v>9470</v>
      </c>
      <c r="W31" s="3">
        <v>8954</v>
      </c>
      <c r="X31" s="3">
        <v>8497</v>
      </c>
      <c r="Y31" s="3">
        <v>7521</v>
      </c>
      <c r="Z31" s="3">
        <v>7555</v>
      </c>
      <c r="AA31" s="3">
        <v>7417</v>
      </c>
      <c r="AB31" s="3">
        <v>7314</v>
      </c>
      <c r="AC31" s="3">
        <v>7216</v>
      </c>
      <c r="AD31" s="3">
        <v>7140</v>
      </c>
      <c r="AE31" s="3">
        <v>7057</v>
      </c>
      <c r="AF31" s="3">
        <v>7016</v>
      </c>
      <c r="AG31" s="3">
        <v>6981</v>
      </c>
      <c r="AH31" s="3">
        <v>6966</v>
      </c>
      <c r="AI31" s="3">
        <v>6936</v>
      </c>
      <c r="AJ31" s="3">
        <v>6924</v>
      </c>
      <c r="AK31" s="3">
        <v>6926</v>
      </c>
      <c r="AL31" s="3">
        <v>6933</v>
      </c>
      <c r="AM31" s="3">
        <v>6956</v>
      </c>
      <c r="AN31" s="3">
        <v>6989</v>
      </c>
      <c r="AO31" s="3">
        <v>7019</v>
      </c>
    </row>
    <row r="32" spans="1:41" x14ac:dyDescent="0.2">
      <c r="A32" s="125"/>
      <c r="B32" s="9">
        <v>23</v>
      </c>
      <c r="C32" s="3">
        <v>9418</v>
      </c>
      <c r="D32" s="3">
        <v>9094</v>
      </c>
      <c r="E32" s="3">
        <v>9131</v>
      </c>
      <c r="F32" s="3">
        <v>8849</v>
      </c>
      <c r="G32" s="3">
        <v>8716</v>
      </c>
      <c r="H32" s="3">
        <v>9340</v>
      </c>
      <c r="I32" s="3">
        <v>9633</v>
      </c>
      <c r="J32" s="3">
        <v>10221</v>
      </c>
      <c r="K32" s="3">
        <v>10948</v>
      </c>
      <c r="L32" s="3">
        <v>11516</v>
      </c>
      <c r="M32" s="3">
        <v>11749</v>
      </c>
      <c r="N32" s="3">
        <v>11338</v>
      </c>
      <c r="O32" s="3">
        <v>10720</v>
      </c>
      <c r="P32" s="3">
        <v>10807</v>
      </c>
      <c r="Q32" s="3">
        <v>10201</v>
      </c>
      <c r="R32" s="3">
        <v>10446</v>
      </c>
      <c r="S32" s="3">
        <v>10094</v>
      </c>
      <c r="T32" s="3">
        <v>10336</v>
      </c>
      <c r="U32" s="3">
        <v>10805</v>
      </c>
      <c r="V32" s="3">
        <v>10008</v>
      </c>
      <c r="W32" s="3">
        <v>9467</v>
      </c>
      <c r="X32" s="3">
        <v>8953</v>
      </c>
      <c r="Y32" s="3">
        <v>8497</v>
      </c>
      <c r="Z32" s="3">
        <v>7524</v>
      </c>
      <c r="AA32" s="3">
        <v>7557</v>
      </c>
      <c r="AB32" s="3">
        <v>7418</v>
      </c>
      <c r="AC32" s="3">
        <v>7318</v>
      </c>
      <c r="AD32" s="3">
        <v>7225</v>
      </c>
      <c r="AE32" s="3">
        <v>7149</v>
      </c>
      <c r="AF32" s="3">
        <v>7064</v>
      </c>
      <c r="AG32" s="3">
        <v>7023</v>
      </c>
      <c r="AH32" s="3">
        <v>6988</v>
      </c>
      <c r="AI32" s="3">
        <v>6974</v>
      </c>
      <c r="AJ32" s="3">
        <v>6941</v>
      </c>
      <c r="AK32" s="3">
        <v>6930</v>
      </c>
      <c r="AL32" s="3">
        <v>6932</v>
      </c>
      <c r="AM32" s="3">
        <v>6939</v>
      </c>
      <c r="AN32" s="3">
        <v>6962</v>
      </c>
      <c r="AO32" s="3">
        <v>6994</v>
      </c>
    </row>
    <row r="33" spans="1:41" x14ac:dyDescent="0.2">
      <c r="A33" s="125"/>
      <c r="B33" s="9">
        <v>24</v>
      </c>
      <c r="C33" s="3">
        <v>9667</v>
      </c>
      <c r="D33" s="3">
        <v>9393</v>
      </c>
      <c r="E33" s="3">
        <v>9074</v>
      </c>
      <c r="F33" s="3">
        <v>9110</v>
      </c>
      <c r="G33" s="3">
        <v>8831</v>
      </c>
      <c r="H33" s="3">
        <v>8728</v>
      </c>
      <c r="I33" s="3">
        <v>9361</v>
      </c>
      <c r="J33" s="3">
        <v>9626</v>
      </c>
      <c r="K33" s="3">
        <v>10197</v>
      </c>
      <c r="L33" s="3">
        <v>10914</v>
      </c>
      <c r="M33" s="3">
        <v>11479</v>
      </c>
      <c r="N33" s="3">
        <v>11710</v>
      </c>
      <c r="O33" s="3">
        <v>11300</v>
      </c>
      <c r="P33" s="3">
        <v>10689</v>
      </c>
      <c r="Q33" s="3">
        <v>10776</v>
      </c>
      <c r="R33" s="3">
        <v>10172</v>
      </c>
      <c r="S33" s="3">
        <v>10417</v>
      </c>
      <c r="T33" s="3">
        <v>10066</v>
      </c>
      <c r="U33" s="3">
        <v>10313</v>
      </c>
      <c r="V33" s="3">
        <v>10783</v>
      </c>
      <c r="W33" s="3">
        <v>9989</v>
      </c>
      <c r="X33" s="3">
        <v>9453</v>
      </c>
      <c r="Y33" s="3">
        <v>8931</v>
      </c>
      <c r="Z33" s="3">
        <v>8475</v>
      </c>
      <c r="AA33" s="3">
        <v>7508</v>
      </c>
      <c r="AB33" s="3">
        <v>7548</v>
      </c>
      <c r="AC33" s="3">
        <v>7412</v>
      </c>
      <c r="AD33" s="3">
        <v>7313</v>
      </c>
      <c r="AE33" s="3">
        <v>7217</v>
      </c>
      <c r="AF33" s="3">
        <v>7146</v>
      </c>
      <c r="AG33" s="3">
        <v>7061</v>
      </c>
      <c r="AH33" s="3">
        <v>7018</v>
      </c>
      <c r="AI33" s="3">
        <v>6982</v>
      </c>
      <c r="AJ33" s="3">
        <v>6967</v>
      </c>
      <c r="AK33" s="3">
        <v>6933</v>
      </c>
      <c r="AL33" s="3">
        <v>6922</v>
      </c>
      <c r="AM33" s="3">
        <v>6922</v>
      </c>
      <c r="AN33" s="3">
        <v>6929</v>
      </c>
      <c r="AO33" s="3">
        <v>6953</v>
      </c>
    </row>
    <row r="34" spans="1:41" x14ac:dyDescent="0.2">
      <c r="A34" s="125"/>
      <c r="B34" s="9">
        <v>25</v>
      </c>
      <c r="C34" s="3">
        <v>9927</v>
      </c>
      <c r="D34" s="3">
        <v>9622</v>
      </c>
      <c r="E34" s="3">
        <v>9357</v>
      </c>
      <c r="F34" s="3">
        <v>9042</v>
      </c>
      <c r="G34" s="3">
        <v>9074</v>
      </c>
      <c r="H34" s="3">
        <v>8833</v>
      </c>
      <c r="I34" s="3">
        <v>8746</v>
      </c>
      <c r="J34" s="3">
        <v>9347</v>
      </c>
      <c r="K34" s="3">
        <v>9590</v>
      </c>
      <c r="L34" s="3">
        <v>10154</v>
      </c>
      <c r="M34" s="3">
        <v>10861</v>
      </c>
      <c r="N34" s="3">
        <v>11420</v>
      </c>
      <c r="O34" s="3">
        <v>11651</v>
      </c>
      <c r="P34" s="3">
        <v>11245</v>
      </c>
      <c r="Q34" s="3">
        <v>10639</v>
      </c>
      <c r="R34" s="3">
        <v>10727</v>
      </c>
      <c r="S34" s="3">
        <v>10126</v>
      </c>
      <c r="T34" s="3">
        <v>10370</v>
      </c>
      <c r="U34" s="3">
        <v>10025</v>
      </c>
      <c r="V34" s="3">
        <v>10272</v>
      </c>
      <c r="W34" s="3">
        <v>10738</v>
      </c>
      <c r="X34" s="3">
        <v>9950</v>
      </c>
      <c r="Y34" s="3">
        <v>9423</v>
      </c>
      <c r="Z34" s="3">
        <v>8905</v>
      </c>
      <c r="AA34" s="3">
        <v>8455</v>
      </c>
      <c r="AB34" s="3">
        <v>7487</v>
      </c>
      <c r="AC34" s="3">
        <v>7527</v>
      </c>
      <c r="AD34" s="3">
        <v>7391</v>
      </c>
      <c r="AE34" s="3">
        <v>7290</v>
      </c>
      <c r="AF34" s="3">
        <v>7196</v>
      </c>
      <c r="AG34" s="3">
        <v>7123</v>
      </c>
      <c r="AH34" s="3">
        <v>7042</v>
      </c>
      <c r="AI34" s="3">
        <v>7000</v>
      </c>
      <c r="AJ34" s="3">
        <v>6964</v>
      </c>
      <c r="AK34" s="3">
        <v>6948</v>
      </c>
      <c r="AL34" s="3">
        <v>6912</v>
      </c>
      <c r="AM34" s="3">
        <v>6902</v>
      </c>
      <c r="AN34" s="3">
        <v>6901</v>
      </c>
      <c r="AO34" s="3">
        <v>6907</v>
      </c>
    </row>
    <row r="35" spans="1:41" x14ac:dyDescent="0.2">
      <c r="A35" s="125"/>
      <c r="B35" s="9">
        <v>26</v>
      </c>
      <c r="C35" s="3">
        <v>10032</v>
      </c>
      <c r="D35" s="3">
        <v>9892</v>
      </c>
      <c r="E35" s="3">
        <v>9589</v>
      </c>
      <c r="F35" s="3">
        <v>9319</v>
      </c>
      <c r="G35" s="3">
        <v>9009</v>
      </c>
      <c r="H35" s="3">
        <v>9077</v>
      </c>
      <c r="I35" s="3">
        <v>8847</v>
      </c>
      <c r="J35" s="3">
        <v>8731</v>
      </c>
      <c r="K35" s="3">
        <v>9314</v>
      </c>
      <c r="L35" s="3">
        <v>9552</v>
      </c>
      <c r="M35" s="3">
        <v>10105</v>
      </c>
      <c r="N35" s="3">
        <v>10817</v>
      </c>
      <c r="O35" s="3">
        <v>11369</v>
      </c>
      <c r="P35" s="3">
        <v>11596</v>
      </c>
      <c r="Q35" s="3">
        <v>11197</v>
      </c>
      <c r="R35" s="3">
        <v>10596</v>
      </c>
      <c r="S35" s="3">
        <v>10683</v>
      </c>
      <c r="T35" s="3">
        <v>10088</v>
      </c>
      <c r="U35" s="3">
        <v>10331</v>
      </c>
      <c r="V35" s="3">
        <v>9989</v>
      </c>
      <c r="W35" s="3">
        <v>10238</v>
      </c>
      <c r="X35" s="3">
        <v>10703</v>
      </c>
      <c r="Y35" s="3">
        <v>9916</v>
      </c>
      <c r="Z35" s="3">
        <v>9394</v>
      </c>
      <c r="AA35" s="3">
        <v>8876</v>
      </c>
      <c r="AB35" s="3">
        <v>8435</v>
      </c>
      <c r="AC35" s="3">
        <v>7474</v>
      </c>
      <c r="AD35" s="3">
        <v>7512</v>
      </c>
      <c r="AE35" s="3">
        <v>7379</v>
      </c>
      <c r="AF35" s="3">
        <v>7284</v>
      </c>
      <c r="AG35" s="3">
        <v>7187</v>
      </c>
      <c r="AH35" s="3">
        <v>7113</v>
      </c>
      <c r="AI35" s="3">
        <v>7033</v>
      </c>
      <c r="AJ35" s="3">
        <v>6993</v>
      </c>
      <c r="AK35" s="3">
        <v>6957</v>
      </c>
      <c r="AL35" s="3">
        <v>6938</v>
      </c>
      <c r="AM35" s="3">
        <v>6901</v>
      </c>
      <c r="AN35" s="3">
        <v>6890</v>
      </c>
      <c r="AO35" s="3">
        <v>6889</v>
      </c>
    </row>
    <row r="36" spans="1:41" x14ac:dyDescent="0.2">
      <c r="A36" s="125"/>
      <c r="B36" s="9">
        <v>27</v>
      </c>
      <c r="C36" s="3">
        <v>10396</v>
      </c>
      <c r="D36" s="3">
        <v>9984</v>
      </c>
      <c r="E36" s="3">
        <v>9845</v>
      </c>
      <c r="F36" s="3">
        <v>9548</v>
      </c>
      <c r="G36" s="3">
        <v>9279</v>
      </c>
      <c r="H36" s="3">
        <v>9015</v>
      </c>
      <c r="I36" s="3">
        <v>9092</v>
      </c>
      <c r="J36" s="3">
        <v>8833</v>
      </c>
      <c r="K36" s="3">
        <v>8697</v>
      </c>
      <c r="L36" s="3">
        <v>9265</v>
      </c>
      <c r="M36" s="3">
        <v>9496</v>
      </c>
      <c r="N36" s="3">
        <v>10043</v>
      </c>
      <c r="O36" s="3">
        <v>10756</v>
      </c>
      <c r="P36" s="3">
        <v>11298</v>
      </c>
      <c r="Q36" s="3">
        <v>11533</v>
      </c>
      <c r="R36" s="3">
        <v>11138</v>
      </c>
      <c r="S36" s="3">
        <v>10536</v>
      </c>
      <c r="T36" s="3">
        <v>10625</v>
      </c>
      <c r="U36" s="3">
        <v>10032</v>
      </c>
      <c r="V36" s="3">
        <v>10281</v>
      </c>
      <c r="W36" s="3">
        <v>9940</v>
      </c>
      <c r="X36" s="3">
        <v>10190</v>
      </c>
      <c r="Y36" s="3">
        <v>10660</v>
      </c>
      <c r="Z36" s="3">
        <v>9876</v>
      </c>
      <c r="AA36" s="3">
        <v>9361</v>
      </c>
      <c r="AB36" s="3">
        <v>8846</v>
      </c>
      <c r="AC36" s="3">
        <v>8404</v>
      </c>
      <c r="AD36" s="3">
        <v>7450</v>
      </c>
      <c r="AE36" s="3">
        <v>7490</v>
      </c>
      <c r="AF36" s="3">
        <v>7355</v>
      </c>
      <c r="AG36" s="3">
        <v>7263</v>
      </c>
      <c r="AH36" s="3">
        <v>7166</v>
      </c>
      <c r="AI36" s="3">
        <v>7092</v>
      </c>
      <c r="AJ36" s="3">
        <v>7014</v>
      </c>
      <c r="AK36" s="3">
        <v>6974</v>
      </c>
      <c r="AL36" s="3">
        <v>6936</v>
      </c>
      <c r="AM36" s="3">
        <v>6915</v>
      </c>
      <c r="AN36" s="3">
        <v>6879</v>
      </c>
      <c r="AO36" s="3">
        <v>6867</v>
      </c>
    </row>
    <row r="37" spans="1:41" x14ac:dyDescent="0.2">
      <c r="A37" s="125"/>
      <c r="B37" s="9">
        <v>28</v>
      </c>
      <c r="C37" s="3">
        <v>10995</v>
      </c>
      <c r="D37" s="3">
        <v>10342</v>
      </c>
      <c r="E37" s="3">
        <v>9930</v>
      </c>
      <c r="F37" s="3">
        <v>9794</v>
      </c>
      <c r="G37" s="3">
        <v>9495</v>
      </c>
      <c r="H37" s="3">
        <v>9265</v>
      </c>
      <c r="I37" s="3">
        <v>9012</v>
      </c>
      <c r="J37" s="3">
        <v>9071</v>
      </c>
      <c r="K37" s="3">
        <v>8791</v>
      </c>
      <c r="L37" s="3">
        <v>8644</v>
      </c>
      <c r="M37" s="3">
        <v>9206</v>
      </c>
      <c r="N37" s="3">
        <v>9428</v>
      </c>
      <c r="O37" s="3">
        <v>9972</v>
      </c>
      <c r="P37" s="3">
        <v>10688</v>
      </c>
      <c r="Q37" s="3">
        <v>11222</v>
      </c>
      <c r="R37" s="3">
        <v>11460</v>
      </c>
      <c r="S37" s="3">
        <v>11072</v>
      </c>
      <c r="T37" s="3">
        <v>10468</v>
      </c>
      <c r="U37" s="3">
        <v>10556</v>
      </c>
      <c r="V37" s="3">
        <v>9970</v>
      </c>
      <c r="W37" s="3">
        <v>10220</v>
      </c>
      <c r="X37" s="3">
        <v>9881</v>
      </c>
      <c r="Y37" s="3">
        <v>10135</v>
      </c>
      <c r="Z37" s="3">
        <v>10608</v>
      </c>
      <c r="AA37" s="3">
        <v>9825</v>
      </c>
      <c r="AB37" s="3">
        <v>9318</v>
      </c>
      <c r="AC37" s="3">
        <v>8806</v>
      </c>
      <c r="AD37" s="3">
        <v>8366</v>
      </c>
      <c r="AE37" s="3">
        <v>7426</v>
      </c>
      <c r="AF37" s="3">
        <v>7471</v>
      </c>
      <c r="AG37" s="3">
        <v>7335</v>
      </c>
      <c r="AH37" s="3">
        <v>7243</v>
      </c>
      <c r="AI37" s="3">
        <v>7144</v>
      </c>
      <c r="AJ37" s="3">
        <v>7073</v>
      </c>
      <c r="AK37" s="3">
        <v>6990</v>
      </c>
      <c r="AL37" s="3">
        <v>6952</v>
      </c>
      <c r="AM37" s="3">
        <v>6911</v>
      </c>
      <c r="AN37" s="3">
        <v>6886</v>
      </c>
      <c r="AO37" s="3">
        <v>6847</v>
      </c>
    </row>
    <row r="38" spans="1:41" x14ac:dyDescent="0.2">
      <c r="A38" s="125"/>
      <c r="B38" s="9">
        <v>29</v>
      </c>
      <c r="C38" s="3">
        <v>11405</v>
      </c>
      <c r="D38" s="3">
        <v>10924</v>
      </c>
      <c r="E38" s="3">
        <v>10277</v>
      </c>
      <c r="F38" s="3">
        <v>9870</v>
      </c>
      <c r="G38" s="3">
        <v>9740</v>
      </c>
      <c r="H38" s="3">
        <v>9488</v>
      </c>
      <c r="I38" s="3">
        <v>9271</v>
      </c>
      <c r="J38" s="3">
        <v>8997</v>
      </c>
      <c r="K38" s="3">
        <v>9026</v>
      </c>
      <c r="L38" s="3">
        <v>8748</v>
      </c>
      <c r="M38" s="3">
        <v>8598</v>
      </c>
      <c r="N38" s="3">
        <v>9152</v>
      </c>
      <c r="O38" s="3">
        <v>9371</v>
      </c>
      <c r="P38" s="3">
        <v>9910</v>
      </c>
      <c r="Q38" s="3">
        <v>10620</v>
      </c>
      <c r="R38" s="3">
        <v>11145</v>
      </c>
      <c r="S38" s="3">
        <v>11380</v>
      </c>
      <c r="T38" s="3">
        <v>11004</v>
      </c>
      <c r="U38" s="3">
        <v>10400</v>
      </c>
      <c r="V38" s="3">
        <v>10495</v>
      </c>
      <c r="W38" s="3">
        <v>9916</v>
      </c>
      <c r="X38" s="3">
        <v>10169</v>
      </c>
      <c r="Y38" s="3">
        <v>9830</v>
      </c>
      <c r="Z38" s="3">
        <v>10085</v>
      </c>
      <c r="AA38" s="3">
        <v>10558</v>
      </c>
      <c r="AB38" s="3">
        <v>9782</v>
      </c>
      <c r="AC38" s="3">
        <v>9282</v>
      </c>
      <c r="AD38" s="3">
        <v>8771</v>
      </c>
      <c r="AE38" s="3">
        <v>8334</v>
      </c>
      <c r="AF38" s="3">
        <v>7389</v>
      </c>
      <c r="AG38" s="3">
        <v>7441</v>
      </c>
      <c r="AH38" s="3">
        <v>7305</v>
      </c>
      <c r="AI38" s="3">
        <v>7216</v>
      </c>
      <c r="AJ38" s="3">
        <v>7116</v>
      </c>
      <c r="AK38" s="3">
        <v>7046</v>
      </c>
      <c r="AL38" s="3">
        <v>6964</v>
      </c>
      <c r="AM38" s="3">
        <v>6926</v>
      </c>
      <c r="AN38" s="3">
        <v>6885</v>
      </c>
      <c r="AO38" s="3">
        <v>6861</v>
      </c>
    </row>
    <row r="39" spans="1:41" x14ac:dyDescent="0.2">
      <c r="A39" s="125"/>
      <c r="B39" s="9">
        <v>30</v>
      </c>
      <c r="C39" s="3">
        <v>11922</v>
      </c>
      <c r="D39" s="3">
        <v>11351</v>
      </c>
      <c r="E39" s="3">
        <v>10874</v>
      </c>
      <c r="F39" s="3">
        <v>10233</v>
      </c>
      <c r="G39" s="3">
        <v>9828</v>
      </c>
      <c r="H39" s="3">
        <v>9741</v>
      </c>
      <c r="I39" s="3">
        <v>9503</v>
      </c>
      <c r="J39" s="3">
        <v>9254</v>
      </c>
      <c r="K39" s="3">
        <v>8968</v>
      </c>
      <c r="L39" s="3">
        <v>8988</v>
      </c>
      <c r="M39" s="3">
        <v>8710</v>
      </c>
      <c r="N39" s="3">
        <v>8559</v>
      </c>
      <c r="O39" s="3">
        <v>9109</v>
      </c>
      <c r="P39" s="3">
        <v>9322</v>
      </c>
      <c r="Q39" s="3">
        <v>9859</v>
      </c>
      <c r="R39" s="3">
        <v>10559</v>
      </c>
      <c r="S39" s="3">
        <v>11086</v>
      </c>
      <c r="T39" s="3">
        <v>11319</v>
      </c>
      <c r="U39" s="3">
        <v>10948</v>
      </c>
      <c r="V39" s="3">
        <v>10342</v>
      </c>
      <c r="W39" s="3">
        <v>10441</v>
      </c>
      <c r="X39" s="3">
        <v>9864</v>
      </c>
      <c r="Y39" s="3">
        <v>10121</v>
      </c>
      <c r="Z39" s="3">
        <v>9783</v>
      </c>
      <c r="AA39" s="3">
        <v>10041</v>
      </c>
      <c r="AB39" s="3">
        <v>10513</v>
      </c>
      <c r="AC39" s="3">
        <v>9743</v>
      </c>
      <c r="AD39" s="3">
        <v>9249</v>
      </c>
      <c r="AE39" s="3">
        <v>8742</v>
      </c>
      <c r="AF39" s="3">
        <v>8304</v>
      </c>
      <c r="AG39" s="3">
        <v>7367</v>
      </c>
      <c r="AH39" s="3">
        <v>7426</v>
      </c>
      <c r="AI39" s="3">
        <v>7289</v>
      </c>
      <c r="AJ39" s="3">
        <v>7201</v>
      </c>
      <c r="AK39" s="3">
        <v>7101</v>
      </c>
      <c r="AL39" s="3">
        <v>7029</v>
      </c>
      <c r="AM39" s="3">
        <v>6943</v>
      </c>
      <c r="AN39" s="3">
        <v>6907</v>
      </c>
      <c r="AO39" s="3">
        <v>6866</v>
      </c>
    </row>
    <row r="40" spans="1:41" x14ac:dyDescent="0.2">
      <c r="A40" s="125"/>
      <c r="B40" s="9">
        <v>31</v>
      </c>
      <c r="C40" s="3">
        <v>12462</v>
      </c>
      <c r="D40" s="3">
        <v>11866</v>
      </c>
      <c r="E40" s="3">
        <v>11296</v>
      </c>
      <c r="F40" s="3">
        <v>10831</v>
      </c>
      <c r="G40" s="3">
        <v>10189</v>
      </c>
      <c r="H40" s="3">
        <v>9843</v>
      </c>
      <c r="I40" s="3">
        <v>9773</v>
      </c>
      <c r="J40" s="3">
        <v>9495</v>
      </c>
      <c r="K40" s="3">
        <v>9232</v>
      </c>
      <c r="L40" s="3">
        <v>8939</v>
      </c>
      <c r="M40" s="3">
        <v>8951</v>
      </c>
      <c r="N40" s="3">
        <v>8673</v>
      </c>
      <c r="O40" s="3">
        <v>8519</v>
      </c>
      <c r="P40" s="3">
        <v>9064</v>
      </c>
      <c r="Q40" s="3">
        <v>9271</v>
      </c>
      <c r="R40" s="3">
        <v>9808</v>
      </c>
      <c r="S40" s="3">
        <v>10498</v>
      </c>
      <c r="T40" s="3">
        <v>11029</v>
      </c>
      <c r="U40" s="3">
        <v>11261</v>
      </c>
      <c r="V40" s="3">
        <v>10891</v>
      </c>
      <c r="W40" s="3">
        <v>10288</v>
      </c>
      <c r="X40" s="3">
        <v>10391</v>
      </c>
      <c r="Y40" s="3">
        <v>9812</v>
      </c>
      <c r="Z40" s="3">
        <v>10072</v>
      </c>
      <c r="AA40" s="3">
        <v>9734</v>
      </c>
      <c r="AB40" s="3">
        <v>9993</v>
      </c>
      <c r="AC40" s="3">
        <v>10466</v>
      </c>
      <c r="AD40" s="3">
        <v>9706</v>
      </c>
      <c r="AE40" s="3">
        <v>9218</v>
      </c>
      <c r="AF40" s="3">
        <v>8712</v>
      </c>
      <c r="AG40" s="3">
        <v>8270</v>
      </c>
      <c r="AH40" s="3">
        <v>7344</v>
      </c>
      <c r="AI40" s="3">
        <v>7411</v>
      </c>
      <c r="AJ40" s="3">
        <v>7273</v>
      </c>
      <c r="AK40" s="3">
        <v>7185</v>
      </c>
      <c r="AL40" s="3">
        <v>7089</v>
      </c>
      <c r="AM40" s="3">
        <v>7020</v>
      </c>
      <c r="AN40" s="3">
        <v>6935</v>
      </c>
      <c r="AO40" s="3">
        <v>6899</v>
      </c>
    </row>
    <row r="41" spans="1:41" x14ac:dyDescent="0.2">
      <c r="A41" s="125"/>
      <c r="B41" s="9">
        <v>32</v>
      </c>
      <c r="C41" s="3">
        <v>13194</v>
      </c>
      <c r="D41" s="3">
        <v>12415</v>
      </c>
      <c r="E41" s="3">
        <v>11825</v>
      </c>
      <c r="F41" s="3">
        <v>11258</v>
      </c>
      <c r="G41" s="3">
        <v>10797</v>
      </c>
      <c r="H41" s="3">
        <v>10209</v>
      </c>
      <c r="I41" s="3">
        <v>9882</v>
      </c>
      <c r="J41" s="3">
        <v>9779</v>
      </c>
      <c r="K41" s="3">
        <v>9473</v>
      </c>
      <c r="L41" s="3">
        <v>9209</v>
      </c>
      <c r="M41" s="3">
        <v>8917</v>
      </c>
      <c r="N41" s="3">
        <v>8919</v>
      </c>
      <c r="O41" s="3">
        <v>8638</v>
      </c>
      <c r="P41" s="3">
        <v>8485</v>
      </c>
      <c r="Q41" s="3">
        <v>9024</v>
      </c>
      <c r="R41" s="3">
        <v>9231</v>
      </c>
      <c r="S41" s="3">
        <v>9766</v>
      </c>
      <c r="T41" s="3">
        <v>10449</v>
      </c>
      <c r="U41" s="3">
        <v>10983</v>
      </c>
      <c r="V41" s="3">
        <v>11213</v>
      </c>
      <c r="W41" s="3">
        <v>10849</v>
      </c>
      <c r="X41" s="3">
        <v>10251</v>
      </c>
      <c r="Y41" s="3">
        <v>10350</v>
      </c>
      <c r="Z41" s="3">
        <v>9775</v>
      </c>
      <c r="AA41" s="3">
        <v>10035</v>
      </c>
      <c r="AB41" s="3">
        <v>9699</v>
      </c>
      <c r="AC41" s="3">
        <v>9960</v>
      </c>
      <c r="AD41" s="3">
        <v>10432</v>
      </c>
      <c r="AE41" s="3">
        <v>9674</v>
      </c>
      <c r="AF41" s="3">
        <v>9196</v>
      </c>
      <c r="AG41" s="3">
        <v>8694</v>
      </c>
      <c r="AH41" s="3">
        <v>8255</v>
      </c>
      <c r="AI41" s="3">
        <v>7330</v>
      </c>
      <c r="AJ41" s="3">
        <v>7400</v>
      </c>
      <c r="AK41" s="3">
        <v>7260</v>
      </c>
      <c r="AL41" s="3">
        <v>7175</v>
      </c>
      <c r="AM41" s="3">
        <v>7076</v>
      </c>
      <c r="AN41" s="3">
        <v>7008</v>
      </c>
      <c r="AO41" s="3">
        <v>6921</v>
      </c>
    </row>
    <row r="42" spans="1:41" x14ac:dyDescent="0.2">
      <c r="A42" s="125"/>
      <c r="B42" s="9">
        <v>33</v>
      </c>
      <c r="C42" s="3">
        <v>13294</v>
      </c>
      <c r="D42" s="3">
        <v>13155</v>
      </c>
      <c r="E42" s="3">
        <v>12386</v>
      </c>
      <c r="F42" s="3">
        <v>11796</v>
      </c>
      <c r="G42" s="3">
        <v>11241</v>
      </c>
      <c r="H42" s="3">
        <v>10835</v>
      </c>
      <c r="I42" s="3">
        <v>10265</v>
      </c>
      <c r="J42" s="3">
        <v>9901</v>
      </c>
      <c r="K42" s="3">
        <v>9773</v>
      </c>
      <c r="L42" s="3">
        <v>9456</v>
      </c>
      <c r="M42" s="3">
        <v>9196</v>
      </c>
      <c r="N42" s="3">
        <v>8900</v>
      </c>
      <c r="O42" s="3">
        <v>8899</v>
      </c>
      <c r="P42" s="3">
        <v>8619</v>
      </c>
      <c r="Q42" s="3">
        <v>8465</v>
      </c>
      <c r="R42" s="3">
        <v>9003</v>
      </c>
      <c r="S42" s="3">
        <v>9209</v>
      </c>
      <c r="T42" s="3">
        <v>9741</v>
      </c>
      <c r="U42" s="3">
        <v>10422</v>
      </c>
      <c r="V42" s="3">
        <v>10952</v>
      </c>
      <c r="W42" s="3">
        <v>11179</v>
      </c>
      <c r="X42" s="3">
        <v>10824</v>
      </c>
      <c r="Y42" s="3">
        <v>10232</v>
      </c>
      <c r="Z42" s="3">
        <v>10329</v>
      </c>
      <c r="AA42" s="3">
        <v>9753</v>
      </c>
      <c r="AB42" s="3">
        <v>10015</v>
      </c>
      <c r="AC42" s="3">
        <v>9685</v>
      </c>
      <c r="AD42" s="3">
        <v>9943</v>
      </c>
      <c r="AE42" s="3">
        <v>10417</v>
      </c>
      <c r="AF42" s="3">
        <v>9662</v>
      </c>
      <c r="AG42" s="3">
        <v>9185</v>
      </c>
      <c r="AH42" s="3">
        <v>8679</v>
      </c>
      <c r="AI42" s="3">
        <v>8248</v>
      </c>
      <c r="AJ42" s="3">
        <v>7329</v>
      </c>
      <c r="AK42" s="3">
        <v>7397</v>
      </c>
      <c r="AL42" s="3">
        <v>7252</v>
      </c>
      <c r="AM42" s="3">
        <v>7168</v>
      </c>
      <c r="AN42" s="3">
        <v>7067</v>
      </c>
      <c r="AO42" s="3">
        <v>7002</v>
      </c>
    </row>
    <row r="43" spans="1:41" x14ac:dyDescent="0.2">
      <c r="A43" s="125"/>
      <c r="B43" s="9">
        <v>34</v>
      </c>
      <c r="C43" s="3">
        <v>14124</v>
      </c>
      <c r="D43" s="3">
        <v>13259</v>
      </c>
      <c r="E43" s="3">
        <v>13125</v>
      </c>
      <c r="F43" s="3">
        <v>12366</v>
      </c>
      <c r="G43" s="3">
        <v>11775</v>
      </c>
      <c r="H43" s="3">
        <v>11263</v>
      </c>
      <c r="I43" s="3">
        <v>10889</v>
      </c>
      <c r="J43" s="3">
        <v>10281</v>
      </c>
      <c r="K43" s="3">
        <v>9898</v>
      </c>
      <c r="L43" s="3">
        <v>9761</v>
      </c>
      <c r="M43" s="3">
        <v>9443</v>
      </c>
      <c r="N43" s="3">
        <v>9183</v>
      </c>
      <c r="O43" s="3">
        <v>8885</v>
      </c>
      <c r="P43" s="3">
        <v>8880</v>
      </c>
      <c r="Q43" s="3">
        <v>8603</v>
      </c>
      <c r="R43" s="3">
        <v>8447</v>
      </c>
      <c r="S43" s="3">
        <v>8980</v>
      </c>
      <c r="T43" s="3">
        <v>9183</v>
      </c>
      <c r="U43" s="3">
        <v>9716</v>
      </c>
      <c r="V43" s="3">
        <v>10395</v>
      </c>
      <c r="W43" s="3">
        <v>10922</v>
      </c>
      <c r="X43" s="3">
        <v>11148</v>
      </c>
      <c r="Y43" s="3">
        <v>10796</v>
      </c>
      <c r="Z43" s="3">
        <v>10207</v>
      </c>
      <c r="AA43" s="3">
        <v>10305</v>
      </c>
      <c r="AB43" s="3">
        <v>9736</v>
      </c>
      <c r="AC43" s="3">
        <v>9995</v>
      </c>
      <c r="AD43" s="3">
        <v>9670</v>
      </c>
      <c r="AE43" s="3">
        <v>9932</v>
      </c>
      <c r="AF43" s="3">
        <v>10407</v>
      </c>
      <c r="AG43" s="3">
        <v>9651</v>
      </c>
      <c r="AH43" s="3">
        <v>9180</v>
      </c>
      <c r="AI43" s="3">
        <v>8674</v>
      </c>
      <c r="AJ43" s="3">
        <v>8238</v>
      </c>
      <c r="AK43" s="3">
        <v>7322</v>
      </c>
      <c r="AL43" s="3">
        <v>7397</v>
      </c>
      <c r="AM43" s="3">
        <v>7252</v>
      </c>
      <c r="AN43" s="3">
        <v>7170</v>
      </c>
      <c r="AO43" s="3">
        <v>7068</v>
      </c>
    </row>
    <row r="44" spans="1:41" x14ac:dyDescent="0.2">
      <c r="A44" s="125"/>
      <c r="B44" s="9">
        <v>35</v>
      </c>
      <c r="C44" s="3">
        <v>14271</v>
      </c>
      <c r="D44" s="3">
        <v>14083</v>
      </c>
      <c r="E44" s="3">
        <v>13219</v>
      </c>
      <c r="F44" s="3">
        <v>13093</v>
      </c>
      <c r="G44" s="3">
        <v>12353</v>
      </c>
      <c r="H44" s="3">
        <v>11819</v>
      </c>
      <c r="I44" s="3">
        <v>11325</v>
      </c>
      <c r="J44" s="3">
        <v>10915</v>
      </c>
      <c r="K44" s="3">
        <v>10283</v>
      </c>
      <c r="L44" s="3">
        <v>9893</v>
      </c>
      <c r="M44" s="3">
        <v>9743</v>
      </c>
      <c r="N44" s="3">
        <v>9419</v>
      </c>
      <c r="O44" s="3">
        <v>9167</v>
      </c>
      <c r="P44" s="3">
        <v>8870</v>
      </c>
      <c r="Q44" s="3">
        <v>8865</v>
      </c>
      <c r="R44" s="3">
        <v>8587</v>
      </c>
      <c r="S44" s="3">
        <v>8425</v>
      </c>
      <c r="T44" s="3">
        <v>8958</v>
      </c>
      <c r="U44" s="3">
        <v>9157</v>
      </c>
      <c r="V44" s="3">
        <v>9687</v>
      </c>
      <c r="W44" s="3">
        <v>10365</v>
      </c>
      <c r="X44" s="3">
        <v>10900</v>
      </c>
      <c r="Y44" s="3">
        <v>11131</v>
      </c>
      <c r="Z44" s="3">
        <v>10774</v>
      </c>
      <c r="AA44" s="3">
        <v>10189</v>
      </c>
      <c r="AB44" s="3">
        <v>10281</v>
      </c>
      <c r="AC44" s="3">
        <v>9711</v>
      </c>
      <c r="AD44" s="3">
        <v>9972</v>
      </c>
      <c r="AE44" s="3">
        <v>9651</v>
      </c>
      <c r="AF44" s="3">
        <v>9914</v>
      </c>
      <c r="AG44" s="3">
        <v>10391</v>
      </c>
      <c r="AH44" s="3">
        <v>9642</v>
      </c>
      <c r="AI44" s="3">
        <v>9168</v>
      </c>
      <c r="AJ44" s="3">
        <v>8665</v>
      </c>
      <c r="AK44" s="3">
        <v>8233</v>
      </c>
      <c r="AL44" s="3">
        <v>7318</v>
      </c>
      <c r="AM44" s="3">
        <v>7387</v>
      </c>
      <c r="AN44" s="3">
        <v>7244</v>
      </c>
      <c r="AO44" s="3">
        <v>7165</v>
      </c>
    </row>
    <row r="45" spans="1:41" x14ac:dyDescent="0.2">
      <c r="A45" s="125"/>
      <c r="B45" s="9">
        <v>36</v>
      </c>
      <c r="C45" s="3">
        <v>15474</v>
      </c>
      <c r="D45" s="3">
        <v>14228</v>
      </c>
      <c r="E45" s="3">
        <v>14043</v>
      </c>
      <c r="F45" s="3">
        <v>13187</v>
      </c>
      <c r="G45" s="3">
        <v>13065</v>
      </c>
      <c r="H45" s="3">
        <v>12396</v>
      </c>
      <c r="I45" s="3">
        <v>11888</v>
      </c>
      <c r="J45" s="3">
        <v>11343</v>
      </c>
      <c r="K45" s="3">
        <v>10916</v>
      </c>
      <c r="L45" s="3">
        <v>10279</v>
      </c>
      <c r="M45" s="3">
        <v>9891</v>
      </c>
      <c r="N45" s="3">
        <v>9738</v>
      </c>
      <c r="O45" s="3">
        <v>9411</v>
      </c>
      <c r="P45" s="3">
        <v>9160</v>
      </c>
      <c r="Q45" s="3">
        <v>8863</v>
      </c>
      <c r="R45" s="3">
        <v>8857</v>
      </c>
      <c r="S45" s="3">
        <v>8579</v>
      </c>
      <c r="T45" s="3">
        <v>8416</v>
      </c>
      <c r="U45" s="3">
        <v>8945</v>
      </c>
      <c r="V45" s="3">
        <v>9143</v>
      </c>
      <c r="W45" s="3">
        <v>9668</v>
      </c>
      <c r="X45" s="3">
        <v>10342</v>
      </c>
      <c r="Y45" s="3">
        <v>10880</v>
      </c>
      <c r="Z45" s="3">
        <v>11108</v>
      </c>
      <c r="AA45" s="3">
        <v>10758</v>
      </c>
      <c r="AB45" s="3">
        <v>10177</v>
      </c>
      <c r="AC45" s="3">
        <v>10268</v>
      </c>
      <c r="AD45" s="3">
        <v>9695</v>
      </c>
      <c r="AE45" s="3">
        <v>9958</v>
      </c>
      <c r="AF45" s="3">
        <v>9637</v>
      </c>
      <c r="AG45" s="3">
        <v>9900</v>
      </c>
      <c r="AH45" s="3">
        <v>10383</v>
      </c>
      <c r="AI45" s="3">
        <v>9641</v>
      </c>
      <c r="AJ45" s="3">
        <v>9163</v>
      </c>
      <c r="AK45" s="3">
        <v>8658</v>
      </c>
      <c r="AL45" s="3">
        <v>8235</v>
      </c>
      <c r="AM45" s="3">
        <v>7322</v>
      </c>
      <c r="AN45" s="3">
        <v>7387</v>
      </c>
      <c r="AO45" s="3">
        <v>7249</v>
      </c>
    </row>
    <row r="46" spans="1:41" x14ac:dyDescent="0.2">
      <c r="A46" s="125"/>
      <c r="B46" s="9">
        <v>37</v>
      </c>
      <c r="C46" s="3">
        <v>16489</v>
      </c>
      <c r="D46" s="3">
        <v>15445</v>
      </c>
      <c r="E46" s="3">
        <v>14208</v>
      </c>
      <c r="F46" s="3">
        <v>14024</v>
      </c>
      <c r="G46" s="3">
        <v>13169</v>
      </c>
      <c r="H46" s="3">
        <v>13108</v>
      </c>
      <c r="I46" s="3">
        <v>12464</v>
      </c>
      <c r="J46" s="3">
        <v>11917</v>
      </c>
      <c r="K46" s="3">
        <v>11353</v>
      </c>
      <c r="L46" s="3">
        <v>10922</v>
      </c>
      <c r="M46" s="3">
        <v>10278</v>
      </c>
      <c r="N46" s="3">
        <v>9878</v>
      </c>
      <c r="O46" s="3">
        <v>9734</v>
      </c>
      <c r="P46" s="3">
        <v>9405</v>
      </c>
      <c r="Q46" s="3">
        <v>9157</v>
      </c>
      <c r="R46" s="3">
        <v>8860</v>
      </c>
      <c r="S46" s="3">
        <v>8850</v>
      </c>
      <c r="T46" s="3">
        <v>8575</v>
      </c>
      <c r="U46" s="3">
        <v>8413</v>
      </c>
      <c r="V46" s="3">
        <v>8937</v>
      </c>
      <c r="W46" s="3">
        <v>9139</v>
      </c>
      <c r="X46" s="3">
        <v>9659</v>
      </c>
      <c r="Y46" s="3">
        <v>10326</v>
      </c>
      <c r="Z46" s="3">
        <v>10861</v>
      </c>
      <c r="AA46" s="3">
        <v>11090</v>
      </c>
      <c r="AB46" s="3">
        <v>10742</v>
      </c>
      <c r="AC46" s="3">
        <v>10158</v>
      </c>
      <c r="AD46" s="3">
        <v>10256</v>
      </c>
      <c r="AE46" s="3">
        <v>9684</v>
      </c>
      <c r="AF46" s="3">
        <v>9953</v>
      </c>
      <c r="AG46" s="3">
        <v>9634</v>
      </c>
      <c r="AH46" s="3">
        <v>9888</v>
      </c>
      <c r="AI46" s="3">
        <v>10370</v>
      </c>
      <c r="AJ46" s="3">
        <v>9640</v>
      </c>
      <c r="AK46" s="3">
        <v>9164</v>
      </c>
      <c r="AL46" s="3">
        <v>8661</v>
      </c>
      <c r="AM46" s="3">
        <v>8233</v>
      </c>
      <c r="AN46" s="3">
        <v>7322</v>
      </c>
      <c r="AO46" s="3">
        <v>7386</v>
      </c>
    </row>
    <row r="47" spans="1:41" x14ac:dyDescent="0.2">
      <c r="A47" s="125"/>
      <c r="B47" s="9">
        <v>38</v>
      </c>
      <c r="C47" s="3">
        <v>17348</v>
      </c>
      <c r="D47" s="3">
        <v>16447</v>
      </c>
      <c r="E47" s="3">
        <v>15409</v>
      </c>
      <c r="F47" s="3">
        <v>14180</v>
      </c>
      <c r="G47" s="3">
        <v>14003</v>
      </c>
      <c r="H47" s="3">
        <v>13210</v>
      </c>
      <c r="I47" s="3">
        <v>13170</v>
      </c>
      <c r="J47" s="3">
        <v>12492</v>
      </c>
      <c r="K47" s="3">
        <v>11923</v>
      </c>
      <c r="L47" s="3">
        <v>11352</v>
      </c>
      <c r="M47" s="3">
        <v>10921</v>
      </c>
      <c r="N47" s="3">
        <v>10280</v>
      </c>
      <c r="O47" s="3">
        <v>9874</v>
      </c>
      <c r="P47" s="3">
        <v>9727</v>
      </c>
      <c r="Q47" s="3">
        <v>9390</v>
      </c>
      <c r="R47" s="3">
        <v>9148</v>
      </c>
      <c r="S47" s="3">
        <v>8856</v>
      </c>
      <c r="T47" s="3">
        <v>8845</v>
      </c>
      <c r="U47" s="3">
        <v>8566</v>
      </c>
      <c r="V47" s="3">
        <v>8406</v>
      </c>
      <c r="W47" s="3">
        <v>8924</v>
      </c>
      <c r="X47" s="3">
        <v>9126</v>
      </c>
      <c r="Y47" s="3">
        <v>9648</v>
      </c>
      <c r="Z47" s="3">
        <v>10307</v>
      </c>
      <c r="AA47" s="3">
        <v>10844</v>
      </c>
      <c r="AB47" s="3">
        <v>11076</v>
      </c>
      <c r="AC47" s="3">
        <v>10734</v>
      </c>
      <c r="AD47" s="3">
        <v>10146</v>
      </c>
      <c r="AE47" s="3">
        <v>10248</v>
      </c>
      <c r="AF47" s="3">
        <v>9672</v>
      </c>
      <c r="AG47" s="3">
        <v>9940</v>
      </c>
      <c r="AH47" s="3">
        <v>9629</v>
      </c>
      <c r="AI47" s="3">
        <v>9882</v>
      </c>
      <c r="AJ47" s="3">
        <v>10367</v>
      </c>
      <c r="AK47" s="3">
        <v>9632</v>
      </c>
      <c r="AL47" s="3">
        <v>9158</v>
      </c>
      <c r="AM47" s="3">
        <v>8654</v>
      </c>
      <c r="AN47" s="3">
        <v>8233</v>
      </c>
      <c r="AO47" s="3">
        <v>7327</v>
      </c>
    </row>
    <row r="48" spans="1:41" x14ac:dyDescent="0.2">
      <c r="A48" s="125"/>
      <c r="B48" s="9">
        <v>39</v>
      </c>
      <c r="C48" s="3">
        <v>17994</v>
      </c>
      <c r="D48" s="3">
        <v>17303</v>
      </c>
      <c r="E48" s="3">
        <v>16416</v>
      </c>
      <c r="F48" s="3">
        <v>15381</v>
      </c>
      <c r="G48" s="3">
        <v>14159</v>
      </c>
      <c r="H48" s="3">
        <v>14048</v>
      </c>
      <c r="I48" s="3">
        <v>13279</v>
      </c>
      <c r="J48" s="3">
        <v>13199</v>
      </c>
      <c r="K48" s="3">
        <v>12499</v>
      </c>
      <c r="L48" s="3">
        <v>11923</v>
      </c>
      <c r="M48" s="3">
        <v>11352</v>
      </c>
      <c r="N48" s="3">
        <v>10925</v>
      </c>
      <c r="O48" s="3">
        <v>10285</v>
      </c>
      <c r="P48" s="3">
        <v>9878</v>
      </c>
      <c r="Q48" s="3">
        <v>9733</v>
      </c>
      <c r="R48" s="3">
        <v>9394</v>
      </c>
      <c r="S48" s="3">
        <v>9150</v>
      </c>
      <c r="T48" s="3">
        <v>8865</v>
      </c>
      <c r="U48" s="3">
        <v>8846</v>
      </c>
      <c r="V48" s="3">
        <v>8562</v>
      </c>
      <c r="W48" s="3">
        <v>8403</v>
      </c>
      <c r="X48" s="3">
        <v>8923</v>
      </c>
      <c r="Y48" s="3">
        <v>9127</v>
      </c>
      <c r="Z48" s="3">
        <v>9650</v>
      </c>
      <c r="AA48" s="3">
        <v>10304</v>
      </c>
      <c r="AB48" s="3">
        <v>10836</v>
      </c>
      <c r="AC48" s="3">
        <v>11072</v>
      </c>
      <c r="AD48" s="3">
        <v>10729</v>
      </c>
      <c r="AE48" s="3">
        <v>10151</v>
      </c>
      <c r="AF48" s="3">
        <v>10251</v>
      </c>
      <c r="AG48" s="3">
        <v>9676</v>
      </c>
      <c r="AH48" s="3">
        <v>9944</v>
      </c>
      <c r="AI48" s="3">
        <v>9633</v>
      </c>
      <c r="AJ48" s="3">
        <v>9885</v>
      </c>
      <c r="AK48" s="3">
        <v>10372</v>
      </c>
      <c r="AL48" s="3">
        <v>9642</v>
      </c>
      <c r="AM48" s="3">
        <v>9166</v>
      </c>
      <c r="AN48" s="3">
        <v>8661</v>
      </c>
      <c r="AO48" s="3">
        <v>8236</v>
      </c>
    </row>
    <row r="49" spans="1:41" x14ac:dyDescent="0.2">
      <c r="A49" s="125"/>
      <c r="B49" s="9">
        <v>40</v>
      </c>
      <c r="C49" s="3">
        <v>17632</v>
      </c>
      <c r="D49" s="3">
        <v>17946</v>
      </c>
      <c r="E49" s="3">
        <v>17258</v>
      </c>
      <c r="F49" s="3">
        <v>16380</v>
      </c>
      <c r="G49" s="3">
        <v>15353</v>
      </c>
      <c r="H49" s="3">
        <v>14181</v>
      </c>
      <c r="I49" s="3">
        <v>14099</v>
      </c>
      <c r="J49" s="3">
        <v>13292</v>
      </c>
      <c r="K49" s="3">
        <v>13196</v>
      </c>
      <c r="L49" s="3">
        <v>12495</v>
      </c>
      <c r="M49" s="3">
        <v>11916</v>
      </c>
      <c r="N49" s="3">
        <v>11345</v>
      </c>
      <c r="O49" s="3">
        <v>10916</v>
      </c>
      <c r="P49" s="3">
        <v>10282</v>
      </c>
      <c r="Q49" s="3">
        <v>9878</v>
      </c>
      <c r="R49" s="3">
        <v>9734</v>
      </c>
      <c r="S49" s="3">
        <v>9391</v>
      </c>
      <c r="T49" s="3">
        <v>9150</v>
      </c>
      <c r="U49" s="3">
        <v>8862</v>
      </c>
      <c r="V49" s="3">
        <v>8844</v>
      </c>
      <c r="W49" s="3">
        <v>8561</v>
      </c>
      <c r="X49" s="3">
        <v>8400</v>
      </c>
      <c r="Y49" s="3">
        <v>8918</v>
      </c>
      <c r="Z49" s="3">
        <v>9121</v>
      </c>
      <c r="AA49" s="3">
        <v>9644</v>
      </c>
      <c r="AB49" s="3">
        <v>10299</v>
      </c>
      <c r="AC49" s="3">
        <v>10830</v>
      </c>
      <c r="AD49" s="3">
        <v>11060</v>
      </c>
      <c r="AE49" s="3">
        <v>10722</v>
      </c>
      <c r="AF49" s="3">
        <v>10148</v>
      </c>
      <c r="AG49" s="3">
        <v>10247</v>
      </c>
      <c r="AH49" s="3">
        <v>9677</v>
      </c>
      <c r="AI49" s="3">
        <v>9944</v>
      </c>
      <c r="AJ49" s="3">
        <v>9634</v>
      </c>
      <c r="AK49" s="3">
        <v>9886</v>
      </c>
      <c r="AL49" s="3">
        <v>10372</v>
      </c>
      <c r="AM49" s="3">
        <v>9646</v>
      </c>
      <c r="AN49" s="3">
        <v>9173</v>
      </c>
      <c r="AO49" s="3">
        <v>8664</v>
      </c>
    </row>
    <row r="50" spans="1:41" x14ac:dyDescent="0.2">
      <c r="A50" s="125"/>
      <c r="B50" s="9">
        <v>41</v>
      </c>
      <c r="C50" s="3">
        <v>16492</v>
      </c>
      <c r="D50" s="3">
        <v>17590</v>
      </c>
      <c r="E50" s="3">
        <v>17899</v>
      </c>
      <c r="F50" s="3">
        <v>17213</v>
      </c>
      <c r="G50" s="3">
        <v>16351</v>
      </c>
      <c r="H50" s="3">
        <v>15372</v>
      </c>
      <c r="I50" s="3">
        <v>14216</v>
      </c>
      <c r="J50" s="3">
        <v>14097</v>
      </c>
      <c r="K50" s="3">
        <v>13281</v>
      </c>
      <c r="L50" s="3">
        <v>13185</v>
      </c>
      <c r="M50" s="3">
        <v>12482</v>
      </c>
      <c r="N50" s="3">
        <v>11904</v>
      </c>
      <c r="O50" s="3">
        <v>11328</v>
      </c>
      <c r="P50" s="3">
        <v>10905</v>
      </c>
      <c r="Q50" s="3">
        <v>10272</v>
      </c>
      <c r="R50" s="3">
        <v>9869</v>
      </c>
      <c r="S50" s="3">
        <v>9724</v>
      </c>
      <c r="T50" s="3">
        <v>9385</v>
      </c>
      <c r="U50" s="3">
        <v>9142</v>
      </c>
      <c r="V50" s="3">
        <v>8855</v>
      </c>
      <c r="W50" s="3">
        <v>8835</v>
      </c>
      <c r="X50" s="3">
        <v>8549</v>
      </c>
      <c r="Y50" s="3">
        <v>8389</v>
      </c>
      <c r="Z50" s="3">
        <v>8907</v>
      </c>
      <c r="AA50" s="3">
        <v>9108</v>
      </c>
      <c r="AB50" s="3">
        <v>9632</v>
      </c>
      <c r="AC50" s="3">
        <v>10281</v>
      </c>
      <c r="AD50" s="3">
        <v>10811</v>
      </c>
      <c r="AE50" s="3">
        <v>11041</v>
      </c>
      <c r="AF50" s="3">
        <v>10710</v>
      </c>
      <c r="AG50" s="3">
        <v>10136</v>
      </c>
      <c r="AH50" s="3">
        <v>10235</v>
      </c>
      <c r="AI50" s="3">
        <v>9668</v>
      </c>
      <c r="AJ50" s="3">
        <v>9934</v>
      </c>
      <c r="AK50" s="3">
        <v>9626</v>
      </c>
      <c r="AL50" s="3">
        <v>9880</v>
      </c>
      <c r="AM50" s="3">
        <v>10367</v>
      </c>
      <c r="AN50" s="3">
        <v>9645</v>
      </c>
      <c r="AO50" s="3">
        <v>9170</v>
      </c>
    </row>
    <row r="51" spans="1:41" x14ac:dyDescent="0.2">
      <c r="A51" s="125"/>
      <c r="B51" s="9">
        <v>42</v>
      </c>
      <c r="C51" s="3">
        <v>16994</v>
      </c>
      <c r="D51" s="3">
        <v>16438</v>
      </c>
      <c r="E51" s="3">
        <v>17539</v>
      </c>
      <c r="F51" s="3">
        <v>17854</v>
      </c>
      <c r="G51" s="3">
        <v>17166</v>
      </c>
      <c r="H51" s="3">
        <v>16353</v>
      </c>
      <c r="I51" s="3">
        <v>15398</v>
      </c>
      <c r="J51" s="3">
        <v>14218</v>
      </c>
      <c r="K51" s="3">
        <v>14083</v>
      </c>
      <c r="L51" s="3">
        <v>13270</v>
      </c>
      <c r="M51" s="3">
        <v>13173</v>
      </c>
      <c r="N51" s="3">
        <v>12475</v>
      </c>
      <c r="O51" s="3">
        <v>11904</v>
      </c>
      <c r="P51" s="3">
        <v>11326</v>
      </c>
      <c r="Q51" s="3">
        <v>10905</v>
      </c>
      <c r="R51" s="3">
        <v>10269</v>
      </c>
      <c r="S51" s="3">
        <v>9866</v>
      </c>
      <c r="T51" s="3">
        <v>9717</v>
      </c>
      <c r="U51" s="3">
        <v>9373</v>
      </c>
      <c r="V51" s="3">
        <v>9132</v>
      </c>
      <c r="W51" s="3">
        <v>8848</v>
      </c>
      <c r="X51" s="3">
        <v>8826</v>
      </c>
      <c r="Y51" s="3">
        <v>8539</v>
      </c>
      <c r="Z51" s="3">
        <v>8383</v>
      </c>
      <c r="AA51" s="3">
        <v>8899</v>
      </c>
      <c r="AB51" s="3">
        <v>9096</v>
      </c>
      <c r="AC51" s="3">
        <v>9620</v>
      </c>
      <c r="AD51" s="3">
        <v>10267</v>
      </c>
      <c r="AE51" s="3">
        <v>10803</v>
      </c>
      <c r="AF51" s="3">
        <v>11029</v>
      </c>
      <c r="AG51" s="3">
        <v>10699</v>
      </c>
      <c r="AH51" s="3">
        <v>10128</v>
      </c>
      <c r="AI51" s="3">
        <v>10227</v>
      </c>
      <c r="AJ51" s="3">
        <v>9657</v>
      </c>
      <c r="AK51" s="3">
        <v>9928</v>
      </c>
      <c r="AL51" s="3">
        <v>9622</v>
      </c>
      <c r="AM51" s="3">
        <v>9874</v>
      </c>
      <c r="AN51" s="3">
        <v>10358</v>
      </c>
      <c r="AO51" s="3">
        <v>9642</v>
      </c>
    </row>
    <row r="52" spans="1:41" x14ac:dyDescent="0.2">
      <c r="A52" s="125"/>
      <c r="B52" s="9">
        <v>43</v>
      </c>
      <c r="C52" s="3">
        <v>17061</v>
      </c>
      <c r="D52" s="3">
        <v>16957</v>
      </c>
      <c r="E52" s="3">
        <v>16401</v>
      </c>
      <c r="F52" s="3">
        <v>17502</v>
      </c>
      <c r="G52" s="3">
        <v>17821</v>
      </c>
      <c r="H52" s="3">
        <v>17183</v>
      </c>
      <c r="I52" s="3">
        <v>16388</v>
      </c>
      <c r="J52" s="3">
        <v>15404</v>
      </c>
      <c r="K52" s="3">
        <v>14209</v>
      </c>
      <c r="L52" s="3">
        <v>14070</v>
      </c>
      <c r="M52" s="3">
        <v>13256</v>
      </c>
      <c r="N52" s="3">
        <v>13161</v>
      </c>
      <c r="O52" s="3">
        <v>12467</v>
      </c>
      <c r="P52" s="3">
        <v>11901</v>
      </c>
      <c r="Q52" s="3">
        <v>11326</v>
      </c>
      <c r="R52" s="3">
        <v>10911</v>
      </c>
      <c r="S52" s="3">
        <v>10276</v>
      </c>
      <c r="T52" s="3">
        <v>9867</v>
      </c>
      <c r="U52" s="3">
        <v>9721</v>
      </c>
      <c r="V52" s="3">
        <v>9376</v>
      </c>
      <c r="W52" s="3">
        <v>9138</v>
      </c>
      <c r="X52" s="3">
        <v>8856</v>
      </c>
      <c r="Y52" s="3">
        <v>8832</v>
      </c>
      <c r="Z52" s="3">
        <v>8546</v>
      </c>
      <c r="AA52" s="3">
        <v>8386</v>
      </c>
      <c r="AB52" s="3">
        <v>8906</v>
      </c>
      <c r="AC52" s="3">
        <v>9100</v>
      </c>
      <c r="AD52" s="3">
        <v>9623</v>
      </c>
      <c r="AE52" s="3">
        <v>10262</v>
      </c>
      <c r="AF52" s="3">
        <v>10800</v>
      </c>
      <c r="AG52" s="3">
        <v>11027</v>
      </c>
      <c r="AH52" s="3">
        <v>10698</v>
      </c>
      <c r="AI52" s="3">
        <v>10127</v>
      </c>
      <c r="AJ52" s="3">
        <v>10227</v>
      </c>
      <c r="AK52" s="3">
        <v>9659</v>
      </c>
      <c r="AL52" s="3">
        <v>9928</v>
      </c>
      <c r="AM52" s="3">
        <v>9622</v>
      </c>
      <c r="AN52" s="3">
        <v>9872</v>
      </c>
      <c r="AO52" s="3">
        <v>10359</v>
      </c>
    </row>
    <row r="53" spans="1:41" x14ac:dyDescent="0.2">
      <c r="A53" s="125"/>
      <c r="B53" s="9">
        <v>44</v>
      </c>
      <c r="C53" s="3">
        <v>16360</v>
      </c>
      <c r="D53" s="3">
        <v>17016</v>
      </c>
      <c r="E53" s="3">
        <v>16915</v>
      </c>
      <c r="F53" s="3">
        <v>16361</v>
      </c>
      <c r="G53" s="3">
        <v>17460</v>
      </c>
      <c r="H53" s="3">
        <v>17827</v>
      </c>
      <c r="I53" s="3">
        <v>17210</v>
      </c>
      <c r="J53" s="3">
        <v>16380</v>
      </c>
      <c r="K53" s="3">
        <v>15392</v>
      </c>
      <c r="L53" s="3">
        <v>14200</v>
      </c>
      <c r="M53" s="3">
        <v>14058</v>
      </c>
      <c r="N53" s="3">
        <v>13243</v>
      </c>
      <c r="O53" s="3">
        <v>13148</v>
      </c>
      <c r="P53" s="3">
        <v>12459</v>
      </c>
      <c r="Q53" s="3">
        <v>11894</v>
      </c>
      <c r="R53" s="3">
        <v>11327</v>
      </c>
      <c r="S53" s="3">
        <v>10916</v>
      </c>
      <c r="T53" s="3">
        <v>10282</v>
      </c>
      <c r="U53" s="3">
        <v>9872</v>
      </c>
      <c r="V53" s="3">
        <v>9726</v>
      </c>
      <c r="W53" s="3">
        <v>9378</v>
      </c>
      <c r="X53" s="3">
        <v>9141</v>
      </c>
      <c r="Y53" s="3">
        <v>8859</v>
      </c>
      <c r="Z53" s="3">
        <v>8832</v>
      </c>
      <c r="AA53" s="3">
        <v>8548</v>
      </c>
      <c r="AB53" s="3">
        <v>8388</v>
      </c>
      <c r="AC53" s="3">
        <v>8905</v>
      </c>
      <c r="AD53" s="3">
        <v>9103</v>
      </c>
      <c r="AE53" s="3">
        <v>9623</v>
      </c>
      <c r="AF53" s="3">
        <v>10260</v>
      </c>
      <c r="AG53" s="3">
        <v>10804</v>
      </c>
      <c r="AH53" s="3">
        <v>11030</v>
      </c>
      <c r="AI53" s="3">
        <v>10698</v>
      </c>
      <c r="AJ53" s="3">
        <v>10132</v>
      </c>
      <c r="AK53" s="3">
        <v>10228</v>
      </c>
      <c r="AL53" s="3">
        <v>9667</v>
      </c>
      <c r="AM53" s="3">
        <v>9933</v>
      </c>
      <c r="AN53" s="3">
        <v>9630</v>
      </c>
      <c r="AO53" s="3">
        <v>9877</v>
      </c>
    </row>
    <row r="54" spans="1:41" x14ac:dyDescent="0.2">
      <c r="A54" s="125"/>
      <c r="B54" s="9">
        <v>45</v>
      </c>
      <c r="C54" s="3">
        <v>15928</v>
      </c>
      <c r="D54" s="3">
        <v>16320</v>
      </c>
      <c r="E54" s="3">
        <v>16975</v>
      </c>
      <c r="F54" s="3">
        <v>16884</v>
      </c>
      <c r="G54" s="3">
        <v>16324</v>
      </c>
      <c r="H54" s="3">
        <v>17461</v>
      </c>
      <c r="I54" s="3">
        <v>17842</v>
      </c>
      <c r="J54" s="3">
        <v>17200</v>
      </c>
      <c r="K54" s="3">
        <v>16366</v>
      </c>
      <c r="L54" s="3">
        <v>15370</v>
      </c>
      <c r="M54" s="3">
        <v>14186</v>
      </c>
      <c r="N54" s="3">
        <v>14042</v>
      </c>
      <c r="O54" s="3">
        <v>13232</v>
      </c>
      <c r="P54" s="3">
        <v>13141</v>
      </c>
      <c r="Q54" s="3">
        <v>12460</v>
      </c>
      <c r="R54" s="3">
        <v>11899</v>
      </c>
      <c r="S54" s="3">
        <v>11332</v>
      </c>
      <c r="T54" s="3">
        <v>10922</v>
      </c>
      <c r="U54" s="3">
        <v>10289</v>
      </c>
      <c r="V54" s="3">
        <v>9878</v>
      </c>
      <c r="W54" s="3">
        <v>9736</v>
      </c>
      <c r="X54" s="3">
        <v>9388</v>
      </c>
      <c r="Y54" s="3">
        <v>9147</v>
      </c>
      <c r="Z54" s="3">
        <v>8863</v>
      </c>
      <c r="AA54" s="3">
        <v>8839</v>
      </c>
      <c r="AB54" s="3">
        <v>8549</v>
      </c>
      <c r="AC54" s="3">
        <v>8387</v>
      </c>
      <c r="AD54" s="3">
        <v>8904</v>
      </c>
      <c r="AE54" s="3">
        <v>9098</v>
      </c>
      <c r="AF54" s="3">
        <v>9622</v>
      </c>
      <c r="AG54" s="3">
        <v>10261</v>
      </c>
      <c r="AH54" s="3">
        <v>10806</v>
      </c>
      <c r="AI54" s="3">
        <v>11031</v>
      </c>
      <c r="AJ54" s="3">
        <v>10700</v>
      </c>
      <c r="AK54" s="3">
        <v>10133</v>
      </c>
      <c r="AL54" s="3">
        <v>10232</v>
      </c>
      <c r="AM54" s="3">
        <v>9673</v>
      </c>
      <c r="AN54" s="3">
        <v>9940</v>
      </c>
      <c r="AO54" s="3">
        <v>9637</v>
      </c>
    </row>
    <row r="55" spans="1:41" x14ac:dyDescent="0.2">
      <c r="A55" s="125"/>
      <c r="B55" s="9">
        <v>46</v>
      </c>
      <c r="C55" s="3">
        <v>16449</v>
      </c>
      <c r="D55" s="3">
        <v>15892</v>
      </c>
      <c r="E55" s="3">
        <v>16282</v>
      </c>
      <c r="F55" s="3">
        <v>16934</v>
      </c>
      <c r="G55" s="3">
        <v>16850</v>
      </c>
      <c r="H55" s="3">
        <v>16324</v>
      </c>
      <c r="I55" s="3">
        <v>17463</v>
      </c>
      <c r="J55" s="3">
        <v>17830</v>
      </c>
      <c r="K55" s="3">
        <v>17172</v>
      </c>
      <c r="L55" s="3">
        <v>16346</v>
      </c>
      <c r="M55" s="3">
        <v>15353</v>
      </c>
      <c r="N55" s="3">
        <v>14174</v>
      </c>
      <c r="O55" s="3">
        <v>14033</v>
      </c>
      <c r="P55" s="3">
        <v>13223</v>
      </c>
      <c r="Q55" s="3">
        <v>13132</v>
      </c>
      <c r="R55" s="3">
        <v>12455</v>
      </c>
      <c r="S55" s="3">
        <v>11893</v>
      </c>
      <c r="T55" s="3">
        <v>11325</v>
      </c>
      <c r="U55" s="3">
        <v>10915</v>
      </c>
      <c r="V55" s="3">
        <v>10286</v>
      </c>
      <c r="W55" s="3">
        <v>9873</v>
      </c>
      <c r="X55" s="3">
        <v>9732</v>
      </c>
      <c r="Y55" s="3">
        <v>9383</v>
      </c>
      <c r="Z55" s="3">
        <v>9144</v>
      </c>
      <c r="AA55" s="3">
        <v>8860</v>
      </c>
      <c r="AB55" s="3">
        <v>8836</v>
      </c>
      <c r="AC55" s="3">
        <v>8550</v>
      </c>
      <c r="AD55" s="3">
        <v>8388</v>
      </c>
      <c r="AE55" s="3">
        <v>8904</v>
      </c>
      <c r="AF55" s="3">
        <v>9096</v>
      </c>
      <c r="AG55" s="3">
        <v>9615</v>
      </c>
      <c r="AH55" s="3">
        <v>10248</v>
      </c>
      <c r="AI55" s="3">
        <v>10792</v>
      </c>
      <c r="AJ55" s="3">
        <v>11020</v>
      </c>
      <c r="AK55" s="3">
        <v>10690</v>
      </c>
      <c r="AL55" s="3">
        <v>10127</v>
      </c>
      <c r="AM55" s="3">
        <v>10227</v>
      </c>
      <c r="AN55" s="3">
        <v>9668</v>
      </c>
      <c r="AO55" s="3">
        <v>9935</v>
      </c>
    </row>
    <row r="56" spans="1:41" x14ac:dyDescent="0.2">
      <c r="A56" s="125"/>
      <c r="B56" s="9">
        <v>47</v>
      </c>
      <c r="C56" s="3">
        <v>15342</v>
      </c>
      <c r="D56" s="3">
        <v>16398</v>
      </c>
      <c r="E56" s="3">
        <v>15843</v>
      </c>
      <c r="F56" s="3">
        <v>16233</v>
      </c>
      <c r="G56" s="3">
        <v>16882</v>
      </c>
      <c r="H56" s="3">
        <v>16837</v>
      </c>
      <c r="I56" s="3">
        <v>16328</v>
      </c>
      <c r="J56" s="3">
        <v>17425</v>
      </c>
      <c r="K56" s="3">
        <v>17779</v>
      </c>
      <c r="L56" s="3">
        <v>17129</v>
      </c>
      <c r="M56" s="3">
        <v>16305</v>
      </c>
      <c r="N56" s="3">
        <v>15318</v>
      </c>
      <c r="O56" s="3">
        <v>14141</v>
      </c>
      <c r="P56" s="3">
        <v>14007</v>
      </c>
      <c r="Q56" s="3">
        <v>13197</v>
      </c>
      <c r="R56" s="3">
        <v>13107</v>
      </c>
      <c r="S56" s="3">
        <v>12436</v>
      </c>
      <c r="T56" s="3">
        <v>11875</v>
      </c>
      <c r="U56" s="3">
        <v>11314</v>
      </c>
      <c r="V56" s="3">
        <v>10902</v>
      </c>
      <c r="W56" s="3">
        <v>10279</v>
      </c>
      <c r="X56" s="3">
        <v>9868</v>
      </c>
      <c r="Y56" s="3">
        <v>9727</v>
      </c>
      <c r="Z56" s="3">
        <v>9372</v>
      </c>
      <c r="AA56" s="3">
        <v>9132</v>
      </c>
      <c r="AB56" s="3">
        <v>8853</v>
      </c>
      <c r="AC56" s="3">
        <v>8825</v>
      </c>
      <c r="AD56" s="3">
        <v>8543</v>
      </c>
      <c r="AE56" s="3">
        <v>8382</v>
      </c>
      <c r="AF56" s="3">
        <v>8896</v>
      </c>
      <c r="AG56" s="3">
        <v>9085</v>
      </c>
      <c r="AH56" s="3">
        <v>9602</v>
      </c>
      <c r="AI56" s="3">
        <v>10234</v>
      </c>
      <c r="AJ56" s="3">
        <v>10777</v>
      </c>
      <c r="AK56" s="3">
        <v>11009</v>
      </c>
      <c r="AL56" s="3">
        <v>10681</v>
      </c>
      <c r="AM56" s="3">
        <v>10121</v>
      </c>
      <c r="AN56" s="3">
        <v>10219</v>
      </c>
      <c r="AO56" s="3">
        <v>9661</v>
      </c>
    </row>
    <row r="57" spans="1:41" x14ac:dyDescent="0.2">
      <c r="A57" s="125"/>
      <c r="B57" s="9">
        <v>48</v>
      </c>
      <c r="C57" s="3">
        <v>14830</v>
      </c>
      <c r="D57" s="3">
        <v>15281</v>
      </c>
      <c r="E57" s="3">
        <v>16341</v>
      </c>
      <c r="F57" s="3">
        <v>15788</v>
      </c>
      <c r="G57" s="3">
        <v>16184</v>
      </c>
      <c r="H57" s="3">
        <v>16864</v>
      </c>
      <c r="I57" s="3">
        <v>16833</v>
      </c>
      <c r="J57" s="3">
        <v>16301</v>
      </c>
      <c r="K57" s="3">
        <v>17378</v>
      </c>
      <c r="L57" s="3">
        <v>17726</v>
      </c>
      <c r="M57" s="3">
        <v>17084</v>
      </c>
      <c r="N57" s="3">
        <v>16258</v>
      </c>
      <c r="O57" s="3">
        <v>15272</v>
      </c>
      <c r="P57" s="3">
        <v>14102</v>
      </c>
      <c r="Q57" s="3">
        <v>13972</v>
      </c>
      <c r="R57" s="3">
        <v>13167</v>
      </c>
      <c r="S57" s="3">
        <v>13078</v>
      </c>
      <c r="T57" s="3">
        <v>12411</v>
      </c>
      <c r="U57" s="3">
        <v>11856</v>
      </c>
      <c r="V57" s="3">
        <v>11301</v>
      </c>
      <c r="W57" s="3">
        <v>10885</v>
      </c>
      <c r="X57" s="3">
        <v>10262</v>
      </c>
      <c r="Y57" s="3">
        <v>9847</v>
      </c>
      <c r="Z57" s="3">
        <v>9706</v>
      </c>
      <c r="AA57" s="3">
        <v>9352</v>
      </c>
      <c r="AB57" s="3">
        <v>9110</v>
      </c>
      <c r="AC57" s="3">
        <v>8835</v>
      </c>
      <c r="AD57" s="3">
        <v>8804</v>
      </c>
      <c r="AE57" s="3">
        <v>8524</v>
      </c>
      <c r="AF57" s="3">
        <v>8367</v>
      </c>
      <c r="AG57" s="3">
        <v>8877</v>
      </c>
      <c r="AH57" s="3">
        <v>9065</v>
      </c>
      <c r="AI57" s="3">
        <v>9579</v>
      </c>
      <c r="AJ57" s="3">
        <v>10210</v>
      </c>
      <c r="AK57" s="3">
        <v>10753</v>
      </c>
      <c r="AL57" s="3">
        <v>10986</v>
      </c>
      <c r="AM57" s="3">
        <v>10660</v>
      </c>
      <c r="AN57" s="3">
        <v>10100</v>
      </c>
      <c r="AO57" s="3">
        <v>10199</v>
      </c>
    </row>
    <row r="58" spans="1:41" x14ac:dyDescent="0.2">
      <c r="A58" s="125"/>
      <c r="B58" s="9">
        <v>49</v>
      </c>
      <c r="C58" s="3">
        <v>14106</v>
      </c>
      <c r="D58" s="3">
        <v>14766</v>
      </c>
      <c r="E58" s="3">
        <v>15218</v>
      </c>
      <c r="F58" s="3">
        <v>16279</v>
      </c>
      <c r="G58" s="3">
        <v>15730</v>
      </c>
      <c r="H58" s="3">
        <v>16160</v>
      </c>
      <c r="I58" s="3">
        <v>16853</v>
      </c>
      <c r="J58" s="3">
        <v>16798</v>
      </c>
      <c r="K58" s="3">
        <v>16256</v>
      </c>
      <c r="L58" s="3">
        <v>17323</v>
      </c>
      <c r="M58" s="3">
        <v>17671</v>
      </c>
      <c r="N58" s="3">
        <v>17024</v>
      </c>
      <c r="O58" s="3">
        <v>16202</v>
      </c>
      <c r="P58" s="3">
        <v>15225</v>
      </c>
      <c r="Q58" s="3">
        <v>14058</v>
      </c>
      <c r="R58" s="3">
        <v>13928</v>
      </c>
      <c r="S58" s="3">
        <v>13126</v>
      </c>
      <c r="T58" s="3">
        <v>13038</v>
      </c>
      <c r="U58" s="3">
        <v>12373</v>
      </c>
      <c r="V58" s="3">
        <v>11819</v>
      </c>
      <c r="W58" s="3">
        <v>11271</v>
      </c>
      <c r="X58" s="3">
        <v>10860</v>
      </c>
      <c r="Y58" s="3">
        <v>10241</v>
      </c>
      <c r="Z58" s="3">
        <v>9826</v>
      </c>
      <c r="AA58" s="3">
        <v>9685</v>
      </c>
      <c r="AB58" s="3">
        <v>9333</v>
      </c>
      <c r="AC58" s="3">
        <v>9091</v>
      </c>
      <c r="AD58" s="3">
        <v>8822</v>
      </c>
      <c r="AE58" s="3">
        <v>8790</v>
      </c>
      <c r="AF58" s="3">
        <v>8510</v>
      </c>
      <c r="AG58" s="3">
        <v>8352</v>
      </c>
      <c r="AH58" s="3">
        <v>8855</v>
      </c>
      <c r="AI58" s="3">
        <v>9044</v>
      </c>
      <c r="AJ58" s="3">
        <v>9554</v>
      </c>
      <c r="AK58" s="3">
        <v>10181</v>
      </c>
      <c r="AL58" s="3">
        <v>10726</v>
      </c>
      <c r="AM58" s="3">
        <v>10961</v>
      </c>
      <c r="AN58" s="3">
        <v>10639</v>
      </c>
      <c r="AO58" s="3">
        <v>10081</v>
      </c>
    </row>
    <row r="59" spans="1:41" x14ac:dyDescent="0.2">
      <c r="A59" s="125"/>
      <c r="B59" s="9">
        <v>50</v>
      </c>
      <c r="C59" s="3">
        <v>13665</v>
      </c>
      <c r="D59" s="3">
        <v>14043</v>
      </c>
      <c r="E59" s="3">
        <v>14702</v>
      </c>
      <c r="F59" s="3">
        <v>15154</v>
      </c>
      <c r="G59" s="3">
        <v>16212</v>
      </c>
      <c r="H59" s="3">
        <v>15695</v>
      </c>
      <c r="I59" s="3">
        <v>16132</v>
      </c>
      <c r="J59" s="3">
        <v>16800</v>
      </c>
      <c r="K59" s="3">
        <v>16735</v>
      </c>
      <c r="L59" s="3">
        <v>16193</v>
      </c>
      <c r="M59" s="3">
        <v>17253</v>
      </c>
      <c r="N59" s="3">
        <v>17603</v>
      </c>
      <c r="O59" s="3">
        <v>16958</v>
      </c>
      <c r="P59" s="3">
        <v>16138</v>
      </c>
      <c r="Q59" s="3">
        <v>15168</v>
      </c>
      <c r="R59" s="3">
        <v>14009</v>
      </c>
      <c r="S59" s="3">
        <v>13884</v>
      </c>
      <c r="T59" s="3">
        <v>13087</v>
      </c>
      <c r="U59" s="3">
        <v>12998</v>
      </c>
      <c r="V59" s="3">
        <v>12337</v>
      </c>
      <c r="W59" s="3">
        <v>11781</v>
      </c>
      <c r="X59" s="3">
        <v>11235</v>
      </c>
      <c r="Y59" s="3">
        <v>10820</v>
      </c>
      <c r="Z59" s="3">
        <v>10207</v>
      </c>
      <c r="AA59" s="3">
        <v>9792</v>
      </c>
      <c r="AB59" s="3">
        <v>9653</v>
      </c>
      <c r="AC59" s="3">
        <v>9303</v>
      </c>
      <c r="AD59" s="3">
        <v>9064</v>
      </c>
      <c r="AE59" s="3">
        <v>8794</v>
      </c>
      <c r="AF59" s="3">
        <v>8761</v>
      </c>
      <c r="AG59" s="3">
        <v>8483</v>
      </c>
      <c r="AH59" s="3">
        <v>8326</v>
      </c>
      <c r="AI59" s="3">
        <v>8823</v>
      </c>
      <c r="AJ59" s="3">
        <v>9015</v>
      </c>
      <c r="AK59" s="3">
        <v>9520</v>
      </c>
      <c r="AL59" s="3">
        <v>10139</v>
      </c>
      <c r="AM59" s="3">
        <v>10687</v>
      </c>
      <c r="AN59" s="3">
        <v>10920</v>
      </c>
      <c r="AO59" s="3">
        <v>10600</v>
      </c>
    </row>
    <row r="60" spans="1:41" x14ac:dyDescent="0.2">
      <c r="A60" s="125"/>
      <c r="B60" s="9">
        <v>51</v>
      </c>
      <c r="C60" s="3">
        <v>12598</v>
      </c>
      <c r="D60" s="3">
        <v>13594</v>
      </c>
      <c r="E60" s="3">
        <v>13971</v>
      </c>
      <c r="F60" s="3">
        <v>14632</v>
      </c>
      <c r="G60" s="3">
        <v>15080</v>
      </c>
      <c r="H60" s="3">
        <v>16163</v>
      </c>
      <c r="I60" s="3">
        <v>15657</v>
      </c>
      <c r="J60" s="3">
        <v>16071</v>
      </c>
      <c r="K60" s="3">
        <v>16732</v>
      </c>
      <c r="L60" s="3">
        <v>16670</v>
      </c>
      <c r="M60" s="3">
        <v>16123</v>
      </c>
      <c r="N60" s="3">
        <v>17179</v>
      </c>
      <c r="O60" s="3">
        <v>17527</v>
      </c>
      <c r="P60" s="3">
        <v>16885</v>
      </c>
      <c r="Q60" s="3">
        <v>16071</v>
      </c>
      <c r="R60" s="3">
        <v>15108</v>
      </c>
      <c r="S60" s="3">
        <v>13956</v>
      </c>
      <c r="T60" s="3">
        <v>13834</v>
      </c>
      <c r="U60" s="3">
        <v>13041</v>
      </c>
      <c r="V60" s="3">
        <v>12956</v>
      </c>
      <c r="W60" s="3">
        <v>12300</v>
      </c>
      <c r="X60" s="3">
        <v>11746</v>
      </c>
      <c r="Y60" s="3">
        <v>11204</v>
      </c>
      <c r="Z60" s="3">
        <v>10790</v>
      </c>
      <c r="AA60" s="3">
        <v>10184</v>
      </c>
      <c r="AB60" s="3">
        <v>9772</v>
      </c>
      <c r="AC60" s="3">
        <v>9627</v>
      </c>
      <c r="AD60" s="3">
        <v>9276</v>
      </c>
      <c r="AE60" s="3">
        <v>9039</v>
      </c>
      <c r="AF60" s="3">
        <v>8771</v>
      </c>
      <c r="AG60" s="3">
        <v>8739</v>
      </c>
      <c r="AH60" s="3">
        <v>8459</v>
      </c>
      <c r="AI60" s="3">
        <v>8300</v>
      </c>
      <c r="AJ60" s="3">
        <v>8795</v>
      </c>
      <c r="AK60" s="3">
        <v>8988</v>
      </c>
      <c r="AL60" s="3">
        <v>9491</v>
      </c>
      <c r="AM60" s="3">
        <v>10105</v>
      </c>
      <c r="AN60" s="3">
        <v>10655</v>
      </c>
      <c r="AO60" s="3">
        <v>10890</v>
      </c>
    </row>
    <row r="61" spans="1:41" x14ac:dyDescent="0.2">
      <c r="A61" s="125"/>
      <c r="B61" s="9">
        <v>52</v>
      </c>
      <c r="C61" s="3">
        <v>12052</v>
      </c>
      <c r="D61" s="3">
        <v>12542</v>
      </c>
      <c r="E61" s="3">
        <v>13533</v>
      </c>
      <c r="F61" s="3">
        <v>13903</v>
      </c>
      <c r="G61" s="3">
        <v>14565</v>
      </c>
      <c r="H61" s="3">
        <v>15030</v>
      </c>
      <c r="I61" s="3">
        <v>16117</v>
      </c>
      <c r="J61" s="3">
        <v>15600</v>
      </c>
      <c r="K61" s="3">
        <v>16004</v>
      </c>
      <c r="L61" s="3">
        <v>16651</v>
      </c>
      <c r="M61" s="3">
        <v>16592</v>
      </c>
      <c r="N61" s="3">
        <v>16051</v>
      </c>
      <c r="O61" s="3">
        <v>17099</v>
      </c>
      <c r="P61" s="3">
        <v>17449</v>
      </c>
      <c r="Q61" s="3">
        <v>16813</v>
      </c>
      <c r="R61" s="3">
        <v>16008</v>
      </c>
      <c r="S61" s="3">
        <v>15051</v>
      </c>
      <c r="T61" s="3">
        <v>13903</v>
      </c>
      <c r="U61" s="3">
        <v>13786</v>
      </c>
      <c r="V61" s="3">
        <v>12995</v>
      </c>
      <c r="W61" s="3">
        <v>12914</v>
      </c>
      <c r="X61" s="3">
        <v>12265</v>
      </c>
      <c r="Y61" s="3">
        <v>11709</v>
      </c>
      <c r="Z61" s="3">
        <v>11170</v>
      </c>
      <c r="AA61" s="3">
        <v>10758</v>
      </c>
      <c r="AB61" s="3">
        <v>10164</v>
      </c>
      <c r="AC61" s="3">
        <v>9746</v>
      </c>
      <c r="AD61" s="3">
        <v>9602</v>
      </c>
      <c r="AE61" s="3">
        <v>9249</v>
      </c>
      <c r="AF61" s="3">
        <v>9014</v>
      </c>
      <c r="AG61" s="3">
        <v>8742</v>
      </c>
      <c r="AH61" s="3">
        <v>8712</v>
      </c>
      <c r="AI61" s="3">
        <v>8435</v>
      </c>
      <c r="AJ61" s="3">
        <v>8278</v>
      </c>
      <c r="AK61" s="3">
        <v>8769</v>
      </c>
      <c r="AL61" s="3">
        <v>8959</v>
      </c>
      <c r="AM61" s="3">
        <v>9462</v>
      </c>
      <c r="AN61" s="3">
        <v>10078</v>
      </c>
      <c r="AO61" s="3">
        <v>10628</v>
      </c>
    </row>
    <row r="62" spans="1:41" x14ac:dyDescent="0.2">
      <c r="A62" s="125"/>
      <c r="B62" s="9">
        <v>53</v>
      </c>
      <c r="C62" s="3">
        <v>11382</v>
      </c>
      <c r="D62" s="3">
        <v>11989</v>
      </c>
      <c r="E62" s="3">
        <v>12478</v>
      </c>
      <c r="F62" s="3">
        <v>13463</v>
      </c>
      <c r="G62" s="3">
        <v>13831</v>
      </c>
      <c r="H62" s="3">
        <v>14511</v>
      </c>
      <c r="I62" s="3">
        <v>14978</v>
      </c>
      <c r="J62" s="3">
        <v>16044</v>
      </c>
      <c r="K62" s="3">
        <v>15523</v>
      </c>
      <c r="L62" s="3">
        <v>15927</v>
      </c>
      <c r="M62" s="3">
        <v>16566</v>
      </c>
      <c r="N62" s="3">
        <v>16512</v>
      </c>
      <c r="O62" s="3">
        <v>15971</v>
      </c>
      <c r="P62" s="3">
        <v>17016</v>
      </c>
      <c r="Q62" s="3">
        <v>17363</v>
      </c>
      <c r="R62" s="3">
        <v>16738</v>
      </c>
      <c r="S62" s="3">
        <v>15935</v>
      </c>
      <c r="T62" s="3">
        <v>14989</v>
      </c>
      <c r="U62" s="3">
        <v>13849</v>
      </c>
      <c r="V62" s="3">
        <v>13732</v>
      </c>
      <c r="W62" s="3">
        <v>12944</v>
      </c>
      <c r="X62" s="3">
        <v>12863</v>
      </c>
      <c r="Y62" s="3">
        <v>12219</v>
      </c>
      <c r="Z62" s="3">
        <v>11669</v>
      </c>
      <c r="AA62" s="3">
        <v>11137</v>
      </c>
      <c r="AB62" s="3">
        <v>10726</v>
      </c>
      <c r="AC62" s="3">
        <v>10136</v>
      </c>
      <c r="AD62" s="3">
        <v>9721</v>
      </c>
      <c r="AE62" s="3">
        <v>9574</v>
      </c>
      <c r="AF62" s="3">
        <v>9223</v>
      </c>
      <c r="AG62" s="3">
        <v>8991</v>
      </c>
      <c r="AH62" s="3">
        <v>8719</v>
      </c>
      <c r="AI62" s="3">
        <v>8689</v>
      </c>
      <c r="AJ62" s="3">
        <v>8410</v>
      </c>
      <c r="AK62" s="3">
        <v>8253</v>
      </c>
      <c r="AL62" s="3">
        <v>8740</v>
      </c>
      <c r="AM62" s="3">
        <v>8929</v>
      </c>
      <c r="AN62" s="3">
        <v>9436</v>
      </c>
      <c r="AO62" s="3">
        <v>10048</v>
      </c>
    </row>
    <row r="63" spans="1:41" x14ac:dyDescent="0.2">
      <c r="A63" s="125"/>
      <c r="B63" s="9">
        <v>54</v>
      </c>
      <c r="C63" s="3">
        <v>11187</v>
      </c>
      <c r="D63" s="3">
        <v>11323</v>
      </c>
      <c r="E63" s="3">
        <v>11926</v>
      </c>
      <c r="F63" s="3">
        <v>12416</v>
      </c>
      <c r="G63" s="3">
        <v>13394</v>
      </c>
      <c r="H63" s="3">
        <v>13778</v>
      </c>
      <c r="I63" s="3">
        <v>14467</v>
      </c>
      <c r="J63" s="3">
        <v>14909</v>
      </c>
      <c r="K63" s="3">
        <v>15956</v>
      </c>
      <c r="L63" s="3">
        <v>15443</v>
      </c>
      <c r="M63" s="3">
        <v>15843</v>
      </c>
      <c r="N63" s="3">
        <v>16475</v>
      </c>
      <c r="O63" s="3">
        <v>16423</v>
      </c>
      <c r="P63" s="3">
        <v>15887</v>
      </c>
      <c r="Q63" s="3">
        <v>16925</v>
      </c>
      <c r="R63" s="3">
        <v>17271</v>
      </c>
      <c r="S63" s="3">
        <v>16652</v>
      </c>
      <c r="T63" s="3">
        <v>15854</v>
      </c>
      <c r="U63" s="3">
        <v>14924</v>
      </c>
      <c r="V63" s="3">
        <v>13794</v>
      </c>
      <c r="W63" s="3">
        <v>13682</v>
      </c>
      <c r="X63" s="3">
        <v>12901</v>
      </c>
      <c r="Y63" s="3">
        <v>12825</v>
      </c>
      <c r="Z63" s="3">
        <v>12183</v>
      </c>
      <c r="AA63" s="3">
        <v>11631</v>
      </c>
      <c r="AB63" s="3">
        <v>11096</v>
      </c>
      <c r="AC63" s="3">
        <v>10683</v>
      </c>
      <c r="AD63" s="3">
        <v>10098</v>
      </c>
      <c r="AE63" s="3">
        <v>9682</v>
      </c>
      <c r="AF63" s="3">
        <v>9535</v>
      </c>
      <c r="AG63" s="3">
        <v>9188</v>
      </c>
      <c r="AH63" s="3">
        <v>8955</v>
      </c>
      <c r="AI63" s="3">
        <v>8693</v>
      </c>
      <c r="AJ63" s="3">
        <v>8656</v>
      </c>
      <c r="AK63" s="3">
        <v>8378</v>
      </c>
      <c r="AL63" s="3">
        <v>8221</v>
      </c>
      <c r="AM63" s="3">
        <v>8709</v>
      </c>
      <c r="AN63" s="3">
        <v>8898</v>
      </c>
      <c r="AO63" s="3">
        <v>9405</v>
      </c>
    </row>
    <row r="64" spans="1:41" x14ac:dyDescent="0.2">
      <c r="A64" s="125"/>
      <c r="B64" s="9">
        <v>55</v>
      </c>
      <c r="C64" s="3">
        <v>10911</v>
      </c>
      <c r="D64" s="3">
        <v>11104</v>
      </c>
      <c r="E64" s="3">
        <v>11239</v>
      </c>
      <c r="F64" s="3">
        <v>11843</v>
      </c>
      <c r="G64" s="3">
        <v>12331</v>
      </c>
      <c r="H64" s="3">
        <v>13333</v>
      </c>
      <c r="I64" s="3">
        <v>13719</v>
      </c>
      <c r="J64" s="3">
        <v>14390</v>
      </c>
      <c r="K64" s="3">
        <v>14820</v>
      </c>
      <c r="L64" s="3">
        <v>15859</v>
      </c>
      <c r="M64" s="3">
        <v>15351</v>
      </c>
      <c r="N64" s="3">
        <v>15750</v>
      </c>
      <c r="O64" s="3">
        <v>16375</v>
      </c>
      <c r="P64" s="3">
        <v>16325</v>
      </c>
      <c r="Q64" s="3">
        <v>15793</v>
      </c>
      <c r="R64" s="3">
        <v>16827</v>
      </c>
      <c r="S64" s="3">
        <v>17170</v>
      </c>
      <c r="T64" s="3">
        <v>16556</v>
      </c>
      <c r="U64" s="3">
        <v>15763</v>
      </c>
      <c r="V64" s="3">
        <v>14840</v>
      </c>
      <c r="W64" s="3">
        <v>13715</v>
      </c>
      <c r="X64" s="3">
        <v>13606</v>
      </c>
      <c r="Y64" s="3">
        <v>12828</v>
      </c>
      <c r="Z64" s="3">
        <v>12762</v>
      </c>
      <c r="AA64" s="3">
        <v>12120</v>
      </c>
      <c r="AB64" s="3">
        <v>11572</v>
      </c>
      <c r="AC64" s="3">
        <v>11042</v>
      </c>
      <c r="AD64" s="3">
        <v>10630</v>
      </c>
      <c r="AE64" s="3">
        <v>10045</v>
      </c>
      <c r="AF64" s="3">
        <v>9632</v>
      </c>
      <c r="AG64" s="3">
        <v>9487</v>
      </c>
      <c r="AH64" s="3">
        <v>9141</v>
      </c>
      <c r="AI64" s="3">
        <v>8912</v>
      </c>
      <c r="AJ64" s="3">
        <v>8650</v>
      </c>
      <c r="AK64" s="3">
        <v>8614</v>
      </c>
      <c r="AL64" s="3">
        <v>8336</v>
      </c>
      <c r="AM64" s="3">
        <v>8182</v>
      </c>
      <c r="AN64" s="3">
        <v>8667</v>
      </c>
      <c r="AO64" s="3">
        <v>8858</v>
      </c>
    </row>
    <row r="65" spans="1:41" x14ac:dyDescent="0.2">
      <c r="A65" s="125"/>
      <c r="B65" s="9">
        <v>56</v>
      </c>
      <c r="C65" s="3">
        <v>11207</v>
      </c>
      <c r="D65" s="3">
        <v>10838</v>
      </c>
      <c r="E65" s="3">
        <v>11030</v>
      </c>
      <c r="F65" s="3">
        <v>11161</v>
      </c>
      <c r="G65" s="3">
        <v>11761</v>
      </c>
      <c r="H65" s="3">
        <v>12268</v>
      </c>
      <c r="I65" s="3">
        <v>13266</v>
      </c>
      <c r="J65" s="3">
        <v>13630</v>
      </c>
      <c r="K65" s="3">
        <v>14294</v>
      </c>
      <c r="L65" s="3">
        <v>14722</v>
      </c>
      <c r="M65" s="3">
        <v>15757</v>
      </c>
      <c r="N65" s="3">
        <v>15250</v>
      </c>
      <c r="O65" s="3">
        <v>15645</v>
      </c>
      <c r="P65" s="3">
        <v>16267</v>
      </c>
      <c r="Q65" s="3">
        <v>16221</v>
      </c>
      <c r="R65" s="3">
        <v>15697</v>
      </c>
      <c r="S65" s="3">
        <v>16724</v>
      </c>
      <c r="T65" s="3">
        <v>17065</v>
      </c>
      <c r="U65" s="3">
        <v>16458</v>
      </c>
      <c r="V65" s="3">
        <v>15673</v>
      </c>
      <c r="W65" s="3">
        <v>14756</v>
      </c>
      <c r="X65" s="3">
        <v>13638</v>
      </c>
      <c r="Y65" s="3">
        <v>13528</v>
      </c>
      <c r="Z65" s="3">
        <v>12752</v>
      </c>
      <c r="AA65" s="3">
        <v>12689</v>
      </c>
      <c r="AB65" s="3">
        <v>12054</v>
      </c>
      <c r="AC65" s="3">
        <v>11511</v>
      </c>
      <c r="AD65" s="3">
        <v>10988</v>
      </c>
      <c r="AE65" s="3">
        <v>10579</v>
      </c>
      <c r="AF65" s="3">
        <v>9995</v>
      </c>
      <c r="AG65" s="3">
        <v>9584</v>
      </c>
      <c r="AH65" s="3">
        <v>9438</v>
      </c>
      <c r="AI65" s="3">
        <v>9094</v>
      </c>
      <c r="AJ65" s="3">
        <v>8867</v>
      </c>
      <c r="AK65" s="3">
        <v>8607</v>
      </c>
      <c r="AL65" s="3">
        <v>8569</v>
      </c>
      <c r="AM65" s="3">
        <v>8295</v>
      </c>
      <c r="AN65" s="3">
        <v>8142</v>
      </c>
      <c r="AO65" s="3">
        <v>8624</v>
      </c>
    </row>
    <row r="66" spans="1:41" x14ac:dyDescent="0.2">
      <c r="A66" s="125"/>
      <c r="B66" s="9">
        <v>57</v>
      </c>
      <c r="C66" s="3">
        <v>11354</v>
      </c>
      <c r="D66" s="3">
        <v>11113</v>
      </c>
      <c r="E66" s="3">
        <v>10750</v>
      </c>
      <c r="F66" s="3">
        <v>10942</v>
      </c>
      <c r="G66" s="3">
        <v>11073</v>
      </c>
      <c r="H66" s="3">
        <v>11685</v>
      </c>
      <c r="I66" s="3">
        <v>12197</v>
      </c>
      <c r="J66" s="3">
        <v>13176</v>
      </c>
      <c r="K66" s="3">
        <v>13533</v>
      </c>
      <c r="L66" s="3">
        <v>14191</v>
      </c>
      <c r="M66" s="3">
        <v>14614</v>
      </c>
      <c r="N66" s="3">
        <v>15644</v>
      </c>
      <c r="O66" s="3">
        <v>15141</v>
      </c>
      <c r="P66" s="3">
        <v>15539</v>
      </c>
      <c r="Q66" s="3">
        <v>16156</v>
      </c>
      <c r="R66" s="3">
        <v>16116</v>
      </c>
      <c r="S66" s="3">
        <v>15596</v>
      </c>
      <c r="T66" s="3">
        <v>16614</v>
      </c>
      <c r="U66" s="3">
        <v>16955</v>
      </c>
      <c r="V66" s="3">
        <v>16354</v>
      </c>
      <c r="W66" s="3">
        <v>15576</v>
      </c>
      <c r="X66" s="3">
        <v>14665</v>
      </c>
      <c r="Y66" s="3">
        <v>13556</v>
      </c>
      <c r="Z66" s="3">
        <v>13446</v>
      </c>
      <c r="AA66" s="3">
        <v>12674</v>
      </c>
      <c r="AB66" s="3">
        <v>12613</v>
      </c>
      <c r="AC66" s="3">
        <v>11987</v>
      </c>
      <c r="AD66" s="3">
        <v>11451</v>
      </c>
      <c r="AE66" s="3">
        <v>10935</v>
      </c>
      <c r="AF66" s="3">
        <v>10525</v>
      </c>
      <c r="AG66" s="3">
        <v>9942</v>
      </c>
      <c r="AH66" s="3">
        <v>9535</v>
      </c>
      <c r="AI66" s="3">
        <v>9388</v>
      </c>
      <c r="AJ66" s="3">
        <v>9047</v>
      </c>
      <c r="AK66" s="3">
        <v>8822</v>
      </c>
      <c r="AL66" s="3">
        <v>8568</v>
      </c>
      <c r="AM66" s="3">
        <v>8527</v>
      </c>
      <c r="AN66" s="3">
        <v>8258</v>
      </c>
      <c r="AO66" s="3">
        <v>8107</v>
      </c>
    </row>
    <row r="67" spans="1:41" x14ac:dyDescent="0.2">
      <c r="A67" s="125"/>
      <c r="B67" s="9">
        <v>58</v>
      </c>
      <c r="C67" s="3">
        <v>11572</v>
      </c>
      <c r="D67" s="3">
        <v>11254</v>
      </c>
      <c r="E67" s="3">
        <v>11018</v>
      </c>
      <c r="F67" s="3">
        <v>10658</v>
      </c>
      <c r="G67" s="3">
        <v>10853</v>
      </c>
      <c r="H67" s="3">
        <v>11002</v>
      </c>
      <c r="I67" s="3">
        <v>11618</v>
      </c>
      <c r="J67" s="3">
        <v>12105</v>
      </c>
      <c r="K67" s="3">
        <v>13073</v>
      </c>
      <c r="L67" s="3">
        <v>13431</v>
      </c>
      <c r="M67" s="3">
        <v>14079</v>
      </c>
      <c r="N67" s="3">
        <v>14500</v>
      </c>
      <c r="O67" s="3">
        <v>15522</v>
      </c>
      <c r="P67" s="3">
        <v>15027</v>
      </c>
      <c r="Q67" s="3">
        <v>15421</v>
      </c>
      <c r="R67" s="3">
        <v>16039</v>
      </c>
      <c r="S67" s="3">
        <v>15998</v>
      </c>
      <c r="T67" s="3">
        <v>15479</v>
      </c>
      <c r="U67" s="3">
        <v>16491</v>
      </c>
      <c r="V67" s="3">
        <v>16829</v>
      </c>
      <c r="W67" s="3">
        <v>16236</v>
      </c>
      <c r="X67" s="3">
        <v>15466</v>
      </c>
      <c r="Y67" s="3">
        <v>14568</v>
      </c>
      <c r="Z67" s="3">
        <v>13467</v>
      </c>
      <c r="AA67" s="3">
        <v>13362</v>
      </c>
      <c r="AB67" s="3">
        <v>12594</v>
      </c>
      <c r="AC67" s="3">
        <v>12533</v>
      </c>
      <c r="AD67" s="3">
        <v>11913</v>
      </c>
      <c r="AE67" s="3">
        <v>11384</v>
      </c>
      <c r="AF67" s="3">
        <v>10876</v>
      </c>
      <c r="AG67" s="3">
        <v>10466</v>
      </c>
      <c r="AH67" s="3">
        <v>9890</v>
      </c>
      <c r="AI67" s="3">
        <v>9486</v>
      </c>
      <c r="AJ67" s="3">
        <v>9340</v>
      </c>
      <c r="AK67" s="3">
        <v>9000</v>
      </c>
      <c r="AL67" s="3">
        <v>8774</v>
      </c>
      <c r="AM67" s="3">
        <v>8521</v>
      </c>
      <c r="AN67" s="3">
        <v>8482</v>
      </c>
      <c r="AO67" s="3">
        <v>8213</v>
      </c>
    </row>
    <row r="68" spans="1:41" x14ac:dyDescent="0.2">
      <c r="A68" s="125"/>
      <c r="B68" s="9">
        <v>59</v>
      </c>
      <c r="C68" s="3">
        <v>11669</v>
      </c>
      <c r="D68" s="3">
        <v>11454</v>
      </c>
      <c r="E68" s="3">
        <v>11143</v>
      </c>
      <c r="F68" s="3">
        <v>10913</v>
      </c>
      <c r="G68" s="3">
        <v>10556</v>
      </c>
      <c r="H68" s="3">
        <v>10770</v>
      </c>
      <c r="I68" s="3">
        <v>10933</v>
      </c>
      <c r="J68" s="3">
        <v>11524</v>
      </c>
      <c r="K68" s="3">
        <v>12000</v>
      </c>
      <c r="L68" s="3">
        <v>12956</v>
      </c>
      <c r="M68" s="3">
        <v>13313</v>
      </c>
      <c r="N68" s="3">
        <v>13951</v>
      </c>
      <c r="O68" s="3">
        <v>14366</v>
      </c>
      <c r="P68" s="3">
        <v>15375</v>
      </c>
      <c r="Q68" s="3">
        <v>14888</v>
      </c>
      <c r="R68" s="3">
        <v>15279</v>
      </c>
      <c r="S68" s="3">
        <v>15893</v>
      </c>
      <c r="T68" s="3">
        <v>15852</v>
      </c>
      <c r="U68" s="3">
        <v>15341</v>
      </c>
      <c r="V68" s="3">
        <v>16349</v>
      </c>
      <c r="W68" s="3">
        <v>16687</v>
      </c>
      <c r="X68" s="3">
        <v>16099</v>
      </c>
      <c r="Y68" s="3">
        <v>15337</v>
      </c>
      <c r="Z68" s="3">
        <v>14452</v>
      </c>
      <c r="AA68" s="3">
        <v>13368</v>
      </c>
      <c r="AB68" s="3">
        <v>13268</v>
      </c>
      <c r="AC68" s="3">
        <v>12508</v>
      </c>
      <c r="AD68" s="3">
        <v>12447</v>
      </c>
      <c r="AE68" s="3">
        <v>11832</v>
      </c>
      <c r="AF68" s="3">
        <v>11309</v>
      </c>
      <c r="AG68" s="3">
        <v>10802</v>
      </c>
      <c r="AH68" s="3">
        <v>10393</v>
      </c>
      <c r="AI68" s="3">
        <v>9826</v>
      </c>
      <c r="AJ68" s="3">
        <v>9430</v>
      </c>
      <c r="AK68" s="3">
        <v>9281</v>
      </c>
      <c r="AL68" s="3">
        <v>8946</v>
      </c>
      <c r="AM68" s="3">
        <v>8727</v>
      </c>
      <c r="AN68" s="3">
        <v>8477</v>
      </c>
      <c r="AO68" s="3">
        <v>8441</v>
      </c>
    </row>
    <row r="69" spans="1:41" x14ac:dyDescent="0.2">
      <c r="A69" s="125"/>
      <c r="B69" s="9">
        <v>60</v>
      </c>
      <c r="C69" s="3">
        <v>11911</v>
      </c>
      <c r="D69" s="3">
        <v>11538</v>
      </c>
      <c r="E69" s="3">
        <v>11329</v>
      </c>
      <c r="F69" s="3">
        <v>11023</v>
      </c>
      <c r="G69" s="3">
        <v>10803</v>
      </c>
      <c r="H69" s="3">
        <v>10469</v>
      </c>
      <c r="I69" s="3">
        <v>10690</v>
      </c>
      <c r="J69" s="3">
        <v>10835</v>
      </c>
      <c r="K69" s="3">
        <v>11410</v>
      </c>
      <c r="L69" s="3">
        <v>11878</v>
      </c>
      <c r="M69" s="3">
        <v>12820</v>
      </c>
      <c r="N69" s="3">
        <v>13179</v>
      </c>
      <c r="O69" s="3">
        <v>13810</v>
      </c>
      <c r="P69" s="3">
        <v>14225</v>
      </c>
      <c r="Q69" s="3">
        <v>15227</v>
      </c>
      <c r="R69" s="3">
        <v>14745</v>
      </c>
      <c r="S69" s="3">
        <v>15132</v>
      </c>
      <c r="T69" s="3">
        <v>15743</v>
      </c>
      <c r="U69" s="3">
        <v>15707</v>
      </c>
      <c r="V69" s="3">
        <v>15198</v>
      </c>
      <c r="W69" s="3">
        <v>16197</v>
      </c>
      <c r="X69" s="3">
        <v>16536</v>
      </c>
      <c r="Y69" s="3">
        <v>15951</v>
      </c>
      <c r="Z69" s="3">
        <v>15204</v>
      </c>
      <c r="AA69" s="3">
        <v>14332</v>
      </c>
      <c r="AB69" s="3">
        <v>13256</v>
      </c>
      <c r="AC69" s="3">
        <v>13158</v>
      </c>
      <c r="AD69" s="3">
        <v>12401</v>
      </c>
      <c r="AE69" s="3">
        <v>12342</v>
      </c>
      <c r="AF69" s="3">
        <v>11737</v>
      </c>
      <c r="AG69" s="3">
        <v>11217</v>
      </c>
      <c r="AH69" s="3">
        <v>10713</v>
      </c>
      <c r="AI69" s="3">
        <v>10308</v>
      </c>
      <c r="AJ69" s="3">
        <v>9749</v>
      </c>
      <c r="AK69" s="3">
        <v>9361</v>
      </c>
      <c r="AL69" s="3">
        <v>9211</v>
      </c>
      <c r="AM69" s="3">
        <v>8878</v>
      </c>
      <c r="AN69" s="3">
        <v>8660</v>
      </c>
      <c r="AO69" s="3">
        <v>8413</v>
      </c>
    </row>
    <row r="70" spans="1:41" x14ac:dyDescent="0.2">
      <c r="A70" s="125"/>
      <c r="B70" s="9">
        <v>61</v>
      </c>
      <c r="C70" s="3">
        <v>12575</v>
      </c>
      <c r="D70" s="3">
        <v>11772</v>
      </c>
      <c r="E70" s="3">
        <v>11408</v>
      </c>
      <c r="F70" s="3">
        <v>11201</v>
      </c>
      <c r="G70" s="3">
        <v>10906</v>
      </c>
      <c r="H70" s="3">
        <v>10702</v>
      </c>
      <c r="I70" s="3">
        <v>10384</v>
      </c>
      <c r="J70" s="3">
        <v>10593</v>
      </c>
      <c r="K70" s="3">
        <v>10725</v>
      </c>
      <c r="L70" s="3">
        <v>11293</v>
      </c>
      <c r="M70" s="3">
        <v>11758</v>
      </c>
      <c r="N70" s="3">
        <v>12688</v>
      </c>
      <c r="O70" s="3">
        <v>13047</v>
      </c>
      <c r="P70" s="3">
        <v>13675</v>
      </c>
      <c r="Q70" s="3">
        <v>14091</v>
      </c>
      <c r="R70" s="3">
        <v>15084</v>
      </c>
      <c r="S70" s="3">
        <v>14609</v>
      </c>
      <c r="T70" s="3">
        <v>14995</v>
      </c>
      <c r="U70" s="3">
        <v>15601</v>
      </c>
      <c r="V70" s="3">
        <v>15566</v>
      </c>
      <c r="W70" s="3">
        <v>15060</v>
      </c>
      <c r="X70" s="3">
        <v>16048</v>
      </c>
      <c r="Y70" s="3">
        <v>16389</v>
      </c>
      <c r="Z70" s="3">
        <v>15812</v>
      </c>
      <c r="AA70" s="3">
        <v>15077</v>
      </c>
      <c r="AB70" s="3">
        <v>14213</v>
      </c>
      <c r="AC70" s="3">
        <v>13150</v>
      </c>
      <c r="AD70" s="3">
        <v>13047</v>
      </c>
      <c r="AE70" s="3">
        <v>12298</v>
      </c>
      <c r="AF70" s="3">
        <v>12244</v>
      </c>
      <c r="AG70" s="3">
        <v>11646</v>
      </c>
      <c r="AH70" s="3">
        <v>11130</v>
      </c>
      <c r="AI70" s="3">
        <v>10633</v>
      </c>
      <c r="AJ70" s="3">
        <v>10233</v>
      </c>
      <c r="AK70" s="3">
        <v>9679</v>
      </c>
      <c r="AL70" s="3">
        <v>9294</v>
      </c>
      <c r="AM70" s="3">
        <v>9149</v>
      </c>
      <c r="AN70" s="3">
        <v>8816</v>
      </c>
      <c r="AO70" s="3">
        <v>8605</v>
      </c>
    </row>
    <row r="71" spans="1:41" x14ac:dyDescent="0.2">
      <c r="A71" s="125"/>
      <c r="B71" s="9">
        <v>62</v>
      </c>
      <c r="C71" s="3">
        <v>13179</v>
      </c>
      <c r="D71" s="3">
        <v>12412</v>
      </c>
      <c r="E71" s="3">
        <v>11626</v>
      </c>
      <c r="F71" s="3">
        <v>11271</v>
      </c>
      <c r="G71" s="3">
        <v>11066</v>
      </c>
      <c r="H71" s="3">
        <v>10805</v>
      </c>
      <c r="I71" s="3">
        <v>10610</v>
      </c>
      <c r="J71" s="3">
        <v>10281</v>
      </c>
      <c r="K71" s="3">
        <v>10480</v>
      </c>
      <c r="L71" s="3">
        <v>10611</v>
      </c>
      <c r="M71" s="3">
        <v>11171</v>
      </c>
      <c r="N71" s="3">
        <v>11628</v>
      </c>
      <c r="O71" s="3">
        <v>12545</v>
      </c>
      <c r="P71" s="3">
        <v>12903</v>
      </c>
      <c r="Q71" s="3">
        <v>13522</v>
      </c>
      <c r="R71" s="3">
        <v>13937</v>
      </c>
      <c r="S71" s="3">
        <v>14918</v>
      </c>
      <c r="T71" s="3">
        <v>14451</v>
      </c>
      <c r="U71" s="3">
        <v>14830</v>
      </c>
      <c r="V71" s="3">
        <v>15431</v>
      </c>
      <c r="W71" s="3">
        <v>15398</v>
      </c>
      <c r="X71" s="3">
        <v>14901</v>
      </c>
      <c r="Y71" s="3">
        <v>15882</v>
      </c>
      <c r="Z71" s="3">
        <v>16218</v>
      </c>
      <c r="AA71" s="3">
        <v>15651</v>
      </c>
      <c r="AB71" s="3">
        <v>14927</v>
      </c>
      <c r="AC71" s="3">
        <v>14077</v>
      </c>
      <c r="AD71" s="3">
        <v>13030</v>
      </c>
      <c r="AE71" s="3">
        <v>12929</v>
      </c>
      <c r="AF71" s="3">
        <v>12190</v>
      </c>
      <c r="AG71" s="3">
        <v>12142</v>
      </c>
      <c r="AH71" s="3">
        <v>11550</v>
      </c>
      <c r="AI71" s="3">
        <v>11041</v>
      </c>
      <c r="AJ71" s="3">
        <v>10547</v>
      </c>
      <c r="AK71" s="3">
        <v>10152</v>
      </c>
      <c r="AL71" s="3">
        <v>9602</v>
      </c>
      <c r="AM71" s="3">
        <v>9218</v>
      </c>
      <c r="AN71" s="3">
        <v>9074</v>
      </c>
      <c r="AO71" s="3">
        <v>8744</v>
      </c>
    </row>
    <row r="72" spans="1:41" x14ac:dyDescent="0.2">
      <c r="A72" s="125"/>
      <c r="B72" s="9">
        <v>63</v>
      </c>
      <c r="C72" s="3">
        <v>14140</v>
      </c>
      <c r="D72" s="3">
        <v>12990</v>
      </c>
      <c r="E72" s="3">
        <v>12238</v>
      </c>
      <c r="F72" s="3">
        <v>11472</v>
      </c>
      <c r="G72" s="3">
        <v>11122</v>
      </c>
      <c r="H72" s="3">
        <v>10933</v>
      </c>
      <c r="I72" s="3">
        <v>10684</v>
      </c>
      <c r="J72" s="3">
        <v>10482</v>
      </c>
      <c r="K72" s="3">
        <v>10151</v>
      </c>
      <c r="L72" s="3">
        <v>10353</v>
      </c>
      <c r="M72" s="3">
        <v>10479</v>
      </c>
      <c r="N72" s="3">
        <v>11036</v>
      </c>
      <c r="O72" s="3">
        <v>11490</v>
      </c>
      <c r="P72" s="3">
        <v>12394</v>
      </c>
      <c r="Q72" s="3">
        <v>12746</v>
      </c>
      <c r="R72" s="3">
        <v>13362</v>
      </c>
      <c r="S72" s="3">
        <v>13776</v>
      </c>
      <c r="T72" s="3">
        <v>14748</v>
      </c>
      <c r="U72" s="3">
        <v>14285</v>
      </c>
      <c r="V72" s="3">
        <v>14663</v>
      </c>
      <c r="W72" s="3">
        <v>15252</v>
      </c>
      <c r="X72" s="3">
        <v>15229</v>
      </c>
      <c r="Y72" s="3">
        <v>14737</v>
      </c>
      <c r="Z72" s="3">
        <v>15708</v>
      </c>
      <c r="AA72" s="3">
        <v>16040</v>
      </c>
      <c r="AB72" s="3">
        <v>15481</v>
      </c>
      <c r="AC72" s="3">
        <v>14771</v>
      </c>
      <c r="AD72" s="3">
        <v>13934</v>
      </c>
      <c r="AE72" s="3">
        <v>12900</v>
      </c>
      <c r="AF72" s="3">
        <v>12800</v>
      </c>
      <c r="AG72" s="3">
        <v>12069</v>
      </c>
      <c r="AH72" s="3">
        <v>12021</v>
      </c>
      <c r="AI72" s="3">
        <v>11439</v>
      </c>
      <c r="AJ72" s="3">
        <v>10933</v>
      </c>
      <c r="AK72" s="3">
        <v>10447</v>
      </c>
      <c r="AL72" s="3">
        <v>10060</v>
      </c>
      <c r="AM72" s="3">
        <v>9509</v>
      </c>
      <c r="AN72" s="3">
        <v>9132</v>
      </c>
      <c r="AO72" s="3">
        <v>8990</v>
      </c>
    </row>
    <row r="73" spans="1:41" x14ac:dyDescent="0.2">
      <c r="A73" s="125"/>
      <c r="B73" s="9">
        <v>64</v>
      </c>
      <c r="C73" s="3">
        <v>14782</v>
      </c>
      <c r="D73" s="3">
        <v>13924</v>
      </c>
      <c r="E73" s="3">
        <v>12802</v>
      </c>
      <c r="F73" s="3">
        <v>12064</v>
      </c>
      <c r="G73" s="3">
        <v>11310</v>
      </c>
      <c r="H73" s="3">
        <v>10983</v>
      </c>
      <c r="I73" s="3">
        <v>10811</v>
      </c>
      <c r="J73" s="3">
        <v>10551</v>
      </c>
      <c r="K73" s="3">
        <v>10350</v>
      </c>
      <c r="L73" s="3">
        <v>10013</v>
      </c>
      <c r="M73" s="3">
        <v>10214</v>
      </c>
      <c r="N73" s="3">
        <v>10339</v>
      </c>
      <c r="O73" s="3">
        <v>10893</v>
      </c>
      <c r="P73" s="3">
        <v>11342</v>
      </c>
      <c r="Q73" s="3">
        <v>12237</v>
      </c>
      <c r="R73" s="3">
        <v>12587</v>
      </c>
      <c r="S73" s="3">
        <v>13195</v>
      </c>
      <c r="T73" s="3">
        <v>13605</v>
      </c>
      <c r="U73" s="3">
        <v>14564</v>
      </c>
      <c r="V73" s="3">
        <v>14107</v>
      </c>
      <c r="W73" s="3">
        <v>14486</v>
      </c>
      <c r="X73" s="3">
        <v>15069</v>
      </c>
      <c r="Y73" s="3">
        <v>15048</v>
      </c>
      <c r="Z73" s="3">
        <v>14561</v>
      </c>
      <c r="AA73" s="3">
        <v>15525</v>
      </c>
      <c r="AB73" s="3">
        <v>15856</v>
      </c>
      <c r="AC73" s="3">
        <v>15306</v>
      </c>
      <c r="AD73" s="3">
        <v>14605</v>
      </c>
      <c r="AE73" s="3">
        <v>13780</v>
      </c>
      <c r="AF73" s="3">
        <v>12762</v>
      </c>
      <c r="AG73" s="3">
        <v>12663</v>
      </c>
      <c r="AH73" s="3">
        <v>11943</v>
      </c>
      <c r="AI73" s="3">
        <v>11894</v>
      </c>
      <c r="AJ73" s="3">
        <v>11324</v>
      </c>
      <c r="AK73" s="3">
        <v>10825</v>
      </c>
      <c r="AL73" s="3">
        <v>10344</v>
      </c>
      <c r="AM73" s="3">
        <v>9962</v>
      </c>
      <c r="AN73" s="3">
        <v>9417</v>
      </c>
      <c r="AO73" s="3">
        <v>9048</v>
      </c>
    </row>
    <row r="74" spans="1:41" x14ac:dyDescent="0.2">
      <c r="A74" s="125"/>
      <c r="B74" s="9">
        <v>65</v>
      </c>
      <c r="C74" s="3">
        <v>14794</v>
      </c>
      <c r="D74" s="3">
        <v>14538</v>
      </c>
      <c r="E74" s="3">
        <v>13700</v>
      </c>
      <c r="F74" s="3">
        <v>12600</v>
      </c>
      <c r="G74" s="3">
        <v>11874</v>
      </c>
      <c r="H74" s="3">
        <v>11148</v>
      </c>
      <c r="I74" s="3">
        <v>10837</v>
      </c>
      <c r="J74" s="3">
        <v>10657</v>
      </c>
      <c r="K74" s="3">
        <v>10400</v>
      </c>
      <c r="L74" s="3">
        <v>10202</v>
      </c>
      <c r="M74" s="3">
        <v>9875</v>
      </c>
      <c r="N74" s="3">
        <v>10074</v>
      </c>
      <c r="O74" s="3">
        <v>10203</v>
      </c>
      <c r="P74" s="3">
        <v>10748</v>
      </c>
      <c r="Q74" s="3">
        <v>11186</v>
      </c>
      <c r="R74" s="3">
        <v>12068</v>
      </c>
      <c r="S74" s="3">
        <v>12411</v>
      </c>
      <c r="T74" s="3">
        <v>13012</v>
      </c>
      <c r="U74" s="3">
        <v>13418</v>
      </c>
      <c r="V74" s="3">
        <v>14364</v>
      </c>
      <c r="W74" s="3">
        <v>13917</v>
      </c>
      <c r="X74" s="3">
        <v>14293</v>
      </c>
      <c r="Y74" s="3">
        <v>14865</v>
      </c>
      <c r="Z74" s="3">
        <v>14852</v>
      </c>
      <c r="AA74" s="3">
        <v>14371</v>
      </c>
      <c r="AB74" s="3">
        <v>15322</v>
      </c>
      <c r="AC74" s="3">
        <v>15654</v>
      </c>
      <c r="AD74" s="3">
        <v>15115</v>
      </c>
      <c r="AE74" s="3">
        <v>14426</v>
      </c>
      <c r="AF74" s="3">
        <v>13614</v>
      </c>
      <c r="AG74" s="3">
        <v>12612</v>
      </c>
      <c r="AH74" s="3">
        <v>12520</v>
      </c>
      <c r="AI74" s="3">
        <v>11812</v>
      </c>
      <c r="AJ74" s="3">
        <v>11763</v>
      </c>
      <c r="AK74" s="3">
        <v>11199</v>
      </c>
      <c r="AL74" s="3">
        <v>10708</v>
      </c>
      <c r="AM74" s="3">
        <v>10233</v>
      </c>
      <c r="AN74" s="3">
        <v>9858</v>
      </c>
      <c r="AO74" s="3">
        <v>9320</v>
      </c>
    </row>
    <row r="75" spans="1:41" x14ac:dyDescent="0.2">
      <c r="A75" s="125"/>
      <c r="B75" s="9">
        <v>66</v>
      </c>
      <c r="C75" s="3">
        <v>14363</v>
      </c>
      <c r="D75" s="3">
        <v>14530</v>
      </c>
      <c r="E75" s="3">
        <v>14278</v>
      </c>
      <c r="F75" s="3">
        <v>13468</v>
      </c>
      <c r="G75" s="3">
        <v>12387</v>
      </c>
      <c r="H75" s="3">
        <v>11685</v>
      </c>
      <c r="I75" s="3">
        <v>10980</v>
      </c>
      <c r="J75" s="3">
        <v>10664</v>
      </c>
      <c r="K75" s="3">
        <v>10487</v>
      </c>
      <c r="L75" s="3">
        <v>10239</v>
      </c>
      <c r="M75" s="3">
        <v>10044</v>
      </c>
      <c r="N75" s="3">
        <v>9719</v>
      </c>
      <c r="O75" s="3">
        <v>9920</v>
      </c>
      <c r="P75" s="3">
        <v>10049</v>
      </c>
      <c r="Q75" s="3">
        <v>10583</v>
      </c>
      <c r="R75" s="3">
        <v>11020</v>
      </c>
      <c r="S75" s="3">
        <v>11892</v>
      </c>
      <c r="T75" s="3">
        <v>12228</v>
      </c>
      <c r="U75" s="3">
        <v>12826</v>
      </c>
      <c r="V75" s="3">
        <v>13222</v>
      </c>
      <c r="W75" s="3">
        <v>14162</v>
      </c>
      <c r="X75" s="3">
        <v>13721</v>
      </c>
      <c r="Y75" s="3">
        <v>14096</v>
      </c>
      <c r="Z75" s="3">
        <v>14658</v>
      </c>
      <c r="AA75" s="3">
        <v>14652</v>
      </c>
      <c r="AB75" s="3">
        <v>14174</v>
      </c>
      <c r="AC75" s="3">
        <v>15115</v>
      </c>
      <c r="AD75" s="3">
        <v>15444</v>
      </c>
      <c r="AE75" s="3">
        <v>14919</v>
      </c>
      <c r="AF75" s="3">
        <v>14242</v>
      </c>
      <c r="AG75" s="3">
        <v>13442</v>
      </c>
      <c r="AH75" s="3">
        <v>12450</v>
      </c>
      <c r="AI75" s="3">
        <v>12357</v>
      </c>
      <c r="AJ75" s="3">
        <v>11659</v>
      </c>
      <c r="AK75" s="3">
        <v>11613</v>
      </c>
      <c r="AL75" s="3">
        <v>11063</v>
      </c>
      <c r="AM75" s="3">
        <v>10578</v>
      </c>
      <c r="AN75" s="3">
        <v>10115</v>
      </c>
      <c r="AO75" s="3">
        <v>9745</v>
      </c>
    </row>
    <row r="76" spans="1:41" x14ac:dyDescent="0.2">
      <c r="A76" s="125"/>
      <c r="B76" s="9">
        <v>67</v>
      </c>
      <c r="C76" s="3">
        <v>14342</v>
      </c>
      <c r="D76" s="3">
        <v>14078</v>
      </c>
      <c r="E76" s="3">
        <v>14250</v>
      </c>
      <c r="F76" s="3">
        <v>14004</v>
      </c>
      <c r="G76" s="3">
        <v>13215</v>
      </c>
      <c r="H76" s="3">
        <v>12172</v>
      </c>
      <c r="I76" s="3">
        <v>11487</v>
      </c>
      <c r="J76" s="3">
        <v>10791</v>
      </c>
      <c r="K76" s="3">
        <v>10475</v>
      </c>
      <c r="L76" s="3">
        <v>10305</v>
      </c>
      <c r="M76" s="3">
        <v>10064</v>
      </c>
      <c r="N76" s="3">
        <v>9874</v>
      </c>
      <c r="O76" s="3">
        <v>9559</v>
      </c>
      <c r="P76" s="3">
        <v>9761</v>
      </c>
      <c r="Q76" s="3">
        <v>9889</v>
      </c>
      <c r="R76" s="3">
        <v>10412</v>
      </c>
      <c r="S76" s="3">
        <v>10841</v>
      </c>
      <c r="T76" s="3">
        <v>11694</v>
      </c>
      <c r="U76" s="3">
        <v>12028</v>
      </c>
      <c r="V76" s="3">
        <v>12619</v>
      </c>
      <c r="W76" s="3">
        <v>13013</v>
      </c>
      <c r="X76" s="3">
        <v>13940</v>
      </c>
      <c r="Y76" s="3">
        <v>13503</v>
      </c>
      <c r="Z76" s="3">
        <v>13868</v>
      </c>
      <c r="AA76" s="3">
        <v>14427</v>
      </c>
      <c r="AB76" s="3">
        <v>14429</v>
      </c>
      <c r="AC76" s="3">
        <v>13955</v>
      </c>
      <c r="AD76" s="3">
        <v>14887</v>
      </c>
      <c r="AE76" s="3">
        <v>15209</v>
      </c>
      <c r="AF76" s="3">
        <v>14702</v>
      </c>
      <c r="AG76" s="3">
        <v>14035</v>
      </c>
      <c r="AH76" s="3">
        <v>13251</v>
      </c>
      <c r="AI76" s="3">
        <v>12281</v>
      </c>
      <c r="AJ76" s="3">
        <v>12189</v>
      </c>
      <c r="AK76" s="3">
        <v>11501</v>
      </c>
      <c r="AL76" s="3">
        <v>11462</v>
      </c>
      <c r="AM76" s="3">
        <v>10919</v>
      </c>
      <c r="AN76" s="3">
        <v>10444</v>
      </c>
      <c r="AO76" s="3">
        <v>9987</v>
      </c>
    </row>
    <row r="77" spans="1:41" x14ac:dyDescent="0.2">
      <c r="A77" s="125"/>
      <c r="B77" s="9">
        <v>68</v>
      </c>
      <c r="C77" s="3">
        <v>13417</v>
      </c>
      <c r="D77" s="3">
        <v>14036</v>
      </c>
      <c r="E77" s="3">
        <v>13779</v>
      </c>
      <c r="F77" s="3">
        <v>13953</v>
      </c>
      <c r="G77" s="3">
        <v>13711</v>
      </c>
      <c r="H77" s="3">
        <v>12954</v>
      </c>
      <c r="I77" s="3">
        <v>11951</v>
      </c>
      <c r="J77" s="3">
        <v>11272</v>
      </c>
      <c r="K77" s="3">
        <v>10588</v>
      </c>
      <c r="L77" s="3">
        <v>10277</v>
      </c>
      <c r="M77" s="3">
        <v>10112</v>
      </c>
      <c r="N77" s="3">
        <v>9880</v>
      </c>
      <c r="O77" s="3">
        <v>9694</v>
      </c>
      <c r="P77" s="3">
        <v>9385</v>
      </c>
      <c r="Q77" s="3">
        <v>9590</v>
      </c>
      <c r="R77" s="3">
        <v>9715</v>
      </c>
      <c r="S77" s="3">
        <v>10227</v>
      </c>
      <c r="T77" s="3">
        <v>10650</v>
      </c>
      <c r="U77" s="3">
        <v>11484</v>
      </c>
      <c r="V77" s="3">
        <v>11819</v>
      </c>
      <c r="W77" s="3">
        <v>12401</v>
      </c>
      <c r="X77" s="3">
        <v>12791</v>
      </c>
      <c r="Y77" s="3">
        <v>13702</v>
      </c>
      <c r="Z77" s="3">
        <v>13274</v>
      </c>
      <c r="AA77" s="3">
        <v>13636</v>
      </c>
      <c r="AB77" s="3">
        <v>14190</v>
      </c>
      <c r="AC77" s="3">
        <v>14194</v>
      </c>
      <c r="AD77" s="3">
        <v>13730</v>
      </c>
      <c r="AE77" s="3">
        <v>14652</v>
      </c>
      <c r="AF77" s="3">
        <v>14968</v>
      </c>
      <c r="AG77" s="3">
        <v>14470</v>
      </c>
      <c r="AH77" s="3">
        <v>13816</v>
      </c>
      <c r="AI77" s="3">
        <v>13044</v>
      </c>
      <c r="AJ77" s="3">
        <v>12093</v>
      </c>
      <c r="AK77" s="3">
        <v>12004</v>
      </c>
      <c r="AL77" s="3">
        <v>11329</v>
      </c>
      <c r="AM77" s="3">
        <v>11294</v>
      </c>
      <c r="AN77" s="3">
        <v>10760</v>
      </c>
      <c r="AO77" s="3">
        <v>10290</v>
      </c>
    </row>
    <row r="78" spans="1:41" x14ac:dyDescent="0.2">
      <c r="A78" s="125"/>
      <c r="B78" s="9">
        <v>69</v>
      </c>
      <c r="C78" s="3">
        <v>13117</v>
      </c>
      <c r="D78" s="3">
        <v>13118</v>
      </c>
      <c r="E78" s="3">
        <v>13729</v>
      </c>
      <c r="F78" s="3">
        <v>13478</v>
      </c>
      <c r="G78" s="3">
        <v>13653</v>
      </c>
      <c r="H78" s="3">
        <v>13423</v>
      </c>
      <c r="I78" s="3">
        <v>12691</v>
      </c>
      <c r="J78" s="3">
        <v>11709</v>
      </c>
      <c r="K78" s="3">
        <v>11038</v>
      </c>
      <c r="L78" s="3">
        <v>10367</v>
      </c>
      <c r="M78" s="3">
        <v>10069</v>
      </c>
      <c r="N78" s="3">
        <v>9906</v>
      </c>
      <c r="O78" s="3">
        <v>9678</v>
      </c>
      <c r="P78" s="3">
        <v>9502</v>
      </c>
      <c r="Q78" s="3">
        <v>9198</v>
      </c>
      <c r="R78" s="3">
        <v>9405</v>
      </c>
      <c r="S78" s="3">
        <v>9526</v>
      </c>
      <c r="T78" s="3">
        <v>10031</v>
      </c>
      <c r="U78" s="3">
        <v>10451</v>
      </c>
      <c r="V78" s="3">
        <v>11270</v>
      </c>
      <c r="W78" s="3">
        <v>11605</v>
      </c>
      <c r="X78" s="3">
        <v>12179</v>
      </c>
      <c r="Y78" s="3">
        <v>12566</v>
      </c>
      <c r="Z78" s="3">
        <v>13459</v>
      </c>
      <c r="AA78" s="3">
        <v>13040</v>
      </c>
      <c r="AB78" s="3">
        <v>13402</v>
      </c>
      <c r="AC78" s="3">
        <v>13944</v>
      </c>
      <c r="AD78" s="3">
        <v>13953</v>
      </c>
      <c r="AE78" s="3">
        <v>13493</v>
      </c>
      <c r="AF78" s="3">
        <v>14401</v>
      </c>
      <c r="AG78" s="3">
        <v>14711</v>
      </c>
      <c r="AH78" s="3">
        <v>14224</v>
      </c>
      <c r="AI78" s="3">
        <v>13588</v>
      </c>
      <c r="AJ78" s="3">
        <v>12832</v>
      </c>
      <c r="AK78" s="3">
        <v>11899</v>
      </c>
      <c r="AL78" s="3">
        <v>11813</v>
      </c>
      <c r="AM78" s="3">
        <v>11154</v>
      </c>
      <c r="AN78" s="3">
        <v>11123</v>
      </c>
      <c r="AO78" s="3">
        <v>10601</v>
      </c>
    </row>
    <row r="79" spans="1:41" x14ac:dyDescent="0.2">
      <c r="A79" s="125"/>
      <c r="B79" s="9">
        <v>70</v>
      </c>
      <c r="C79" s="3">
        <v>12735</v>
      </c>
      <c r="D79" s="3">
        <v>12800</v>
      </c>
      <c r="E79" s="3">
        <v>12807</v>
      </c>
      <c r="F79" s="3">
        <v>13410</v>
      </c>
      <c r="G79" s="3">
        <v>13166</v>
      </c>
      <c r="H79" s="3">
        <v>13344</v>
      </c>
      <c r="I79" s="3">
        <v>13126</v>
      </c>
      <c r="J79" s="3">
        <v>12414</v>
      </c>
      <c r="K79" s="3">
        <v>11451</v>
      </c>
      <c r="L79" s="3">
        <v>10798</v>
      </c>
      <c r="M79" s="3">
        <v>10142</v>
      </c>
      <c r="N79" s="3">
        <v>9851</v>
      </c>
      <c r="O79" s="3">
        <v>9696</v>
      </c>
      <c r="P79" s="3">
        <v>9476</v>
      </c>
      <c r="Q79" s="3">
        <v>9304</v>
      </c>
      <c r="R79" s="3">
        <v>9012</v>
      </c>
      <c r="S79" s="3">
        <v>9216</v>
      </c>
      <c r="T79" s="3">
        <v>9339</v>
      </c>
      <c r="U79" s="3">
        <v>9831</v>
      </c>
      <c r="V79" s="3">
        <v>10244</v>
      </c>
      <c r="W79" s="3">
        <v>11046</v>
      </c>
      <c r="X79" s="3">
        <v>11378</v>
      </c>
      <c r="Y79" s="3">
        <v>11941</v>
      </c>
      <c r="Z79" s="3">
        <v>12321</v>
      </c>
      <c r="AA79" s="3">
        <v>13201</v>
      </c>
      <c r="AB79" s="3">
        <v>12793</v>
      </c>
      <c r="AC79" s="3">
        <v>13152</v>
      </c>
      <c r="AD79" s="3">
        <v>13682</v>
      </c>
      <c r="AE79" s="3">
        <v>13695</v>
      </c>
      <c r="AF79" s="3">
        <v>13250</v>
      </c>
      <c r="AG79" s="3">
        <v>14136</v>
      </c>
      <c r="AH79" s="3">
        <v>14446</v>
      </c>
      <c r="AI79" s="3">
        <v>13967</v>
      </c>
      <c r="AJ79" s="3">
        <v>13349</v>
      </c>
      <c r="AK79" s="3">
        <v>12610</v>
      </c>
      <c r="AL79" s="3">
        <v>11696</v>
      </c>
      <c r="AM79" s="3">
        <v>11609</v>
      </c>
      <c r="AN79" s="3">
        <v>10967</v>
      </c>
      <c r="AO79" s="3">
        <v>10937</v>
      </c>
    </row>
    <row r="80" spans="1:41" x14ac:dyDescent="0.2">
      <c r="A80" s="125"/>
      <c r="B80" s="9">
        <v>71</v>
      </c>
      <c r="C80" s="3">
        <v>12067</v>
      </c>
      <c r="D80" s="3">
        <v>12425</v>
      </c>
      <c r="E80" s="3">
        <v>12492</v>
      </c>
      <c r="F80" s="3">
        <v>12507</v>
      </c>
      <c r="G80" s="3">
        <v>13092</v>
      </c>
      <c r="H80" s="3">
        <v>12857</v>
      </c>
      <c r="I80" s="3">
        <v>13037</v>
      </c>
      <c r="J80" s="3">
        <v>12821</v>
      </c>
      <c r="K80" s="3">
        <v>12135</v>
      </c>
      <c r="L80" s="3">
        <v>11195</v>
      </c>
      <c r="M80" s="3">
        <v>10557</v>
      </c>
      <c r="N80" s="3">
        <v>9914</v>
      </c>
      <c r="O80" s="3">
        <v>9637</v>
      </c>
      <c r="P80" s="3">
        <v>9490</v>
      </c>
      <c r="Q80" s="3">
        <v>9279</v>
      </c>
      <c r="R80" s="3">
        <v>9116</v>
      </c>
      <c r="S80" s="3">
        <v>8829</v>
      </c>
      <c r="T80" s="3">
        <v>9031</v>
      </c>
      <c r="U80" s="3">
        <v>9153</v>
      </c>
      <c r="V80" s="3">
        <v>9634</v>
      </c>
      <c r="W80" s="3">
        <v>10040</v>
      </c>
      <c r="X80" s="3">
        <v>10829</v>
      </c>
      <c r="Y80" s="3">
        <v>11158</v>
      </c>
      <c r="Z80" s="3">
        <v>11713</v>
      </c>
      <c r="AA80" s="3">
        <v>12086</v>
      </c>
      <c r="AB80" s="3">
        <v>12949</v>
      </c>
      <c r="AC80" s="3">
        <v>12553</v>
      </c>
      <c r="AD80" s="3">
        <v>12905</v>
      </c>
      <c r="AE80" s="3">
        <v>13424</v>
      </c>
      <c r="AF80" s="3">
        <v>13445</v>
      </c>
      <c r="AG80" s="3">
        <v>13008</v>
      </c>
      <c r="AH80" s="3">
        <v>13877</v>
      </c>
      <c r="AI80" s="3">
        <v>14184</v>
      </c>
      <c r="AJ80" s="3">
        <v>13719</v>
      </c>
      <c r="AK80" s="3">
        <v>13116</v>
      </c>
      <c r="AL80" s="3">
        <v>12395</v>
      </c>
      <c r="AM80" s="3">
        <v>11497</v>
      </c>
      <c r="AN80" s="3">
        <v>11412</v>
      </c>
      <c r="AO80" s="3">
        <v>10786</v>
      </c>
    </row>
    <row r="81" spans="1:41" x14ac:dyDescent="0.2">
      <c r="A81" s="125"/>
      <c r="B81" s="9">
        <v>72</v>
      </c>
      <c r="C81" s="3">
        <v>11404</v>
      </c>
      <c r="D81" s="3">
        <v>11743</v>
      </c>
      <c r="E81" s="3">
        <v>12098</v>
      </c>
      <c r="F81" s="3">
        <v>12169</v>
      </c>
      <c r="G81" s="3">
        <v>12184</v>
      </c>
      <c r="H81" s="3">
        <v>12769</v>
      </c>
      <c r="I81" s="3">
        <v>12544</v>
      </c>
      <c r="J81" s="3">
        <v>12717</v>
      </c>
      <c r="K81" s="3">
        <v>12503</v>
      </c>
      <c r="L81" s="3">
        <v>11839</v>
      </c>
      <c r="M81" s="3">
        <v>10927</v>
      </c>
      <c r="N81" s="3">
        <v>10307</v>
      </c>
      <c r="O81" s="3">
        <v>9680</v>
      </c>
      <c r="P81" s="3">
        <v>9409</v>
      </c>
      <c r="Q81" s="3">
        <v>9271</v>
      </c>
      <c r="R81" s="3">
        <v>9066</v>
      </c>
      <c r="S81" s="3">
        <v>8911</v>
      </c>
      <c r="T81" s="3">
        <v>8633</v>
      </c>
      <c r="U81" s="3">
        <v>8829</v>
      </c>
      <c r="V81" s="3">
        <v>8953</v>
      </c>
      <c r="W81" s="3">
        <v>9424</v>
      </c>
      <c r="X81" s="3">
        <v>9828</v>
      </c>
      <c r="Y81" s="3">
        <v>10596</v>
      </c>
      <c r="Z81" s="3">
        <v>10918</v>
      </c>
      <c r="AA81" s="3">
        <v>11469</v>
      </c>
      <c r="AB81" s="3">
        <v>11836</v>
      </c>
      <c r="AC81" s="3">
        <v>12681</v>
      </c>
      <c r="AD81" s="3">
        <v>12288</v>
      </c>
      <c r="AE81" s="3">
        <v>12636</v>
      </c>
      <c r="AF81" s="3">
        <v>13146</v>
      </c>
      <c r="AG81" s="3">
        <v>13171</v>
      </c>
      <c r="AH81" s="3">
        <v>12740</v>
      </c>
      <c r="AI81" s="3">
        <v>13597</v>
      </c>
      <c r="AJ81" s="3">
        <v>13900</v>
      </c>
      <c r="AK81" s="3">
        <v>13448</v>
      </c>
      <c r="AL81" s="3">
        <v>12862</v>
      </c>
      <c r="AM81" s="3">
        <v>12155</v>
      </c>
      <c r="AN81" s="3">
        <v>11286</v>
      </c>
      <c r="AO81" s="3">
        <v>11206</v>
      </c>
    </row>
    <row r="82" spans="1:41" x14ac:dyDescent="0.2">
      <c r="A82" s="125"/>
      <c r="B82" s="9">
        <v>73</v>
      </c>
      <c r="C82" s="3">
        <v>10867</v>
      </c>
      <c r="D82" s="3">
        <v>11077</v>
      </c>
      <c r="E82" s="3">
        <v>11413</v>
      </c>
      <c r="F82" s="3">
        <v>11767</v>
      </c>
      <c r="G82" s="3">
        <v>11838</v>
      </c>
      <c r="H82" s="3">
        <v>11857</v>
      </c>
      <c r="I82" s="3">
        <v>12429</v>
      </c>
      <c r="J82" s="3">
        <v>12207</v>
      </c>
      <c r="K82" s="3">
        <v>12382</v>
      </c>
      <c r="L82" s="3">
        <v>12178</v>
      </c>
      <c r="M82" s="3">
        <v>11533</v>
      </c>
      <c r="N82" s="3">
        <v>10651</v>
      </c>
      <c r="O82" s="3">
        <v>10047</v>
      </c>
      <c r="P82" s="3">
        <v>9439</v>
      </c>
      <c r="Q82" s="3">
        <v>9176</v>
      </c>
      <c r="R82" s="3">
        <v>9043</v>
      </c>
      <c r="S82" s="3">
        <v>8846</v>
      </c>
      <c r="T82" s="3">
        <v>8699</v>
      </c>
      <c r="U82" s="3">
        <v>8427</v>
      </c>
      <c r="V82" s="3">
        <v>8620</v>
      </c>
      <c r="W82" s="3">
        <v>8746</v>
      </c>
      <c r="X82" s="3">
        <v>9206</v>
      </c>
      <c r="Y82" s="3">
        <v>9606</v>
      </c>
      <c r="Z82" s="3">
        <v>10354</v>
      </c>
      <c r="AA82" s="3">
        <v>10673</v>
      </c>
      <c r="AB82" s="3">
        <v>11212</v>
      </c>
      <c r="AC82" s="3">
        <v>11570</v>
      </c>
      <c r="AD82" s="3">
        <v>12401</v>
      </c>
      <c r="AE82" s="3">
        <v>12018</v>
      </c>
      <c r="AF82" s="3">
        <v>12359</v>
      </c>
      <c r="AG82" s="3">
        <v>12859</v>
      </c>
      <c r="AH82" s="3">
        <v>12891</v>
      </c>
      <c r="AI82" s="3">
        <v>12467</v>
      </c>
      <c r="AJ82" s="3">
        <v>13314</v>
      </c>
      <c r="AK82" s="3">
        <v>13608</v>
      </c>
      <c r="AL82" s="3">
        <v>13170</v>
      </c>
      <c r="AM82" s="3">
        <v>12595</v>
      </c>
      <c r="AN82" s="3">
        <v>11910</v>
      </c>
      <c r="AO82" s="3">
        <v>11064</v>
      </c>
    </row>
    <row r="83" spans="1:41" x14ac:dyDescent="0.2">
      <c r="A83" s="125"/>
      <c r="B83" s="9">
        <v>74</v>
      </c>
      <c r="C83" s="3">
        <v>10283</v>
      </c>
      <c r="D83" s="3">
        <v>10529</v>
      </c>
      <c r="E83" s="3">
        <v>10745</v>
      </c>
      <c r="F83" s="3">
        <v>11074</v>
      </c>
      <c r="G83" s="3">
        <v>11415</v>
      </c>
      <c r="H83" s="3">
        <v>11495</v>
      </c>
      <c r="I83" s="3">
        <v>11519</v>
      </c>
      <c r="J83" s="3">
        <v>12072</v>
      </c>
      <c r="K83" s="3">
        <v>11861</v>
      </c>
      <c r="L83" s="3">
        <v>12031</v>
      </c>
      <c r="M83" s="3">
        <v>11837</v>
      </c>
      <c r="N83" s="3">
        <v>11215</v>
      </c>
      <c r="O83" s="3">
        <v>10365</v>
      </c>
      <c r="P83" s="3">
        <v>9774</v>
      </c>
      <c r="Q83" s="3">
        <v>9188</v>
      </c>
      <c r="R83" s="3">
        <v>8934</v>
      </c>
      <c r="S83" s="3">
        <v>8809</v>
      </c>
      <c r="T83" s="3">
        <v>8615</v>
      </c>
      <c r="U83" s="3">
        <v>8477</v>
      </c>
      <c r="V83" s="3">
        <v>8215</v>
      </c>
      <c r="W83" s="3">
        <v>8406</v>
      </c>
      <c r="X83" s="3">
        <v>8530</v>
      </c>
      <c r="Y83" s="3">
        <v>8983</v>
      </c>
      <c r="Z83" s="3">
        <v>9371</v>
      </c>
      <c r="AA83" s="3">
        <v>10098</v>
      </c>
      <c r="AB83" s="3">
        <v>10412</v>
      </c>
      <c r="AC83" s="3">
        <v>10944</v>
      </c>
      <c r="AD83" s="3">
        <v>11295</v>
      </c>
      <c r="AE83" s="3">
        <v>12106</v>
      </c>
      <c r="AF83" s="3">
        <v>11737</v>
      </c>
      <c r="AG83" s="3">
        <v>12065</v>
      </c>
      <c r="AH83" s="3">
        <v>12561</v>
      </c>
      <c r="AI83" s="3">
        <v>12595</v>
      </c>
      <c r="AJ83" s="3">
        <v>12181</v>
      </c>
      <c r="AK83" s="3">
        <v>13013</v>
      </c>
      <c r="AL83" s="3">
        <v>13303</v>
      </c>
      <c r="AM83" s="3">
        <v>12878</v>
      </c>
      <c r="AN83" s="3">
        <v>12320</v>
      </c>
      <c r="AO83" s="3">
        <v>11657</v>
      </c>
    </row>
    <row r="84" spans="1:41" x14ac:dyDescent="0.2">
      <c r="A84" s="125"/>
      <c r="B84" s="9">
        <v>75</v>
      </c>
      <c r="C84" s="3">
        <v>8869</v>
      </c>
      <c r="D84" s="3">
        <v>9932</v>
      </c>
      <c r="E84" s="3">
        <v>10186</v>
      </c>
      <c r="F84" s="3">
        <v>10398</v>
      </c>
      <c r="G84" s="3">
        <v>10723</v>
      </c>
      <c r="H84" s="3">
        <v>11062</v>
      </c>
      <c r="I84" s="3">
        <v>11137</v>
      </c>
      <c r="J84" s="3">
        <v>11166</v>
      </c>
      <c r="K84" s="3">
        <v>11707</v>
      </c>
      <c r="L84" s="3">
        <v>11501</v>
      </c>
      <c r="M84" s="3">
        <v>11672</v>
      </c>
      <c r="N84" s="3">
        <v>11484</v>
      </c>
      <c r="O84" s="3">
        <v>10887</v>
      </c>
      <c r="P84" s="3">
        <v>10063</v>
      </c>
      <c r="Q84" s="3">
        <v>9489</v>
      </c>
      <c r="R84" s="3">
        <v>8929</v>
      </c>
      <c r="S84" s="3">
        <v>8681</v>
      </c>
      <c r="T84" s="3">
        <v>8559</v>
      </c>
      <c r="U84" s="3">
        <v>8379</v>
      </c>
      <c r="V84" s="3">
        <v>8240</v>
      </c>
      <c r="W84" s="3">
        <v>7991</v>
      </c>
      <c r="X84" s="3">
        <v>8181</v>
      </c>
      <c r="Y84" s="3">
        <v>8307</v>
      </c>
      <c r="Z84" s="3">
        <v>8743</v>
      </c>
      <c r="AA84" s="3">
        <v>9125</v>
      </c>
      <c r="AB84" s="3">
        <v>9833</v>
      </c>
      <c r="AC84" s="3">
        <v>10145</v>
      </c>
      <c r="AD84" s="3">
        <v>10660</v>
      </c>
      <c r="AE84" s="3">
        <v>11009</v>
      </c>
      <c r="AF84" s="3">
        <v>11800</v>
      </c>
      <c r="AG84" s="3">
        <v>11440</v>
      </c>
      <c r="AH84" s="3">
        <v>11766</v>
      </c>
      <c r="AI84" s="3">
        <v>12253</v>
      </c>
      <c r="AJ84" s="3">
        <v>12290</v>
      </c>
      <c r="AK84" s="3">
        <v>11887</v>
      </c>
      <c r="AL84" s="3">
        <v>12695</v>
      </c>
      <c r="AM84" s="3">
        <v>12987</v>
      </c>
      <c r="AN84" s="3">
        <v>12571</v>
      </c>
      <c r="AO84" s="3">
        <v>12032</v>
      </c>
    </row>
    <row r="85" spans="1:41" x14ac:dyDescent="0.2">
      <c r="A85" s="125"/>
      <c r="B85" s="9">
        <v>76</v>
      </c>
      <c r="C85" s="3">
        <v>7600</v>
      </c>
      <c r="D85" s="3">
        <v>8536</v>
      </c>
      <c r="E85" s="3">
        <v>9567</v>
      </c>
      <c r="F85" s="3">
        <v>9825</v>
      </c>
      <c r="G85" s="3">
        <v>10030</v>
      </c>
      <c r="H85" s="3">
        <v>10353</v>
      </c>
      <c r="I85" s="3">
        <v>10682</v>
      </c>
      <c r="J85" s="3">
        <v>10754</v>
      </c>
      <c r="K85" s="3">
        <v>10789</v>
      </c>
      <c r="L85" s="3">
        <v>11312</v>
      </c>
      <c r="M85" s="3">
        <v>11117</v>
      </c>
      <c r="N85" s="3">
        <v>11285</v>
      </c>
      <c r="O85" s="3">
        <v>11108</v>
      </c>
      <c r="P85" s="3">
        <v>10532</v>
      </c>
      <c r="Q85" s="3">
        <v>9738</v>
      </c>
      <c r="R85" s="3">
        <v>9186</v>
      </c>
      <c r="S85" s="3">
        <v>8645</v>
      </c>
      <c r="T85" s="3">
        <v>8408</v>
      </c>
      <c r="U85" s="3">
        <v>8290</v>
      </c>
      <c r="V85" s="3">
        <v>8121</v>
      </c>
      <c r="W85" s="3">
        <v>7986</v>
      </c>
      <c r="X85" s="3">
        <v>7748</v>
      </c>
      <c r="Y85" s="3">
        <v>7930</v>
      </c>
      <c r="Z85" s="3">
        <v>8054</v>
      </c>
      <c r="AA85" s="3">
        <v>8481</v>
      </c>
      <c r="AB85" s="3">
        <v>8857</v>
      </c>
      <c r="AC85" s="3">
        <v>9550</v>
      </c>
      <c r="AD85" s="3">
        <v>9861</v>
      </c>
      <c r="AE85" s="3">
        <v>10360</v>
      </c>
      <c r="AF85" s="3">
        <v>10695</v>
      </c>
      <c r="AG85" s="3">
        <v>11470</v>
      </c>
      <c r="AH85" s="3">
        <v>11124</v>
      </c>
      <c r="AI85" s="3">
        <v>11445</v>
      </c>
      <c r="AJ85" s="3">
        <v>11923</v>
      </c>
      <c r="AK85" s="3">
        <v>11959</v>
      </c>
      <c r="AL85" s="3">
        <v>11569</v>
      </c>
      <c r="AM85" s="3">
        <v>12358</v>
      </c>
      <c r="AN85" s="3">
        <v>12642</v>
      </c>
      <c r="AO85" s="3">
        <v>12248</v>
      </c>
    </row>
    <row r="86" spans="1:41" x14ac:dyDescent="0.2">
      <c r="A86" s="125"/>
      <c r="B86" s="9">
        <v>77</v>
      </c>
      <c r="C86" s="3">
        <v>4371</v>
      </c>
      <c r="D86" s="3">
        <v>7302</v>
      </c>
      <c r="E86" s="3">
        <v>8210</v>
      </c>
      <c r="F86" s="3">
        <v>9204</v>
      </c>
      <c r="G86" s="3">
        <v>9456</v>
      </c>
      <c r="H86" s="3">
        <v>9659</v>
      </c>
      <c r="I86" s="3">
        <v>9971</v>
      </c>
      <c r="J86" s="3">
        <v>10289</v>
      </c>
      <c r="K86" s="3">
        <v>10361</v>
      </c>
      <c r="L86" s="3">
        <v>10403</v>
      </c>
      <c r="M86" s="3">
        <v>10908</v>
      </c>
      <c r="N86" s="3">
        <v>10723</v>
      </c>
      <c r="O86" s="3">
        <v>10890</v>
      </c>
      <c r="P86" s="3">
        <v>10723</v>
      </c>
      <c r="Q86" s="3">
        <v>10174</v>
      </c>
      <c r="R86" s="3">
        <v>9414</v>
      </c>
      <c r="S86" s="3">
        <v>8883</v>
      </c>
      <c r="T86" s="3">
        <v>8362</v>
      </c>
      <c r="U86" s="3">
        <v>8131</v>
      </c>
      <c r="V86" s="3">
        <v>8021</v>
      </c>
      <c r="W86" s="3">
        <v>7859</v>
      </c>
      <c r="X86" s="3">
        <v>7726</v>
      </c>
      <c r="Y86" s="3">
        <v>7501</v>
      </c>
      <c r="Z86" s="3">
        <v>7677</v>
      </c>
      <c r="AA86" s="3">
        <v>7802</v>
      </c>
      <c r="AB86" s="3">
        <v>8218</v>
      </c>
      <c r="AC86" s="3">
        <v>8586</v>
      </c>
      <c r="AD86" s="3">
        <v>9264</v>
      </c>
      <c r="AE86" s="3">
        <v>9569</v>
      </c>
      <c r="AF86" s="3">
        <v>10054</v>
      </c>
      <c r="AG86" s="3">
        <v>10375</v>
      </c>
      <c r="AH86" s="3">
        <v>11125</v>
      </c>
      <c r="AI86" s="3">
        <v>10798</v>
      </c>
      <c r="AJ86" s="3">
        <v>11115</v>
      </c>
      <c r="AK86" s="3">
        <v>11578</v>
      </c>
      <c r="AL86" s="3">
        <v>11625</v>
      </c>
      <c r="AM86" s="3">
        <v>11241</v>
      </c>
      <c r="AN86" s="3">
        <v>12007</v>
      </c>
      <c r="AO86" s="3">
        <v>12285</v>
      </c>
    </row>
    <row r="87" spans="1:41" x14ac:dyDescent="0.2">
      <c r="A87" s="125"/>
      <c r="B87" s="9">
        <v>78</v>
      </c>
      <c r="C87" s="3">
        <v>4201</v>
      </c>
      <c r="D87" s="3">
        <v>4188</v>
      </c>
      <c r="E87" s="3">
        <v>6994</v>
      </c>
      <c r="F87" s="3">
        <v>7868</v>
      </c>
      <c r="G87" s="3">
        <v>8826</v>
      </c>
      <c r="H87" s="3">
        <v>9080</v>
      </c>
      <c r="I87" s="3">
        <v>9274</v>
      </c>
      <c r="J87" s="3">
        <v>9583</v>
      </c>
      <c r="K87" s="3">
        <v>9889</v>
      </c>
      <c r="L87" s="3">
        <v>9958</v>
      </c>
      <c r="M87" s="3">
        <v>9999</v>
      </c>
      <c r="N87" s="3">
        <v>10486</v>
      </c>
      <c r="O87" s="3">
        <v>10312</v>
      </c>
      <c r="P87" s="3">
        <v>10477</v>
      </c>
      <c r="Q87" s="3">
        <v>10319</v>
      </c>
      <c r="R87" s="3">
        <v>9799</v>
      </c>
      <c r="S87" s="3">
        <v>9073</v>
      </c>
      <c r="T87" s="3">
        <v>8560</v>
      </c>
      <c r="U87" s="3">
        <v>8062</v>
      </c>
      <c r="V87" s="3">
        <v>7840</v>
      </c>
      <c r="W87" s="3">
        <v>7737</v>
      </c>
      <c r="X87" s="3">
        <v>7585</v>
      </c>
      <c r="Y87" s="3">
        <v>7458</v>
      </c>
      <c r="Z87" s="3">
        <v>7243</v>
      </c>
      <c r="AA87" s="3">
        <v>7410</v>
      </c>
      <c r="AB87" s="3">
        <v>7534</v>
      </c>
      <c r="AC87" s="3">
        <v>7943</v>
      </c>
      <c r="AD87" s="3">
        <v>8299</v>
      </c>
      <c r="AE87" s="3">
        <v>8956</v>
      </c>
      <c r="AF87" s="3">
        <v>9251</v>
      </c>
      <c r="AG87" s="3">
        <v>9724</v>
      </c>
      <c r="AH87" s="3">
        <v>10041</v>
      </c>
      <c r="AI87" s="3">
        <v>10770</v>
      </c>
      <c r="AJ87" s="3">
        <v>10450</v>
      </c>
      <c r="AK87" s="3">
        <v>10763</v>
      </c>
      <c r="AL87" s="3">
        <v>11215</v>
      </c>
      <c r="AM87" s="3">
        <v>11264</v>
      </c>
      <c r="AN87" s="3">
        <v>10893</v>
      </c>
      <c r="AO87" s="3">
        <v>11642</v>
      </c>
    </row>
    <row r="88" spans="1:41" x14ac:dyDescent="0.2">
      <c r="A88" s="125"/>
      <c r="B88" s="9">
        <v>79</v>
      </c>
      <c r="C88" s="3">
        <v>3900</v>
      </c>
      <c r="D88" s="3">
        <v>4010</v>
      </c>
      <c r="E88" s="3">
        <v>3997</v>
      </c>
      <c r="F88" s="3">
        <v>6688</v>
      </c>
      <c r="G88" s="3">
        <v>7518</v>
      </c>
      <c r="H88" s="3">
        <v>8437</v>
      </c>
      <c r="I88" s="3">
        <v>8699</v>
      </c>
      <c r="J88" s="3">
        <v>8879</v>
      </c>
      <c r="K88" s="3">
        <v>9180</v>
      </c>
      <c r="L88" s="3">
        <v>9474</v>
      </c>
      <c r="M88" s="3">
        <v>9544</v>
      </c>
      <c r="N88" s="3">
        <v>9589</v>
      </c>
      <c r="O88" s="3">
        <v>10057</v>
      </c>
      <c r="P88" s="3">
        <v>9893</v>
      </c>
      <c r="Q88" s="3">
        <v>10055</v>
      </c>
      <c r="R88" s="3">
        <v>9908</v>
      </c>
      <c r="S88" s="3">
        <v>9417</v>
      </c>
      <c r="T88" s="3">
        <v>8719</v>
      </c>
      <c r="U88" s="3">
        <v>8229</v>
      </c>
      <c r="V88" s="3">
        <v>7756</v>
      </c>
      <c r="W88" s="3">
        <v>7543</v>
      </c>
      <c r="X88" s="3">
        <v>7448</v>
      </c>
      <c r="Y88" s="3">
        <v>7305</v>
      </c>
      <c r="Z88" s="3">
        <v>7187</v>
      </c>
      <c r="AA88" s="3">
        <v>6977</v>
      </c>
      <c r="AB88" s="3">
        <v>7141</v>
      </c>
      <c r="AC88" s="3">
        <v>7269</v>
      </c>
      <c r="AD88" s="3">
        <v>7661</v>
      </c>
      <c r="AE88" s="3">
        <v>8005</v>
      </c>
      <c r="AF88" s="3">
        <v>8644</v>
      </c>
      <c r="AG88" s="3">
        <v>8928</v>
      </c>
      <c r="AH88" s="3">
        <v>9390</v>
      </c>
      <c r="AI88" s="3">
        <v>9698</v>
      </c>
      <c r="AJ88" s="3">
        <v>10404</v>
      </c>
      <c r="AK88" s="3">
        <v>10095</v>
      </c>
      <c r="AL88" s="3">
        <v>10401</v>
      </c>
      <c r="AM88" s="3">
        <v>10842</v>
      </c>
      <c r="AN88" s="3">
        <v>10892</v>
      </c>
      <c r="AO88" s="3">
        <v>10539</v>
      </c>
    </row>
    <row r="89" spans="1:41" x14ac:dyDescent="0.2">
      <c r="A89" s="125"/>
      <c r="B89" s="9">
        <v>80</v>
      </c>
      <c r="C89" s="3">
        <v>3883</v>
      </c>
      <c r="D89" s="3">
        <v>3715</v>
      </c>
      <c r="E89" s="3">
        <v>3822</v>
      </c>
      <c r="F89" s="3">
        <v>3809</v>
      </c>
      <c r="G89" s="3">
        <v>6368</v>
      </c>
      <c r="H89" s="3">
        <v>7154</v>
      </c>
      <c r="I89" s="3">
        <v>8035</v>
      </c>
      <c r="J89" s="3">
        <v>8292</v>
      </c>
      <c r="K89" s="3">
        <v>8465</v>
      </c>
      <c r="L89" s="3">
        <v>8753</v>
      </c>
      <c r="M89" s="3">
        <v>9042</v>
      </c>
      <c r="N89" s="3">
        <v>9108</v>
      </c>
      <c r="O89" s="3">
        <v>9159</v>
      </c>
      <c r="P89" s="3">
        <v>9607</v>
      </c>
      <c r="Q89" s="3">
        <v>9455</v>
      </c>
      <c r="R89" s="3">
        <v>9615</v>
      </c>
      <c r="S89" s="3">
        <v>9477</v>
      </c>
      <c r="T89" s="3">
        <v>9012</v>
      </c>
      <c r="U89" s="3">
        <v>8348</v>
      </c>
      <c r="V89" s="3">
        <v>7879</v>
      </c>
      <c r="W89" s="3">
        <v>7430</v>
      </c>
      <c r="X89" s="3">
        <v>7232</v>
      </c>
      <c r="Y89" s="3">
        <v>7141</v>
      </c>
      <c r="Z89" s="3">
        <v>7009</v>
      </c>
      <c r="AA89" s="3">
        <v>6897</v>
      </c>
      <c r="AB89" s="3">
        <v>6693</v>
      </c>
      <c r="AC89" s="3">
        <v>6855</v>
      </c>
      <c r="AD89" s="3">
        <v>6981</v>
      </c>
      <c r="AE89" s="3">
        <v>7361</v>
      </c>
      <c r="AF89" s="3">
        <v>7697</v>
      </c>
      <c r="AG89" s="3">
        <v>8313</v>
      </c>
      <c r="AH89" s="3">
        <v>8587</v>
      </c>
      <c r="AI89" s="3">
        <v>9034</v>
      </c>
      <c r="AJ89" s="3">
        <v>9330</v>
      </c>
      <c r="AK89" s="3">
        <v>10011</v>
      </c>
      <c r="AL89" s="3">
        <v>9713</v>
      </c>
      <c r="AM89" s="3">
        <v>10010</v>
      </c>
      <c r="AN89" s="3">
        <v>10441</v>
      </c>
      <c r="AO89" s="3">
        <v>10498</v>
      </c>
    </row>
    <row r="90" spans="1:41" x14ac:dyDescent="0.2">
      <c r="A90" s="125"/>
      <c r="B90" s="9">
        <v>81</v>
      </c>
      <c r="C90" s="3">
        <v>3800</v>
      </c>
      <c r="D90" s="3">
        <v>3668</v>
      </c>
      <c r="E90" s="3">
        <v>3511</v>
      </c>
      <c r="F90" s="3">
        <v>3613</v>
      </c>
      <c r="G90" s="3">
        <v>3605</v>
      </c>
      <c r="H90" s="3">
        <v>6035</v>
      </c>
      <c r="I90" s="3">
        <v>6781</v>
      </c>
      <c r="J90" s="3">
        <v>7617</v>
      </c>
      <c r="K90" s="3">
        <v>7867</v>
      </c>
      <c r="L90" s="3">
        <v>8035</v>
      </c>
      <c r="M90" s="3">
        <v>8314</v>
      </c>
      <c r="N90" s="3">
        <v>8590</v>
      </c>
      <c r="O90" s="3">
        <v>8654</v>
      </c>
      <c r="P90" s="3">
        <v>8713</v>
      </c>
      <c r="Q90" s="3">
        <v>9136</v>
      </c>
      <c r="R90" s="3">
        <v>8999</v>
      </c>
      <c r="S90" s="3">
        <v>9155</v>
      </c>
      <c r="T90" s="3">
        <v>9023</v>
      </c>
      <c r="U90" s="3">
        <v>8593</v>
      </c>
      <c r="V90" s="3">
        <v>7963</v>
      </c>
      <c r="W90" s="3">
        <v>7512</v>
      </c>
      <c r="X90" s="3">
        <v>7092</v>
      </c>
      <c r="Y90" s="3">
        <v>6905</v>
      </c>
      <c r="Z90" s="3">
        <v>6821</v>
      </c>
      <c r="AA90" s="3">
        <v>6695</v>
      </c>
      <c r="AB90" s="3">
        <v>6595</v>
      </c>
      <c r="AC90" s="3">
        <v>6402</v>
      </c>
      <c r="AD90" s="3">
        <v>6561</v>
      </c>
      <c r="AE90" s="3">
        <v>6681</v>
      </c>
      <c r="AF90" s="3">
        <v>7047</v>
      </c>
      <c r="AG90" s="3">
        <v>7373</v>
      </c>
      <c r="AH90" s="3">
        <v>7960</v>
      </c>
      <c r="AI90" s="3">
        <v>8225</v>
      </c>
      <c r="AJ90" s="3">
        <v>8656</v>
      </c>
      <c r="AK90" s="3">
        <v>8947</v>
      </c>
      <c r="AL90" s="3">
        <v>9601</v>
      </c>
      <c r="AM90" s="3">
        <v>9312</v>
      </c>
      <c r="AN90" s="3">
        <v>9604</v>
      </c>
      <c r="AO90" s="3">
        <v>10022</v>
      </c>
    </row>
    <row r="91" spans="1:41" x14ac:dyDescent="0.2">
      <c r="A91" s="125"/>
      <c r="B91" s="9">
        <v>82</v>
      </c>
      <c r="C91" s="3">
        <v>3783</v>
      </c>
      <c r="D91" s="3">
        <v>3569</v>
      </c>
      <c r="E91" s="3">
        <v>3445</v>
      </c>
      <c r="F91" s="3">
        <v>3301</v>
      </c>
      <c r="G91" s="3">
        <v>3398</v>
      </c>
      <c r="H91" s="3">
        <v>3396</v>
      </c>
      <c r="I91" s="3">
        <v>5683</v>
      </c>
      <c r="J91" s="3">
        <v>6384</v>
      </c>
      <c r="K91" s="3">
        <v>7171</v>
      </c>
      <c r="L91" s="3">
        <v>7411</v>
      </c>
      <c r="M91" s="3">
        <v>7575</v>
      </c>
      <c r="N91" s="3">
        <v>7844</v>
      </c>
      <c r="O91" s="3">
        <v>8112</v>
      </c>
      <c r="P91" s="3">
        <v>8173</v>
      </c>
      <c r="Q91" s="3">
        <v>8233</v>
      </c>
      <c r="R91" s="3">
        <v>8643</v>
      </c>
      <c r="S91" s="3">
        <v>8513</v>
      </c>
      <c r="T91" s="3">
        <v>8661</v>
      </c>
      <c r="U91" s="3">
        <v>8541</v>
      </c>
      <c r="V91" s="3">
        <v>8138</v>
      </c>
      <c r="W91" s="3">
        <v>7545</v>
      </c>
      <c r="X91" s="3">
        <v>7124</v>
      </c>
      <c r="Y91" s="3">
        <v>6726</v>
      </c>
      <c r="Z91" s="3">
        <v>6554</v>
      </c>
      <c r="AA91" s="3">
        <v>6477</v>
      </c>
      <c r="AB91" s="3">
        <v>6358</v>
      </c>
      <c r="AC91" s="3">
        <v>6266</v>
      </c>
      <c r="AD91" s="3">
        <v>6087</v>
      </c>
      <c r="AE91" s="3">
        <v>6244</v>
      </c>
      <c r="AF91" s="3">
        <v>6365</v>
      </c>
      <c r="AG91" s="3">
        <v>6708</v>
      </c>
      <c r="AH91" s="3">
        <v>7020</v>
      </c>
      <c r="AI91" s="3">
        <v>7582</v>
      </c>
      <c r="AJ91" s="3">
        <v>7838</v>
      </c>
      <c r="AK91" s="3">
        <v>8251</v>
      </c>
      <c r="AL91" s="3">
        <v>8536</v>
      </c>
      <c r="AM91" s="3">
        <v>9158</v>
      </c>
      <c r="AN91" s="3">
        <v>8885</v>
      </c>
      <c r="AO91" s="3">
        <v>9174</v>
      </c>
    </row>
    <row r="92" spans="1:41" x14ac:dyDescent="0.2">
      <c r="A92" s="125"/>
      <c r="B92" s="9">
        <v>83</v>
      </c>
      <c r="C92" s="3">
        <v>3442</v>
      </c>
      <c r="D92" s="3">
        <v>3518</v>
      </c>
      <c r="E92" s="3">
        <v>3325</v>
      </c>
      <c r="F92" s="3">
        <v>3213</v>
      </c>
      <c r="G92" s="3">
        <v>3080</v>
      </c>
      <c r="H92" s="3">
        <v>3176</v>
      </c>
      <c r="I92" s="3">
        <v>3183</v>
      </c>
      <c r="J92" s="3">
        <v>5300</v>
      </c>
      <c r="K92" s="3">
        <v>5957</v>
      </c>
      <c r="L92" s="3">
        <v>6689</v>
      </c>
      <c r="M92" s="3">
        <v>6929</v>
      </c>
      <c r="N92" s="3">
        <v>7088</v>
      </c>
      <c r="O92" s="3">
        <v>7341</v>
      </c>
      <c r="P92" s="3">
        <v>7598</v>
      </c>
      <c r="Q92" s="3">
        <v>7664</v>
      </c>
      <c r="R92" s="3">
        <v>7724</v>
      </c>
      <c r="S92" s="3">
        <v>8114</v>
      </c>
      <c r="T92" s="3">
        <v>7997</v>
      </c>
      <c r="U92" s="3">
        <v>8138</v>
      </c>
      <c r="V92" s="3">
        <v>8032</v>
      </c>
      <c r="W92" s="3">
        <v>7654</v>
      </c>
      <c r="X92" s="3">
        <v>7097</v>
      </c>
      <c r="Y92" s="3">
        <v>6703</v>
      </c>
      <c r="Z92" s="3">
        <v>6330</v>
      </c>
      <c r="AA92" s="3">
        <v>6170</v>
      </c>
      <c r="AB92" s="3">
        <v>6101</v>
      </c>
      <c r="AC92" s="3">
        <v>5990</v>
      </c>
      <c r="AD92" s="3">
        <v>5910</v>
      </c>
      <c r="AE92" s="3">
        <v>5740</v>
      </c>
      <c r="AF92" s="3">
        <v>5895</v>
      </c>
      <c r="AG92" s="3">
        <v>6014</v>
      </c>
      <c r="AH92" s="3">
        <v>6338</v>
      </c>
      <c r="AI92" s="3">
        <v>6639</v>
      </c>
      <c r="AJ92" s="3">
        <v>7173</v>
      </c>
      <c r="AK92" s="3">
        <v>7421</v>
      </c>
      <c r="AL92" s="3">
        <v>7815</v>
      </c>
      <c r="AM92" s="3">
        <v>8091</v>
      </c>
      <c r="AN92" s="3">
        <v>8684</v>
      </c>
      <c r="AO92" s="3">
        <v>8432</v>
      </c>
    </row>
    <row r="93" spans="1:41" x14ac:dyDescent="0.2">
      <c r="A93" s="125"/>
      <c r="B93" s="9">
        <v>84</v>
      </c>
      <c r="C93" s="3">
        <v>3185</v>
      </c>
      <c r="D93" s="3">
        <v>3163</v>
      </c>
      <c r="E93" s="3">
        <v>3241</v>
      </c>
      <c r="F93" s="3">
        <v>3064</v>
      </c>
      <c r="G93" s="3">
        <v>2962</v>
      </c>
      <c r="H93" s="3">
        <v>2847</v>
      </c>
      <c r="I93" s="3">
        <v>2941</v>
      </c>
      <c r="J93" s="3">
        <v>2951</v>
      </c>
      <c r="K93" s="3">
        <v>4896</v>
      </c>
      <c r="L93" s="3">
        <v>5512</v>
      </c>
      <c r="M93" s="3">
        <v>6194</v>
      </c>
      <c r="N93" s="3">
        <v>6428</v>
      </c>
      <c r="O93" s="3">
        <v>6576</v>
      </c>
      <c r="P93" s="3">
        <v>6814</v>
      </c>
      <c r="Q93" s="3">
        <v>7056</v>
      </c>
      <c r="R93" s="3">
        <v>7126</v>
      </c>
      <c r="S93" s="3">
        <v>7184</v>
      </c>
      <c r="T93" s="3">
        <v>7557</v>
      </c>
      <c r="U93" s="3">
        <v>7445</v>
      </c>
      <c r="V93" s="3">
        <v>7582</v>
      </c>
      <c r="W93" s="3">
        <v>7488</v>
      </c>
      <c r="X93" s="3">
        <v>7145</v>
      </c>
      <c r="Y93" s="3">
        <v>6623</v>
      </c>
      <c r="Z93" s="3">
        <v>6256</v>
      </c>
      <c r="AA93" s="3">
        <v>5917</v>
      </c>
      <c r="AB93" s="3">
        <v>5769</v>
      </c>
      <c r="AC93" s="3">
        <v>5711</v>
      </c>
      <c r="AD93" s="3">
        <v>5613</v>
      </c>
      <c r="AE93" s="3">
        <v>5543</v>
      </c>
      <c r="AF93" s="3">
        <v>5381</v>
      </c>
      <c r="AG93" s="3">
        <v>5533</v>
      </c>
      <c r="AH93" s="3">
        <v>5645</v>
      </c>
      <c r="AI93" s="3">
        <v>5955</v>
      </c>
      <c r="AJ93" s="3">
        <v>6238</v>
      </c>
      <c r="AK93" s="3">
        <v>6744</v>
      </c>
      <c r="AL93" s="3">
        <v>6975</v>
      </c>
      <c r="AM93" s="3">
        <v>7348</v>
      </c>
      <c r="AN93" s="3">
        <v>7616</v>
      </c>
      <c r="AO93" s="3">
        <v>8179</v>
      </c>
    </row>
    <row r="94" spans="1:41" x14ac:dyDescent="0.2">
      <c r="A94" s="125"/>
      <c r="B94" s="9">
        <v>85</v>
      </c>
      <c r="C94" s="3">
        <v>3009</v>
      </c>
      <c r="D94" s="3">
        <v>2906</v>
      </c>
      <c r="E94" s="3">
        <v>2889</v>
      </c>
      <c r="F94" s="3">
        <v>2966</v>
      </c>
      <c r="G94" s="3">
        <v>2808</v>
      </c>
      <c r="H94" s="3">
        <v>2714</v>
      </c>
      <c r="I94" s="3">
        <v>2608</v>
      </c>
      <c r="J94" s="3">
        <v>2695</v>
      </c>
      <c r="K94" s="3">
        <v>2714</v>
      </c>
      <c r="L94" s="3">
        <v>4491</v>
      </c>
      <c r="M94" s="3">
        <v>5058</v>
      </c>
      <c r="N94" s="3">
        <v>5687</v>
      </c>
      <c r="O94" s="3">
        <v>5910</v>
      </c>
      <c r="P94" s="3">
        <v>6053</v>
      </c>
      <c r="Q94" s="3">
        <v>6269</v>
      </c>
      <c r="R94" s="3">
        <v>6501</v>
      </c>
      <c r="S94" s="3">
        <v>6572</v>
      </c>
      <c r="T94" s="3">
        <v>6631</v>
      </c>
      <c r="U94" s="3">
        <v>6982</v>
      </c>
      <c r="V94" s="3">
        <v>6883</v>
      </c>
      <c r="W94" s="3">
        <v>7013</v>
      </c>
      <c r="X94" s="3">
        <v>6926</v>
      </c>
      <c r="Y94" s="3">
        <v>6617</v>
      </c>
      <c r="Z94" s="3">
        <v>6137</v>
      </c>
      <c r="AA94" s="3">
        <v>5797</v>
      </c>
      <c r="AB94" s="3">
        <v>5492</v>
      </c>
      <c r="AC94" s="3">
        <v>5355</v>
      </c>
      <c r="AD94" s="3">
        <v>5309</v>
      </c>
      <c r="AE94" s="3">
        <v>5218</v>
      </c>
      <c r="AF94" s="3">
        <v>5158</v>
      </c>
      <c r="AG94" s="3">
        <v>5011</v>
      </c>
      <c r="AH94" s="3">
        <v>5153</v>
      </c>
      <c r="AI94" s="3">
        <v>5261</v>
      </c>
      <c r="AJ94" s="3">
        <v>5552</v>
      </c>
      <c r="AK94" s="3">
        <v>5820</v>
      </c>
      <c r="AL94" s="3">
        <v>6290</v>
      </c>
      <c r="AM94" s="3">
        <v>6518</v>
      </c>
      <c r="AN94" s="3">
        <v>6866</v>
      </c>
      <c r="AO94" s="3">
        <v>7120</v>
      </c>
    </row>
    <row r="95" spans="1:41" x14ac:dyDescent="0.2">
      <c r="A95" s="125"/>
      <c r="B95" s="9">
        <v>86</v>
      </c>
      <c r="C95" s="3">
        <v>2802</v>
      </c>
      <c r="D95" s="3">
        <v>2726</v>
      </c>
      <c r="E95" s="3">
        <v>2636</v>
      </c>
      <c r="F95" s="3">
        <v>2626</v>
      </c>
      <c r="G95" s="3">
        <v>2695</v>
      </c>
      <c r="H95" s="3">
        <v>2558</v>
      </c>
      <c r="I95" s="3">
        <v>2474</v>
      </c>
      <c r="J95" s="3">
        <v>2375</v>
      </c>
      <c r="K95" s="3">
        <v>2455</v>
      </c>
      <c r="L95" s="3">
        <v>2485</v>
      </c>
      <c r="M95" s="3">
        <v>4095</v>
      </c>
      <c r="N95" s="3">
        <v>4613</v>
      </c>
      <c r="O95" s="3">
        <v>5188</v>
      </c>
      <c r="P95" s="3">
        <v>5398</v>
      </c>
      <c r="Q95" s="3">
        <v>5537</v>
      </c>
      <c r="R95" s="3">
        <v>5736</v>
      </c>
      <c r="S95" s="3">
        <v>5959</v>
      </c>
      <c r="T95" s="3">
        <v>6026</v>
      </c>
      <c r="U95" s="3">
        <v>6085</v>
      </c>
      <c r="V95" s="3">
        <v>6405</v>
      </c>
      <c r="W95" s="3">
        <v>6321</v>
      </c>
      <c r="X95" s="3">
        <v>6446</v>
      </c>
      <c r="Y95" s="3">
        <v>6372</v>
      </c>
      <c r="Z95" s="3">
        <v>6092</v>
      </c>
      <c r="AA95" s="3">
        <v>5649</v>
      </c>
      <c r="AB95" s="3">
        <v>5345</v>
      </c>
      <c r="AC95" s="3">
        <v>5065</v>
      </c>
      <c r="AD95" s="3">
        <v>4941</v>
      </c>
      <c r="AE95" s="3">
        <v>4905</v>
      </c>
      <c r="AF95" s="3">
        <v>4824</v>
      </c>
      <c r="AG95" s="3">
        <v>4773</v>
      </c>
      <c r="AH95" s="3">
        <v>4640</v>
      </c>
      <c r="AI95" s="3">
        <v>4772</v>
      </c>
      <c r="AJ95" s="3">
        <v>4879</v>
      </c>
      <c r="AK95" s="3">
        <v>5149</v>
      </c>
      <c r="AL95" s="3">
        <v>5404</v>
      </c>
      <c r="AM95" s="3">
        <v>5838</v>
      </c>
      <c r="AN95" s="3">
        <v>6056</v>
      </c>
      <c r="AO95" s="3">
        <v>6385</v>
      </c>
    </row>
    <row r="96" spans="1:41" x14ac:dyDescent="0.2">
      <c r="A96" s="125"/>
      <c r="B96" s="9">
        <v>87</v>
      </c>
      <c r="C96" s="3">
        <v>2405</v>
      </c>
      <c r="D96" s="3">
        <v>2502</v>
      </c>
      <c r="E96" s="3">
        <v>2439</v>
      </c>
      <c r="F96" s="3">
        <v>2363</v>
      </c>
      <c r="G96" s="3">
        <v>2355</v>
      </c>
      <c r="H96" s="3">
        <v>2422</v>
      </c>
      <c r="I96" s="3">
        <v>2302</v>
      </c>
      <c r="J96" s="3">
        <v>2226</v>
      </c>
      <c r="K96" s="3">
        <v>2137</v>
      </c>
      <c r="L96" s="3">
        <v>2214</v>
      </c>
      <c r="M96" s="3">
        <v>2241</v>
      </c>
      <c r="N96" s="3">
        <v>3692</v>
      </c>
      <c r="O96" s="3">
        <v>4155</v>
      </c>
      <c r="P96" s="3">
        <v>4680</v>
      </c>
      <c r="Q96" s="3">
        <v>4876</v>
      </c>
      <c r="R96" s="3">
        <v>5009</v>
      </c>
      <c r="S96" s="3">
        <v>5195</v>
      </c>
      <c r="T96" s="3">
        <v>5402</v>
      </c>
      <c r="U96" s="3">
        <v>5465</v>
      </c>
      <c r="V96" s="3">
        <v>5522</v>
      </c>
      <c r="W96" s="3">
        <v>5821</v>
      </c>
      <c r="X96" s="3">
        <v>5750</v>
      </c>
      <c r="Y96" s="3">
        <v>5873</v>
      </c>
      <c r="Z96" s="3">
        <v>5800</v>
      </c>
      <c r="AA96" s="3">
        <v>5552</v>
      </c>
      <c r="AB96" s="3">
        <v>5154</v>
      </c>
      <c r="AC96" s="3">
        <v>4883</v>
      </c>
      <c r="AD96" s="3">
        <v>4633</v>
      </c>
      <c r="AE96" s="3">
        <v>4524</v>
      </c>
      <c r="AF96" s="3">
        <v>4492</v>
      </c>
      <c r="AG96" s="3">
        <v>4422</v>
      </c>
      <c r="AH96" s="3">
        <v>4376</v>
      </c>
      <c r="AI96" s="3">
        <v>4261</v>
      </c>
      <c r="AJ96" s="3">
        <v>4384</v>
      </c>
      <c r="AK96" s="3">
        <v>4483</v>
      </c>
      <c r="AL96" s="3">
        <v>4738</v>
      </c>
      <c r="AM96" s="3">
        <v>4971</v>
      </c>
      <c r="AN96" s="3">
        <v>5375</v>
      </c>
      <c r="AO96" s="3">
        <v>5578</v>
      </c>
    </row>
    <row r="97" spans="1:41" x14ac:dyDescent="0.2">
      <c r="A97" s="125"/>
      <c r="B97" s="9">
        <v>88</v>
      </c>
      <c r="C97" s="3">
        <v>2001</v>
      </c>
      <c r="D97" s="3">
        <v>2121</v>
      </c>
      <c r="E97" s="3">
        <v>2208</v>
      </c>
      <c r="F97" s="3">
        <v>2155</v>
      </c>
      <c r="G97" s="3">
        <v>2091</v>
      </c>
      <c r="H97" s="3">
        <v>2087</v>
      </c>
      <c r="I97" s="3">
        <v>2153</v>
      </c>
      <c r="J97" s="3">
        <v>2047</v>
      </c>
      <c r="K97" s="3">
        <v>1984</v>
      </c>
      <c r="L97" s="3">
        <v>1899</v>
      </c>
      <c r="M97" s="3">
        <v>1972</v>
      </c>
      <c r="N97" s="3">
        <v>1998</v>
      </c>
      <c r="O97" s="3">
        <v>3301</v>
      </c>
      <c r="P97" s="3">
        <v>3707</v>
      </c>
      <c r="Q97" s="3">
        <v>4181</v>
      </c>
      <c r="R97" s="3">
        <v>4365</v>
      </c>
      <c r="S97" s="3">
        <v>4488</v>
      </c>
      <c r="T97" s="3">
        <v>4658</v>
      </c>
      <c r="U97" s="3">
        <v>4845</v>
      </c>
      <c r="V97" s="3">
        <v>4907</v>
      </c>
      <c r="W97" s="3">
        <v>4962</v>
      </c>
      <c r="X97" s="3">
        <v>5238</v>
      </c>
      <c r="Y97" s="3">
        <v>5183</v>
      </c>
      <c r="Z97" s="3">
        <v>5289</v>
      </c>
      <c r="AA97" s="3">
        <v>5231</v>
      </c>
      <c r="AB97" s="3">
        <v>5012</v>
      </c>
      <c r="AC97" s="3">
        <v>4656</v>
      </c>
      <c r="AD97" s="3">
        <v>4421</v>
      </c>
      <c r="AE97" s="3">
        <v>4196</v>
      </c>
      <c r="AF97" s="3">
        <v>4103</v>
      </c>
      <c r="AG97" s="3">
        <v>4073</v>
      </c>
      <c r="AH97" s="3">
        <v>4012</v>
      </c>
      <c r="AI97" s="3">
        <v>3974</v>
      </c>
      <c r="AJ97" s="3">
        <v>3872</v>
      </c>
      <c r="AK97" s="3">
        <v>3989</v>
      </c>
      <c r="AL97" s="3">
        <v>4085</v>
      </c>
      <c r="AM97" s="3">
        <v>4316</v>
      </c>
      <c r="AN97" s="3">
        <v>4532</v>
      </c>
      <c r="AO97" s="3">
        <v>4900</v>
      </c>
    </row>
    <row r="98" spans="1:41" x14ac:dyDescent="0.2">
      <c r="A98" s="125"/>
      <c r="B98" s="9">
        <v>89</v>
      </c>
      <c r="C98" s="3">
        <v>1718</v>
      </c>
      <c r="D98" s="3">
        <v>1750</v>
      </c>
      <c r="E98" s="3">
        <v>1863</v>
      </c>
      <c r="F98" s="3">
        <v>1937</v>
      </c>
      <c r="G98" s="3">
        <v>1896</v>
      </c>
      <c r="H98" s="3">
        <v>1842</v>
      </c>
      <c r="I98" s="3">
        <v>1840</v>
      </c>
      <c r="J98" s="3">
        <v>1904</v>
      </c>
      <c r="K98" s="3">
        <v>1808</v>
      </c>
      <c r="L98" s="3">
        <v>1756</v>
      </c>
      <c r="M98" s="3">
        <v>1685</v>
      </c>
      <c r="N98" s="3">
        <v>1746</v>
      </c>
      <c r="O98" s="3">
        <v>1778</v>
      </c>
      <c r="P98" s="3">
        <v>2926</v>
      </c>
      <c r="Q98" s="3">
        <v>3288</v>
      </c>
      <c r="R98" s="3">
        <v>3712</v>
      </c>
      <c r="S98" s="3">
        <v>3876</v>
      </c>
      <c r="T98" s="3">
        <v>3991</v>
      </c>
      <c r="U98" s="3">
        <v>4145</v>
      </c>
      <c r="V98" s="3">
        <v>4317</v>
      </c>
      <c r="W98" s="3">
        <v>4378</v>
      </c>
      <c r="X98" s="3">
        <v>4435</v>
      </c>
      <c r="Y98" s="3">
        <v>4682</v>
      </c>
      <c r="Z98" s="3">
        <v>4637</v>
      </c>
      <c r="AA98" s="3">
        <v>4738</v>
      </c>
      <c r="AB98" s="3">
        <v>4684</v>
      </c>
      <c r="AC98" s="3">
        <v>4498</v>
      </c>
      <c r="AD98" s="3">
        <v>4186</v>
      </c>
      <c r="AE98" s="3">
        <v>3976</v>
      </c>
      <c r="AF98" s="3">
        <v>3777</v>
      </c>
      <c r="AG98" s="3">
        <v>3694</v>
      </c>
      <c r="AH98" s="3">
        <v>3673</v>
      </c>
      <c r="AI98" s="3">
        <v>3622</v>
      </c>
      <c r="AJ98" s="3">
        <v>3592</v>
      </c>
      <c r="AK98" s="3">
        <v>3500</v>
      </c>
      <c r="AL98" s="3">
        <v>3614</v>
      </c>
      <c r="AM98" s="3">
        <v>3702</v>
      </c>
      <c r="AN98" s="3">
        <v>3914</v>
      </c>
      <c r="AO98" s="3">
        <v>4113</v>
      </c>
    </row>
    <row r="99" spans="1:41" x14ac:dyDescent="0.2">
      <c r="A99" s="125"/>
      <c r="B99" s="9">
        <v>90</v>
      </c>
      <c r="C99" s="3">
        <v>1532</v>
      </c>
      <c r="D99" s="3">
        <v>1484</v>
      </c>
      <c r="E99" s="3">
        <v>1513</v>
      </c>
      <c r="F99" s="3">
        <v>1615</v>
      </c>
      <c r="G99" s="3">
        <v>1679</v>
      </c>
      <c r="H99" s="3">
        <v>1648</v>
      </c>
      <c r="I99" s="3">
        <v>1604</v>
      </c>
      <c r="J99" s="3">
        <v>1602</v>
      </c>
      <c r="K99" s="3">
        <v>1663</v>
      </c>
      <c r="L99" s="3">
        <v>1580</v>
      </c>
      <c r="M99" s="3">
        <v>1533</v>
      </c>
      <c r="N99" s="3">
        <v>1471</v>
      </c>
      <c r="O99" s="3">
        <v>1529</v>
      </c>
      <c r="P99" s="3">
        <v>1565</v>
      </c>
      <c r="Q99" s="3">
        <v>2575</v>
      </c>
      <c r="R99" s="3">
        <v>2892</v>
      </c>
      <c r="S99" s="3">
        <v>3270</v>
      </c>
      <c r="T99" s="3">
        <v>3417</v>
      </c>
      <c r="U99" s="3">
        <v>3519</v>
      </c>
      <c r="V99" s="3">
        <v>3656</v>
      </c>
      <c r="W99" s="3">
        <v>3814</v>
      </c>
      <c r="X99" s="3">
        <v>3872</v>
      </c>
      <c r="Y99" s="3">
        <v>3930</v>
      </c>
      <c r="Z99" s="3">
        <v>4144</v>
      </c>
      <c r="AA99" s="3">
        <v>4108</v>
      </c>
      <c r="AB99" s="3">
        <v>4202</v>
      </c>
      <c r="AC99" s="3">
        <v>4162</v>
      </c>
      <c r="AD99" s="3">
        <v>4001</v>
      </c>
      <c r="AE99" s="3">
        <v>3732</v>
      </c>
      <c r="AF99" s="3">
        <v>3548</v>
      </c>
      <c r="AG99" s="3">
        <v>3371</v>
      </c>
      <c r="AH99" s="3">
        <v>3305</v>
      </c>
      <c r="AI99" s="3">
        <v>3291</v>
      </c>
      <c r="AJ99" s="3">
        <v>3247</v>
      </c>
      <c r="AK99" s="3">
        <v>3225</v>
      </c>
      <c r="AL99" s="3">
        <v>3143</v>
      </c>
      <c r="AM99" s="3">
        <v>3249</v>
      </c>
      <c r="AN99" s="3">
        <v>3326</v>
      </c>
      <c r="AO99" s="3">
        <v>3528</v>
      </c>
    </row>
    <row r="100" spans="1:41" x14ac:dyDescent="0.2">
      <c r="A100" s="125"/>
      <c r="B100" s="9">
        <v>91</v>
      </c>
      <c r="C100" s="3">
        <v>1185</v>
      </c>
      <c r="D100" s="3">
        <v>1301</v>
      </c>
      <c r="E100" s="3">
        <v>1263</v>
      </c>
      <c r="F100" s="3">
        <v>1289</v>
      </c>
      <c r="G100" s="3">
        <v>1383</v>
      </c>
      <c r="H100" s="3">
        <v>1439</v>
      </c>
      <c r="I100" s="3">
        <v>1412</v>
      </c>
      <c r="J100" s="3">
        <v>1376</v>
      </c>
      <c r="K100" s="3">
        <v>1379</v>
      </c>
      <c r="L100" s="3">
        <v>1429</v>
      </c>
      <c r="M100" s="3">
        <v>1363</v>
      </c>
      <c r="N100" s="3">
        <v>1323</v>
      </c>
      <c r="O100" s="3">
        <v>1276</v>
      </c>
      <c r="P100" s="3">
        <v>1325</v>
      </c>
      <c r="Q100" s="3">
        <v>1359</v>
      </c>
      <c r="R100" s="3">
        <v>2234</v>
      </c>
      <c r="S100" s="3">
        <v>2511</v>
      </c>
      <c r="T100" s="3">
        <v>2837</v>
      </c>
      <c r="U100" s="3">
        <v>2972</v>
      </c>
      <c r="V100" s="3">
        <v>3065</v>
      </c>
      <c r="W100" s="3">
        <v>3190</v>
      </c>
      <c r="X100" s="3">
        <v>3332</v>
      </c>
      <c r="Y100" s="3">
        <v>3390</v>
      </c>
      <c r="Z100" s="3">
        <v>3441</v>
      </c>
      <c r="AA100" s="3">
        <v>3632</v>
      </c>
      <c r="AB100" s="3">
        <v>3605</v>
      </c>
      <c r="AC100" s="3">
        <v>3691</v>
      </c>
      <c r="AD100" s="3">
        <v>3657</v>
      </c>
      <c r="AE100" s="3">
        <v>3525</v>
      </c>
      <c r="AF100" s="3">
        <v>3293</v>
      </c>
      <c r="AG100" s="3">
        <v>3128</v>
      </c>
      <c r="AH100" s="3">
        <v>2979</v>
      </c>
      <c r="AI100" s="3">
        <v>2920</v>
      </c>
      <c r="AJ100" s="3">
        <v>2915</v>
      </c>
      <c r="AK100" s="3">
        <v>2879</v>
      </c>
      <c r="AL100" s="3">
        <v>2866</v>
      </c>
      <c r="AM100" s="3">
        <v>2792</v>
      </c>
      <c r="AN100" s="3">
        <v>2889</v>
      </c>
      <c r="AO100" s="3">
        <v>2955</v>
      </c>
    </row>
    <row r="101" spans="1:41" x14ac:dyDescent="0.2">
      <c r="A101" s="125"/>
      <c r="B101" s="9">
        <v>92</v>
      </c>
      <c r="C101" s="3">
        <v>987</v>
      </c>
      <c r="D101" s="3">
        <v>992</v>
      </c>
      <c r="E101" s="3">
        <v>1090</v>
      </c>
      <c r="F101" s="3">
        <v>1061</v>
      </c>
      <c r="G101" s="3">
        <v>1087</v>
      </c>
      <c r="H101" s="3">
        <v>1168</v>
      </c>
      <c r="I101" s="3">
        <v>1221</v>
      </c>
      <c r="J101" s="3">
        <v>1194</v>
      </c>
      <c r="K101" s="3">
        <v>1169</v>
      </c>
      <c r="L101" s="3">
        <v>1174</v>
      </c>
      <c r="M101" s="3">
        <v>1215</v>
      </c>
      <c r="N101" s="3">
        <v>1160</v>
      </c>
      <c r="O101" s="3">
        <v>1129</v>
      </c>
      <c r="P101" s="3">
        <v>1089</v>
      </c>
      <c r="Q101" s="3">
        <v>1133</v>
      </c>
      <c r="R101" s="3">
        <v>1166</v>
      </c>
      <c r="S101" s="3">
        <v>1915</v>
      </c>
      <c r="T101" s="3">
        <v>2152</v>
      </c>
      <c r="U101" s="3">
        <v>2439</v>
      </c>
      <c r="V101" s="3">
        <v>2555</v>
      </c>
      <c r="W101" s="3">
        <v>2638</v>
      </c>
      <c r="X101" s="3">
        <v>2750</v>
      </c>
      <c r="Y101" s="3">
        <v>2870</v>
      </c>
      <c r="Z101" s="3">
        <v>2920</v>
      </c>
      <c r="AA101" s="3">
        <v>2972</v>
      </c>
      <c r="AB101" s="3">
        <v>3142</v>
      </c>
      <c r="AC101" s="3">
        <v>3121</v>
      </c>
      <c r="AD101" s="3">
        <v>3200</v>
      </c>
      <c r="AE101" s="3">
        <v>3179</v>
      </c>
      <c r="AF101" s="3">
        <v>3067</v>
      </c>
      <c r="AG101" s="3">
        <v>2865</v>
      </c>
      <c r="AH101" s="3">
        <v>2727</v>
      </c>
      <c r="AI101" s="3">
        <v>2597</v>
      </c>
      <c r="AJ101" s="3">
        <v>2553</v>
      </c>
      <c r="AK101" s="3">
        <v>2552</v>
      </c>
      <c r="AL101" s="3">
        <v>2526</v>
      </c>
      <c r="AM101" s="3">
        <v>2514</v>
      </c>
      <c r="AN101" s="3">
        <v>2451</v>
      </c>
      <c r="AO101" s="3">
        <v>2542</v>
      </c>
    </row>
    <row r="102" spans="1:41" x14ac:dyDescent="0.2">
      <c r="A102" s="125"/>
      <c r="B102" s="9">
        <v>93</v>
      </c>
      <c r="C102" s="3">
        <v>697</v>
      </c>
      <c r="D102" s="3">
        <v>813</v>
      </c>
      <c r="E102" s="3">
        <v>818</v>
      </c>
      <c r="F102" s="3">
        <v>902</v>
      </c>
      <c r="G102" s="3">
        <v>879</v>
      </c>
      <c r="H102" s="3">
        <v>903</v>
      </c>
      <c r="I102" s="3">
        <v>972</v>
      </c>
      <c r="J102" s="3">
        <v>1016</v>
      </c>
      <c r="K102" s="3">
        <v>997</v>
      </c>
      <c r="L102" s="3">
        <v>977</v>
      </c>
      <c r="M102" s="3">
        <v>979</v>
      </c>
      <c r="N102" s="3">
        <v>1013</v>
      </c>
      <c r="O102" s="3">
        <v>970</v>
      </c>
      <c r="P102" s="3">
        <v>946</v>
      </c>
      <c r="Q102" s="3">
        <v>917</v>
      </c>
      <c r="R102" s="3">
        <v>957</v>
      </c>
      <c r="S102" s="3">
        <v>984</v>
      </c>
      <c r="T102" s="3">
        <v>1610</v>
      </c>
      <c r="U102" s="3">
        <v>1815</v>
      </c>
      <c r="V102" s="3">
        <v>2062</v>
      </c>
      <c r="W102" s="3">
        <v>2163</v>
      </c>
      <c r="X102" s="3">
        <v>2238</v>
      </c>
      <c r="Y102" s="3">
        <v>2335</v>
      </c>
      <c r="Z102" s="3">
        <v>2442</v>
      </c>
      <c r="AA102" s="3">
        <v>2489</v>
      </c>
      <c r="AB102" s="3">
        <v>2538</v>
      </c>
      <c r="AC102" s="3">
        <v>2687</v>
      </c>
      <c r="AD102" s="3">
        <v>2671</v>
      </c>
      <c r="AE102" s="3">
        <v>2737</v>
      </c>
      <c r="AF102" s="3">
        <v>2724</v>
      </c>
      <c r="AG102" s="3">
        <v>2634</v>
      </c>
      <c r="AH102" s="3">
        <v>2465</v>
      </c>
      <c r="AI102" s="3">
        <v>2346</v>
      </c>
      <c r="AJ102" s="3">
        <v>2237</v>
      </c>
      <c r="AK102" s="3">
        <v>2199</v>
      </c>
      <c r="AL102" s="3">
        <v>2208</v>
      </c>
      <c r="AM102" s="3">
        <v>2179</v>
      </c>
      <c r="AN102" s="3">
        <v>2175</v>
      </c>
      <c r="AO102" s="3">
        <v>2122</v>
      </c>
    </row>
    <row r="103" spans="1:41" x14ac:dyDescent="0.2">
      <c r="A103" s="125"/>
      <c r="B103" s="9">
        <v>94</v>
      </c>
      <c r="C103" s="3">
        <v>596</v>
      </c>
      <c r="D103" s="3">
        <v>557</v>
      </c>
      <c r="E103" s="3">
        <v>651</v>
      </c>
      <c r="F103" s="3">
        <v>657</v>
      </c>
      <c r="G103" s="3">
        <v>725</v>
      </c>
      <c r="H103" s="3">
        <v>712</v>
      </c>
      <c r="I103" s="3">
        <v>730</v>
      </c>
      <c r="J103" s="3">
        <v>786</v>
      </c>
      <c r="K103" s="3">
        <v>829</v>
      </c>
      <c r="L103" s="3">
        <v>813</v>
      </c>
      <c r="M103" s="3">
        <v>798</v>
      </c>
      <c r="N103" s="3">
        <v>802</v>
      </c>
      <c r="O103" s="3">
        <v>832</v>
      </c>
      <c r="P103" s="3">
        <v>799</v>
      </c>
      <c r="Q103" s="3">
        <v>778</v>
      </c>
      <c r="R103" s="3">
        <v>754</v>
      </c>
      <c r="S103" s="3">
        <v>788</v>
      </c>
      <c r="T103" s="3">
        <v>811</v>
      </c>
      <c r="U103" s="3">
        <v>1333</v>
      </c>
      <c r="V103" s="3">
        <v>1503</v>
      </c>
      <c r="W103" s="3">
        <v>1712</v>
      </c>
      <c r="X103" s="3">
        <v>1798</v>
      </c>
      <c r="Y103" s="3">
        <v>1864</v>
      </c>
      <c r="Z103" s="3">
        <v>1946</v>
      </c>
      <c r="AA103" s="3">
        <v>2042</v>
      </c>
      <c r="AB103" s="3">
        <v>2085</v>
      </c>
      <c r="AC103" s="3">
        <v>2126</v>
      </c>
      <c r="AD103" s="3">
        <v>2259</v>
      </c>
      <c r="AE103" s="3">
        <v>2247</v>
      </c>
      <c r="AF103" s="3">
        <v>2304</v>
      </c>
      <c r="AG103" s="3">
        <v>2298</v>
      </c>
      <c r="AH103" s="3">
        <v>2224</v>
      </c>
      <c r="AI103" s="3">
        <v>2085</v>
      </c>
      <c r="AJ103" s="3">
        <v>1990</v>
      </c>
      <c r="AK103" s="3">
        <v>1899</v>
      </c>
      <c r="AL103" s="3">
        <v>1872</v>
      </c>
      <c r="AM103" s="3">
        <v>1878</v>
      </c>
      <c r="AN103" s="3">
        <v>1855</v>
      </c>
      <c r="AO103" s="3">
        <v>1855</v>
      </c>
    </row>
    <row r="104" spans="1:41" x14ac:dyDescent="0.2">
      <c r="A104" s="125"/>
      <c r="B104" s="9">
        <v>95</v>
      </c>
      <c r="C104" s="3">
        <v>363</v>
      </c>
      <c r="D104" s="3">
        <v>466</v>
      </c>
      <c r="E104" s="3">
        <v>431</v>
      </c>
      <c r="F104" s="3">
        <v>514</v>
      </c>
      <c r="G104" s="3">
        <v>519</v>
      </c>
      <c r="H104" s="3">
        <v>576</v>
      </c>
      <c r="I104" s="3">
        <v>564</v>
      </c>
      <c r="J104" s="3">
        <v>580</v>
      </c>
      <c r="K104" s="3">
        <v>628</v>
      </c>
      <c r="L104" s="3">
        <v>659</v>
      </c>
      <c r="M104" s="3">
        <v>651</v>
      </c>
      <c r="N104" s="3">
        <v>637</v>
      </c>
      <c r="O104" s="3">
        <v>642</v>
      </c>
      <c r="P104" s="3">
        <v>667</v>
      </c>
      <c r="Q104" s="3">
        <v>644</v>
      </c>
      <c r="R104" s="3">
        <v>628</v>
      </c>
      <c r="S104" s="3">
        <v>610</v>
      </c>
      <c r="T104" s="3">
        <v>637</v>
      </c>
      <c r="U104" s="3">
        <v>660</v>
      </c>
      <c r="V104" s="3">
        <v>1087</v>
      </c>
      <c r="W104" s="3">
        <v>1224</v>
      </c>
      <c r="X104" s="3">
        <v>1398</v>
      </c>
      <c r="Y104" s="3">
        <v>1472</v>
      </c>
      <c r="Z104" s="3">
        <v>1528</v>
      </c>
      <c r="AA104" s="3">
        <v>1598</v>
      </c>
      <c r="AB104" s="3">
        <v>1679</v>
      </c>
      <c r="AC104" s="3">
        <v>1717</v>
      </c>
      <c r="AD104" s="3">
        <v>1754</v>
      </c>
      <c r="AE104" s="3">
        <v>1871</v>
      </c>
      <c r="AF104" s="3">
        <v>1860</v>
      </c>
      <c r="AG104" s="3">
        <v>1914</v>
      </c>
      <c r="AH104" s="3">
        <v>1906</v>
      </c>
      <c r="AI104" s="3">
        <v>1852</v>
      </c>
      <c r="AJ104" s="3">
        <v>1741</v>
      </c>
      <c r="AK104" s="3">
        <v>1660</v>
      </c>
      <c r="AL104" s="3">
        <v>1592</v>
      </c>
      <c r="AM104" s="3">
        <v>1566</v>
      </c>
      <c r="AN104" s="3">
        <v>1574</v>
      </c>
      <c r="AO104" s="3">
        <v>1561</v>
      </c>
    </row>
    <row r="105" spans="1:41" x14ac:dyDescent="0.2">
      <c r="A105" s="125"/>
      <c r="B105" s="9">
        <v>96</v>
      </c>
      <c r="C105" s="3">
        <v>290</v>
      </c>
      <c r="D105" s="3">
        <v>278</v>
      </c>
      <c r="E105" s="3">
        <v>363</v>
      </c>
      <c r="F105" s="3">
        <v>335</v>
      </c>
      <c r="G105" s="3">
        <v>399</v>
      </c>
      <c r="H105" s="3">
        <v>409</v>
      </c>
      <c r="I105" s="3">
        <v>454</v>
      </c>
      <c r="J105" s="3">
        <v>446</v>
      </c>
      <c r="K105" s="3">
        <v>457</v>
      </c>
      <c r="L105" s="3">
        <v>495</v>
      </c>
      <c r="M105" s="3">
        <v>524</v>
      </c>
      <c r="N105" s="3">
        <v>515</v>
      </c>
      <c r="O105" s="3">
        <v>508</v>
      </c>
      <c r="P105" s="3">
        <v>512</v>
      </c>
      <c r="Q105" s="3">
        <v>535</v>
      </c>
      <c r="R105" s="3">
        <v>513</v>
      </c>
      <c r="S105" s="3">
        <v>507</v>
      </c>
      <c r="T105" s="3">
        <v>492</v>
      </c>
      <c r="U105" s="3">
        <v>517</v>
      </c>
      <c r="V105" s="3">
        <v>532</v>
      </c>
      <c r="W105" s="3">
        <v>876</v>
      </c>
      <c r="X105" s="3">
        <v>987</v>
      </c>
      <c r="Y105" s="3">
        <v>1130</v>
      </c>
      <c r="Z105" s="3">
        <v>1189</v>
      </c>
      <c r="AA105" s="3">
        <v>1235</v>
      </c>
      <c r="AB105" s="3">
        <v>1294</v>
      </c>
      <c r="AC105" s="3">
        <v>1360</v>
      </c>
      <c r="AD105" s="3">
        <v>1395</v>
      </c>
      <c r="AE105" s="3">
        <v>1427</v>
      </c>
      <c r="AF105" s="3">
        <v>1525</v>
      </c>
      <c r="AG105" s="3">
        <v>1518</v>
      </c>
      <c r="AH105" s="3">
        <v>1569</v>
      </c>
      <c r="AI105" s="3">
        <v>1561</v>
      </c>
      <c r="AJ105" s="3">
        <v>1521</v>
      </c>
      <c r="AK105" s="3">
        <v>1431</v>
      </c>
      <c r="AL105" s="3">
        <v>1368</v>
      </c>
      <c r="AM105" s="3">
        <v>1314</v>
      </c>
      <c r="AN105" s="3">
        <v>1294</v>
      </c>
      <c r="AO105" s="3">
        <v>1299</v>
      </c>
    </row>
    <row r="106" spans="1:41" x14ac:dyDescent="0.2">
      <c r="A106" s="125"/>
      <c r="B106" s="9">
        <v>97</v>
      </c>
      <c r="C106" s="3">
        <v>207</v>
      </c>
      <c r="D106" s="3">
        <v>211</v>
      </c>
      <c r="E106" s="3">
        <v>209</v>
      </c>
      <c r="F106" s="3">
        <v>266</v>
      </c>
      <c r="G106" s="3">
        <v>251</v>
      </c>
      <c r="H106" s="3">
        <v>299</v>
      </c>
      <c r="I106" s="3">
        <v>309</v>
      </c>
      <c r="J106" s="3">
        <v>345</v>
      </c>
      <c r="K106" s="3">
        <v>341</v>
      </c>
      <c r="L106" s="3">
        <v>346</v>
      </c>
      <c r="M106" s="3">
        <v>378</v>
      </c>
      <c r="N106" s="3">
        <v>406</v>
      </c>
      <c r="O106" s="3">
        <v>394</v>
      </c>
      <c r="P106" s="3">
        <v>390</v>
      </c>
      <c r="Q106" s="3">
        <v>397</v>
      </c>
      <c r="R106" s="3">
        <v>416</v>
      </c>
      <c r="S106" s="3">
        <v>399</v>
      </c>
      <c r="T106" s="3">
        <v>396</v>
      </c>
      <c r="U106" s="3">
        <v>384</v>
      </c>
      <c r="V106" s="3">
        <v>406</v>
      </c>
      <c r="W106" s="3">
        <v>415</v>
      </c>
      <c r="X106" s="3">
        <v>692</v>
      </c>
      <c r="Y106" s="3">
        <v>779</v>
      </c>
      <c r="Z106" s="3">
        <v>892</v>
      </c>
      <c r="AA106" s="3">
        <v>942</v>
      </c>
      <c r="AB106" s="3">
        <v>981</v>
      </c>
      <c r="AC106" s="3">
        <v>1030</v>
      </c>
      <c r="AD106" s="3">
        <v>1085</v>
      </c>
      <c r="AE106" s="3">
        <v>1115</v>
      </c>
      <c r="AF106" s="3">
        <v>1140</v>
      </c>
      <c r="AG106" s="3">
        <v>1220</v>
      </c>
      <c r="AH106" s="3">
        <v>1215</v>
      </c>
      <c r="AI106" s="3">
        <v>1263</v>
      </c>
      <c r="AJ106" s="3">
        <v>1254</v>
      </c>
      <c r="AK106" s="3">
        <v>1228</v>
      </c>
      <c r="AL106" s="3">
        <v>1161</v>
      </c>
      <c r="AM106" s="3">
        <v>1107</v>
      </c>
      <c r="AN106" s="3">
        <v>1066</v>
      </c>
      <c r="AO106" s="3">
        <v>1054</v>
      </c>
    </row>
    <row r="107" spans="1:41" x14ac:dyDescent="0.2">
      <c r="A107" s="125"/>
      <c r="B107" s="9">
        <v>98</v>
      </c>
      <c r="C107" s="3">
        <v>123</v>
      </c>
      <c r="D107" s="3">
        <v>150</v>
      </c>
      <c r="E107" s="3">
        <v>149</v>
      </c>
      <c r="F107" s="3">
        <v>151</v>
      </c>
      <c r="G107" s="3">
        <v>194</v>
      </c>
      <c r="H107" s="3">
        <v>181</v>
      </c>
      <c r="I107" s="3">
        <v>216</v>
      </c>
      <c r="J107" s="3">
        <v>224</v>
      </c>
      <c r="K107" s="3">
        <v>251</v>
      </c>
      <c r="L107" s="3">
        <v>252</v>
      </c>
      <c r="M107" s="3">
        <v>258</v>
      </c>
      <c r="N107" s="3">
        <v>280</v>
      </c>
      <c r="O107" s="3">
        <v>305</v>
      </c>
      <c r="P107" s="3">
        <v>295</v>
      </c>
      <c r="Q107" s="3">
        <v>297</v>
      </c>
      <c r="R107" s="3">
        <v>300</v>
      </c>
      <c r="S107" s="3">
        <v>314</v>
      </c>
      <c r="T107" s="3">
        <v>302</v>
      </c>
      <c r="U107" s="3">
        <v>303</v>
      </c>
      <c r="V107" s="3">
        <v>295</v>
      </c>
      <c r="W107" s="3">
        <v>310</v>
      </c>
      <c r="X107" s="3">
        <v>320</v>
      </c>
      <c r="Y107" s="3">
        <v>533</v>
      </c>
      <c r="Z107" s="3">
        <v>597</v>
      </c>
      <c r="AA107" s="3">
        <v>686</v>
      </c>
      <c r="AB107" s="3">
        <v>729</v>
      </c>
      <c r="AC107" s="3">
        <v>763</v>
      </c>
      <c r="AD107" s="3">
        <v>804</v>
      </c>
      <c r="AE107" s="3">
        <v>851</v>
      </c>
      <c r="AF107" s="3">
        <v>876</v>
      </c>
      <c r="AG107" s="3">
        <v>895</v>
      </c>
      <c r="AH107" s="3">
        <v>960</v>
      </c>
      <c r="AI107" s="3">
        <v>955</v>
      </c>
      <c r="AJ107" s="3">
        <v>995</v>
      </c>
      <c r="AK107" s="3">
        <v>989</v>
      </c>
      <c r="AL107" s="3">
        <v>973</v>
      </c>
      <c r="AM107" s="3">
        <v>921</v>
      </c>
      <c r="AN107" s="3">
        <v>881</v>
      </c>
      <c r="AO107" s="3">
        <v>853</v>
      </c>
    </row>
    <row r="108" spans="1:41" x14ac:dyDescent="0.2">
      <c r="A108" s="125"/>
      <c r="B108" s="9">
        <v>99</v>
      </c>
      <c r="C108" s="3">
        <v>86</v>
      </c>
      <c r="D108" s="3">
        <v>81</v>
      </c>
      <c r="E108" s="3">
        <v>106</v>
      </c>
      <c r="F108" s="3">
        <v>103</v>
      </c>
      <c r="G108" s="3">
        <v>113</v>
      </c>
      <c r="H108" s="3">
        <v>136</v>
      </c>
      <c r="I108" s="3">
        <v>138</v>
      </c>
      <c r="J108" s="3">
        <v>155</v>
      </c>
      <c r="K108" s="3">
        <v>159</v>
      </c>
      <c r="L108" s="3">
        <v>182</v>
      </c>
      <c r="M108" s="3">
        <v>181</v>
      </c>
      <c r="N108" s="3">
        <v>190</v>
      </c>
      <c r="O108" s="3">
        <v>203</v>
      </c>
      <c r="P108" s="3">
        <v>223</v>
      </c>
      <c r="Q108" s="3">
        <v>220</v>
      </c>
      <c r="R108" s="3">
        <v>221</v>
      </c>
      <c r="S108" s="3">
        <v>223</v>
      </c>
      <c r="T108" s="3">
        <v>231</v>
      </c>
      <c r="U108" s="3">
        <v>222</v>
      </c>
      <c r="V108" s="3">
        <v>228</v>
      </c>
      <c r="W108" s="3">
        <v>223</v>
      </c>
      <c r="X108" s="3">
        <v>237</v>
      </c>
      <c r="Y108" s="3">
        <v>241</v>
      </c>
      <c r="Z108" s="3">
        <v>402</v>
      </c>
      <c r="AA108" s="3">
        <v>450</v>
      </c>
      <c r="AB108" s="3">
        <v>524</v>
      </c>
      <c r="AC108" s="3">
        <v>554</v>
      </c>
      <c r="AD108" s="3">
        <v>584</v>
      </c>
      <c r="AE108" s="3">
        <v>618</v>
      </c>
      <c r="AF108" s="3">
        <v>649</v>
      </c>
      <c r="AG108" s="3">
        <v>671</v>
      </c>
      <c r="AH108" s="3">
        <v>687</v>
      </c>
      <c r="AI108" s="3">
        <v>741</v>
      </c>
      <c r="AJ108" s="3">
        <v>738</v>
      </c>
      <c r="AK108" s="3">
        <v>769</v>
      </c>
      <c r="AL108" s="3">
        <v>769</v>
      </c>
      <c r="AM108" s="3">
        <v>756</v>
      </c>
      <c r="AN108" s="3">
        <v>715</v>
      </c>
      <c r="AO108" s="3">
        <v>686</v>
      </c>
    </row>
    <row r="109" spans="1:41" x14ac:dyDescent="0.2">
      <c r="A109" s="125"/>
      <c r="B109" s="9" t="s">
        <v>79</v>
      </c>
      <c r="C109" s="4">
        <v>128</v>
      </c>
      <c r="D109" s="4">
        <v>136</v>
      </c>
      <c r="E109" s="4">
        <v>150</v>
      </c>
      <c r="F109" s="4">
        <v>173</v>
      </c>
      <c r="G109" s="4">
        <v>188</v>
      </c>
      <c r="H109" s="4">
        <v>205</v>
      </c>
      <c r="I109" s="4">
        <v>229</v>
      </c>
      <c r="J109" s="4">
        <v>251</v>
      </c>
      <c r="K109" s="4">
        <v>280</v>
      </c>
      <c r="L109" s="4">
        <v>297</v>
      </c>
      <c r="M109" s="4">
        <v>330</v>
      </c>
      <c r="N109" s="4">
        <v>350</v>
      </c>
      <c r="O109" s="4">
        <v>372</v>
      </c>
      <c r="P109" s="4">
        <v>398</v>
      </c>
      <c r="Q109" s="4">
        <v>428</v>
      </c>
      <c r="R109" s="4">
        <v>449</v>
      </c>
      <c r="S109" s="4">
        <v>463</v>
      </c>
      <c r="T109" s="4">
        <v>477</v>
      </c>
      <c r="U109" s="4">
        <v>496</v>
      </c>
      <c r="V109" s="4">
        <v>503</v>
      </c>
      <c r="W109" s="4">
        <v>511</v>
      </c>
      <c r="X109" s="4">
        <v>518</v>
      </c>
      <c r="Y109" s="4">
        <v>536</v>
      </c>
      <c r="Z109" s="4">
        <v>548</v>
      </c>
      <c r="AA109" s="4">
        <v>673</v>
      </c>
      <c r="AB109" s="4">
        <v>798</v>
      </c>
      <c r="AC109" s="4">
        <v>943</v>
      </c>
      <c r="AD109" s="4">
        <v>1063</v>
      </c>
      <c r="AE109" s="4">
        <v>1169</v>
      </c>
      <c r="AF109" s="4">
        <v>1274</v>
      </c>
      <c r="AG109" s="4">
        <v>1373</v>
      </c>
      <c r="AH109" s="4">
        <v>1461</v>
      </c>
      <c r="AI109" s="4">
        <v>1543</v>
      </c>
      <c r="AJ109" s="4">
        <v>1636</v>
      </c>
      <c r="AK109" s="4">
        <v>1707</v>
      </c>
      <c r="AL109" s="4">
        <v>1787</v>
      </c>
      <c r="AM109" s="4">
        <v>1843</v>
      </c>
      <c r="AN109" s="4">
        <v>1878</v>
      </c>
      <c r="AO109" s="3">
        <v>1878</v>
      </c>
    </row>
    <row r="110" spans="1:41" x14ac:dyDescent="0.2">
      <c r="A110" s="126" t="s">
        <v>50</v>
      </c>
      <c r="B110" s="71" t="s">
        <v>47</v>
      </c>
      <c r="C110" s="72">
        <v>475717</v>
      </c>
      <c r="D110" s="72">
        <v>473429</v>
      </c>
      <c r="E110" s="72">
        <v>471125</v>
      </c>
      <c r="F110" s="72">
        <v>468790</v>
      </c>
      <c r="G110" s="72">
        <v>466414</v>
      </c>
      <c r="H110" s="72">
        <v>465063</v>
      </c>
      <c r="I110" s="72">
        <v>464065</v>
      </c>
      <c r="J110" s="72">
        <v>462207</v>
      </c>
      <c r="K110" s="72">
        <v>459842</v>
      </c>
      <c r="L110" s="72">
        <v>457278</v>
      </c>
      <c r="M110" s="72">
        <v>454584</v>
      </c>
      <c r="N110" s="72">
        <v>451749</v>
      </c>
      <c r="O110" s="72">
        <v>448853</v>
      </c>
      <c r="P110" s="72">
        <v>445891</v>
      </c>
      <c r="Q110" s="72">
        <v>442876</v>
      </c>
      <c r="R110" s="72">
        <v>439900</v>
      </c>
      <c r="S110" s="72">
        <v>436874</v>
      </c>
      <c r="T110" s="72">
        <v>433804</v>
      </c>
      <c r="U110" s="72">
        <v>430705</v>
      </c>
      <c r="V110" s="72">
        <v>427544</v>
      </c>
      <c r="W110" s="72">
        <v>424386</v>
      </c>
      <c r="X110" s="72">
        <v>421288</v>
      </c>
      <c r="Y110" s="72">
        <v>418173</v>
      </c>
      <c r="Z110" s="72">
        <v>415031</v>
      </c>
      <c r="AA110" s="72">
        <v>411872</v>
      </c>
      <c r="AB110" s="72">
        <v>408745</v>
      </c>
      <c r="AC110" s="72">
        <v>405607</v>
      </c>
      <c r="AD110" s="72">
        <v>402498</v>
      </c>
      <c r="AE110" s="72">
        <v>399369</v>
      </c>
      <c r="AF110" s="72">
        <v>396219</v>
      </c>
      <c r="AG110" s="72">
        <v>393028</v>
      </c>
      <c r="AH110" s="72">
        <v>389802</v>
      </c>
      <c r="AI110" s="72">
        <v>386543</v>
      </c>
      <c r="AJ110" s="72">
        <v>383241</v>
      </c>
      <c r="AK110" s="72">
        <v>379896</v>
      </c>
      <c r="AL110" s="72">
        <v>376545</v>
      </c>
      <c r="AM110" s="72">
        <v>373138</v>
      </c>
      <c r="AN110" s="72">
        <v>369747</v>
      </c>
      <c r="AO110" s="70">
        <v>366356</v>
      </c>
    </row>
    <row r="111" spans="1:41" x14ac:dyDescent="0.2">
      <c r="A111" s="125"/>
      <c r="B111" s="9">
        <v>0</v>
      </c>
      <c r="C111" s="3">
        <v>3441</v>
      </c>
      <c r="D111" s="3">
        <v>3514</v>
      </c>
      <c r="E111" s="3">
        <v>3444</v>
      </c>
      <c r="F111" s="3">
        <v>3401</v>
      </c>
      <c r="G111" s="3">
        <v>3366</v>
      </c>
      <c r="H111" s="3">
        <v>3352</v>
      </c>
      <c r="I111" s="3">
        <v>3352</v>
      </c>
      <c r="J111" s="3">
        <v>3351</v>
      </c>
      <c r="K111" s="3">
        <v>3344</v>
      </c>
      <c r="L111" s="3">
        <v>3347</v>
      </c>
      <c r="M111" s="3">
        <v>3334</v>
      </c>
      <c r="N111" s="3">
        <v>3332</v>
      </c>
      <c r="O111" s="3">
        <v>3334</v>
      </c>
      <c r="P111" s="3">
        <v>3343</v>
      </c>
      <c r="Q111" s="3">
        <v>3361</v>
      </c>
      <c r="R111" s="3">
        <v>3380</v>
      </c>
      <c r="S111" s="3">
        <v>3392</v>
      </c>
      <c r="T111" s="3">
        <v>3409</v>
      </c>
      <c r="U111" s="3">
        <v>3423</v>
      </c>
      <c r="V111" s="3">
        <v>3422</v>
      </c>
      <c r="W111" s="3">
        <v>3418</v>
      </c>
      <c r="X111" s="3">
        <v>3409</v>
      </c>
      <c r="Y111" s="3">
        <v>3388</v>
      </c>
      <c r="Z111" s="3">
        <v>3363</v>
      </c>
      <c r="AA111" s="3">
        <v>3318</v>
      </c>
      <c r="AB111" s="3">
        <v>3275</v>
      </c>
      <c r="AC111" s="3">
        <v>3222</v>
      </c>
      <c r="AD111" s="3">
        <v>3166</v>
      </c>
      <c r="AE111" s="3">
        <v>3098</v>
      </c>
      <c r="AF111" s="3">
        <v>3033</v>
      </c>
      <c r="AG111" s="3">
        <v>2965</v>
      </c>
      <c r="AH111" s="3">
        <v>2900</v>
      </c>
      <c r="AI111" s="3">
        <v>2830</v>
      </c>
      <c r="AJ111" s="3">
        <v>2762</v>
      </c>
      <c r="AK111" s="3">
        <v>2709</v>
      </c>
      <c r="AL111" s="3">
        <v>2660</v>
      </c>
      <c r="AM111" s="3">
        <v>2609</v>
      </c>
      <c r="AN111" s="3">
        <v>2571</v>
      </c>
      <c r="AO111" s="3">
        <v>2529</v>
      </c>
    </row>
    <row r="112" spans="1:41" x14ac:dyDescent="0.2">
      <c r="A112" s="125"/>
      <c r="B112" s="9">
        <v>1</v>
      </c>
      <c r="C112" s="3">
        <v>3938</v>
      </c>
      <c r="D112" s="3">
        <v>3466</v>
      </c>
      <c r="E112" s="3">
        <v>3544</v>
      </c>
      <c r="F112" s="3">
        <v>3477</v>
      </c>
      <c r="G112" s="3">
        <v>3432</v>
      </c>
      <c r="H112" s="3">
        <v>3419</v>
      </c>
      <c r="I112" s="3">
        <v>3415</v>
      </c>
      <c r="J112" s="3">
        <v>3400</v>
      </c>
      <c r="K112" s="3">
        <v>3389</v>
      </c>
      <c r="L112" s="3">
        <v>3380</v>
      </c>
      <c r="M112" s="3">
        <v>3381</v>
      </c>
      <c r="N112" s="3">
        <v>3364</v>
      </c>
      <c r="O112" s="3">
        <v>3361</v>
      </c>
      <c r="P112" s="3">
        <v>3362</v>
      </c>
      <c r="Q112" s="3">
        <v>3371</v>
      </c>
      <c r="R112" s="3">
        <v>3389</v>
      </c>
      <c r="S112" s="3">
        <v>3407</v>
      </c>
      <c r="T112" s="3">
        <v>3419</v>
      </c>
      <c r="U112" s="3">
        <v>3438</v>
      </c>
      <c r="V112" s="3">
        <v>3455</v>
      </c>
      <c r="W112" s="3">
        <v>3454</v>
      </c>
      <c r="X112" s="3">
        <v>3451</v>
      </c>
      <c r="Y112" s="3">
        <v>3443</v>
      </c>
      <c r="Z112" s="3">
        <v>3422</v>
      </c>
      <c r="AA112" s="3">
        <v>3399</v>
      </c>
      <c r="AB112" s="3">
        <v>3353</v>
      </c>
      <c r="AC112" s="3">
        <v>3311</v>
      </c>
      <c r="AD112" s="3">
        <v>3257</v>
      </c>
      <c r="AE112" s="3">
        <v>3203</v>
      </c>
      <c r="AF112" s="3">
        <v>3137</v>
      </c>
      <c r="AG112" s="3">
        <v>3072</v>
      </c>
      <c r="AH112" s="3">
        <v>3007</v>
      </c>
      <c r="AI112" s="3">
        <v>2941</v>
      </c>
      <c r="AJ112" s="3">
        <v>2872</v>
      </c>
      <c r="AK112" s="3">
        <v>2804</v>
      </c>
      <c r="AL112" s="3">
        <v>2748</v>
      </c>
      <c r="AM112" s="3">
        <v>2698</v>
      </c>
      <c r="AN112" s="3">
        <v>2647</v>
      </c>
      <c r="AO112" s="3">
        <v>2610</v>
      </c>
    </row>
    <row r="113" spans="1:41" x14ac:dyDescent="0.2">
      <c r="A113" s="125"/>
      <c r="B113" s="9">
        <v>2</v>
      </c>
      <c r="C113" s="3">
        <v>4282</v>
      </c>
      <c r="D113" s="3">
        <v>3955</v>
      </c>
      <c r="E113" s="3">
        <v>3491</v>
      </c>
      <c r="F113" s="3">
        <v>3567</v>
      </c>
      <c r="G113" s="3">
        <v>3502</v>
      </c>
      <c r="H113" s="3">
        <v>3492</v>
      </c>
      <c r="I113" s="3">
        <v>3493</v>
      </c>
      <c r="J113" s="3">
        <v>3465</v>
      </c>
      <c r="K113" s="3">
        <v>3437</v>
      </c>
      <c r="L113" s="3">
        <v>3421</v>
      </c>
      <c r="M113" s="3">
        <v>3409</v>
      </c>
      <c r="N113" s="3">
        <v>3409</v>
      </c>
      <c r="O113" s="3">
        <v>3392</v>
      </c>
      <c r="P113" s="3">
        <v>3389</v>
      </c>
      <c r="Q113" s="3">
        <v>3390</v>
      </c>
      <c r="R113" s="3">
        <v>3399</v>
      </c>
      <c r="S113" s="3">
        <v>3419</v>
      </c>
      <c r="T113" s="3">
        <v>3436</v>
      </c>
      <c r="U113" s="3">
        <v>3449</v>
      </c>
      <c r="V113" s="3">
        <v>3469</v>
      </c>
      <c r="W113" s="3">
        <v>3486</v>
      </c>
      <c r="X113" s="3">
        <v>3484</v>
      </c>
      <c r="Y113" s="3">
        <v>3482</v>
      </c>
      <c r="Z113" s="3">
        <v>3476</v>
      </c>
      <c r="AA113" s="3">
        <v>3457</v>
      </c>
      <c r="AB113" s="3">
        <v>3435</v>
      </c>
      <c r="AC113" s="3">
        <v>3389</v>
      </c>
      <c r="AD113" s="3">
        <v>3348</v>
      </c>
      <c r="AE113" s="3">
        <v>3296</v>
      </c>
      <c r="AF113" s="3">
        <v>3240</v>
      </c>
      <c r="AG113" s="3">
        <v>3175</v>
      </c>
      <c r="AH113" s="3">
        <v>3111</v>
      </c>
      <c r="AI113" s="3">
        <v>3045</v>
      </c>
      <c r="AJ113" s="3">
        <v>2978</v>
      </c>
      <c r="AK113" s="3">
        <v>2910</v>
      </c>
      <c r="AL113" s="3">
        <v>2844</v>
      </c>
      <c r="AM113" s="3">
        <v>2788</v>
      </c>
      <c r="AN113" s="3">
        <v>2735</v>
      </c>
      <c r="AO113" s="3">
        <v>2684</v>
      </c>
    </row>
    <row r="114" spans="1:41" x14ac:dyDescent="0.2">
      <c r="A114" s="125"/>
      <c r="B114" s="9">
        <v>3</v>
      </c>
      <c r="C114" s="3">
        <v>4492</v>
      </c>
      <c r="D114" s="3">
        <v>4306</v>
      </c>
      <c r="E114" s="3">
        <v>3980</v>
      </c>
      <c r="F114" s="3">
        <v>3517</v>
      </c>
      <c r="G114" s="3">
        <v>3596</v>
      </c>
      <c r="H114" s="3">
        <v>3569</v>
      </c>
      <c r="I114" s="3">
        <v>3569</v>
      </c>
      <c r="J114" s="3">
        <v>3546</v>
      </c>
      <c r="K114" s="3">
        <v>3505</v>
      </c>
      <c r="L114" s="3">
        <v>3474</v>
      </c>
      <c r="M114" s="3">
        <v>3454</v>
      </c>
      <c r="N114" s="3">
        <v>3440</v>
      </c>
      <c r="O114" s="3">
        <v>3440</v>
      </c>
      <c r="P114" s="3">
        <v>3423</v>
      </c>
      <c r="Q114" s="3">
        <v>3420</v>
      </c>
      <c r="R114" s="3">
        <v>3424</v>
      </c>
      <c r="S114" s="3">
        <v>3431</v>
      </c>
      <c r="T114" s="3">
        <v>3450</v>
      </c>
      <c r="U114" s="3">
        <v>3468</v>
      </c>
      <c r="V114" s="3">
        <v>3480</v>
      </c>
      <c r="W114" s="3">
        <v>3501</v>
      </c>
      <c r="X114" s="3">
        <v>3518</v>
      </c>
      <c r="Y114" s="3">
        <v>3517</v>
      </c>
      <c r="Z114" s="3">
        <v>3515</v>
      </c>
      <c r="AA114" s="3">
        <v>3510</v>
      </c>
      <c r="AB114" s="3">
        <v>3493</v>
      </c>
      <c r="AC114" s="3">
        <v>3472</v>
      </c>
      <c r="AD114" s="3">
        <v>3427</v>
      </c>
      <c r="AE114" s="3">
        <v>3387</v>
      </c>
      <c r="AF114" s="3">
        <v>3335</v>
      </c>
      <c r="AG114" s="3">
        <v>3278</v>
      </c>
      <c r="AH114" s="3">
        <v>3215</v>
      </c>
      <c r="AI114" s="3">
        <v>3149</v>
      </c>
      <c r="AJ114" s="3">
        <v>3083</v>
      </c>
      <c r="AK114" s="3">
        <v>3017</v>
      </c>
      <c r="AL114" s="3">
        <v>2952</v>
      </c>
      <c r="AM114" s="3">
        <v>2887</v>
      </c>
      <c r="AN114" s="3">
        <v>2831</v>
      </c>
      <c r="AO114" s="3">
        <v>2778</v>
      </c>
    </row>
    <row r="115" spans="1:41" x14ac:dyDescent="0.2">
      <c r="A115" s="125"/>
      <c r="B115" s="9">
        <v>4</v>
      </c>
      <c r="C115" s="3">
        <v>4891</v>
      </c>
      <c r="D115" s="3">
        <v>4511</v>
      </c>
      <c r="E115" s="3">
        <v>4324</v>
      </c>
      <c r="F115" s="3">
        <v>4009</v>
      </c>
      <c r="G115" s="3">
        <v>3549</v>
      </c>
      <c r="H115" s="3">
        <v>3660</v>
      </c>
      <c r="I115" s="3">
        <v>3650</v>
      </c>
      <c r="J115" s="3">
        <v>3622</v>
      </c>
      <c r="K115" s="3">
        <v>3587</v>
      </c>
      <c r="L115" s="3">
        <v>3542</v>
      </c>
      <c r="M115" s="3">
        <v>3507</v>
      </c>
      <c r="N115" s="3">
        <v>3488</v>
      </c>
      <c r="O115" s="3">
        <v>3474</v>
      </c>
      <c r="P115" s="3">
        <v>3474</v>
      </c>
      <c r="Q115" s="3">
        <v>3456</v>
      </c>
      <c r="R115" s="3">
        <v>3455</v>
      </c>
      <c r="S115" s="3">
        <v>3459</v>
      </c>
      <c r="T115" s="3">
        <v>3464</v>
      </c>
      <c r="U115" s="3">
        <v>3484</v>
      </c>
      <c r="V115" s="3">
        <v>3501</v>
      </c>
      <c r="W115" s="3">
        <v>3515</v>
      </c>
      <c r="X115" s="3">
        <v>3537</v>
      </c>
      <c r="Y115" s="3">
        <v>3554</v>
      </c>
      <c r="Z115" s="3">
        <v>3553</v>
      </c>
      <c r="AA115" s="3">
        <v>3551</v>
      </c>
      <c r="AB115" s="3">
        <v>3547</v>
      </c>
      <c r="AC115" s="3">
        <v>3530</v>
      </c>
      <c r="AD115" s="3">
        <v>3509</v>
      </c>
      <c r="AE115" s="3">
        <v>3465</v>
      </c>
      <c r="AF115" s="3">
        <v>3425</v>
      </c>
      <c r="AG115" s="3">
        <v>3372</v>
      </c>
      <c r="AH115" s="3">
        <v>3316</v>
      </c>
      <c r="AI115" s="3">
        <v>3253</v>
      </c>
      <c r="AJ115" s="3">
        <v>3190</v>
      </c>
      <c r="AK115" s="3">
        <v>3124</v>
      </c>
      <c r="AL115" s="3">
        <v>3056</v>
      </c>
      <c r="AM115" s="3">
        <v>2991</v>
      </c>
      <c r="AN115" s="3">
        <v>2926</v>
      </c>
      <c r="AO115" s="3">
        <v>2870</v>
      </c>
    </row>
    <row r="116" spans="1:41" x14ac:dyDescent="0.2">
      <c r="A116" s="125"/>
      <c r="B116" s="9">
        <v>5</v>
      </c>
      <c r="C116" s="3">
        <v>5422</v>
      </c>
      <c r="D116" s="3">
        <v>4909</v>
      </c>
      <c r="E116" s="3">
        <v>4532</v>
      </c>
      <c r="F116" s="3">
        <v>4351</v>
      </c>
      <c r="G116" s="3">
        <v>4040</v>
      </c>
      <c r="H116" s="3">
        <v>3612</v>
      </c>
      <c r="I116" s="3">
        <v>3734</v>
      </c>
      <c r="J116" s="3">
        <v>3697</v>
      </c>
      <c r="K116" s="3">
        <v>3653</v>
      </c>
      <c r="L116" s="3">
        <v>3615</v>
      </c>
      <c r="M116" s="3">
        <v>3570</v>
      </c>
      <c r="N116" s="3">
        <v>3533</v>
      </c>
      <c r="O116" s="3">
        <v>3512</v>
      </c>
      <c r="P116" s="3">
        <v>3497</v>
      </c>
      <c r="Q116" s="3">
        <v>3498</v>
      </c>
      <c r="R116" s="3">
        <v>3481</v>
      </c>
      <c r="S116" s="3">
        <v>3479</v>
      </c>
      <c r="T116" s="3">
        <v>3483</v>
      </c>
      <c r="U116" s="3">
        <v>3488</v>
      </c>
      <c r="V116" s="3">
        <v>3507</v>
      </c>
      <c r="W116" s="3">
        <v>3524</v>
      </c>
      <c r="X116" s="3">
        <v>3538</v>
      </c>
      <c r="Y116" s="3">
        <v>3561</v>
      </c>
      <c r="Z116" s="3">
        <v>3578</v>
      </c>
      <c r="AA116" s="3">
        <v>3578</v>
      </c>
      <c r="AB116" s="3">
        <v>3576</v>
      </c>
      <c r="AC116" s="3">
        <v>3573</v>
      </c>
      <c r="AD116" s="3">
        <v>3556</v>
      </c>
      <c r="AE116" s="3">
        <v>3536</v>
      </c>
      <c r="AF116" s="3">
        <v>3492</v>
      </c>
      <c r="AG116" s="3">
        <v>3451</v>
      </c>
      <c r="AH116" s="3">
        <v>3399</v>
      </c>
      <c r="AI116" s="3">
        <v>3344</v>
      </c>
      <c r="AJ116" s="3">
        <v>3282</v>
      </c>
      <c r="AK116" s="3">
        <v>3218</v>
      </c>
      <c r="AL116" s="3">
        <v>3151</v>
      </c>
      <c r="AM116" s="3">
        <v>3085</v>
      </c>
      <c r="AN116" s="3">
        <v>3018</v>
      </c>
      <c r="AO116" s="3">
        <v>2955</v>
      </c>
    </row>
    <row r="117" spans="1:41" x14ac:dyDescent="0.2">
      <c r="A117" s="125"/>
      <c r="B117" s="9">
        <v>6</v>
      </c>
      <c r="C117" s="3">
        <v>5203</v>
      </c>
      <c r="D117" s="3">
        <v>5427</v>
      </c>
      <c r="E117" s="3">
        <v>4919</v>
      </c>
      <c r="F117" s="3">
        <v>4543</v>
      </c>
      <c r="G117" s="3">
        <v>4363</v>
      </c>
      <c r="H117" s="3">
        <v>4096</v>
      </c>
      <c r="I117" s="3">
        <v>3684</v>
      </c>
      <c r="J117" s="3">
        <v>3778</v>
      </c>
      <c r="K117" s="3">
        <v>3721</v>
      </c>
      <c r="L117" s="3">
        <v>3675</v>
      </c>
      <c r="M117" s="3">
        <v>3632</v>
      </c>
      <c r="N117" s="3">
        <v>3589</v>
      </c>
      <c r="O117" s="3">
        <v>3555</v>
      </c>
      <c r="P117" s="3">
        <v>3533</v>
      </c>
      <c r="Q117" s="3">
        <v>3517</v>
      </c>
      <c r="R117" s="3">
        <v>3517</v>
      </c>
      <c r="S117" s="3">
        <v>3499</v>
      </c>
      <c r="T117" s="3">
        <v>3496</v>
      </c>
      <c r="U117" s="3">
        <v>3499</v>
      </c>
      <c r="V117" s="3">
        <v>3503</v>
      </c>
      <c r="W117" s="3">
        <v>3521</v>
      </c>
      <c r="X117" s="3">
        <v>3538</v>
      </c>
      <c r="Y117" s="3">
        <v>3552</v>
      </c>
      <c r="Z117" s="3">
        <v>3575</v>
      </c>
      <c r="AA117" s="3">
        <v>3592</v>
      </c>
      <c r="AB117" s="3">
        <v>3592</v>
      </c>
      <c r="AC117" s="3">
        <v>3591</v>
      </c>
      <c r="AD117" s="3">
        <v>3588</v>
      </c>
      <c r="AE117" s="3">
        <v>3573</v>
      </c>
      <c r="AF117" s="3">
        <v>3553</v>
      </c>
      <c r="AG117" s="3">
        <v>3510</v>
      </c>
      <c r="AH117" s="3">
        <v>3470</v>
      </c>
      <c r="AI117" s="3">
        <v>3418</v>
      </c>
      <c r="AJ117" s="3">
        <v>3362</v>
      </c>
      <c r="AK117" s="3">
        <v>3302</v>
      </c>
      <c r="AL117" s="3">
        <v>3237</v>
      </c>
      <c r="AM117" s="3">
        <v>3168</v>
      </c>
      <c r="AN117" s="3">
        <v>3102</v>
      </c>
      <c r="AO117" s="3">
        <v>3036</v>
      </c>
    </row>
    <row r="118" spans="1:41" x14ac:dyDescent="0.2">
      <c r="A118" s="125"/>
      <c r="B118" s="9">
        <v>7</v>
      </c>
      <c r="C118" s="3">
        <v>5101</v>
      </c>
      <c r="D118" s="3">
        <v>5199</v>
      </c>
      <c r="E118" s="3">
        <v>5421</v>
      </c>
      <c r="F118" s="3">
        <v>4920</v>
      </c>
      <c r="G118" s="3">
        <v>4550</v>
      </c>
      <c r="H118" s="3">
        <v>4411</v>
      </c>
      <c r="I118" s="3">
        <v>4165</v>
      </c>
      <c r="J118" s="3">
        <v>3725</v>
      </c>
      <c r="K118" s="3">
        <v>3802</v>
      </c>
      <c r="L118" s="3">
        <v>3741</v>
      </c>
      <c r="M118" s="3">
        <v>3691</v>
      </c>
      <c r="N118" s="3">
        <v>3646</v>
      </c>
      <c r="O118" s="3">
        <v>3602</v>
      </c>
      <c r="P118" s="3">
        <v>3569</v>
      </c>
      <c r="Q118" s="3">
        <v>3547</v>
      </c>
      <c r="R118" s="3">
        <v>3532</v>
      </c>
      <c r="S118" s="3">
        <v>3530</v>
      </c>
      <c r="T118" s="3">
        <v>3511</v>
      </c>
      <c r="U118" s="3">
        <v>3507</v>
      </c>
      <c r="V118" s="3">
        <v>3511</v>
      </c>
      <c r="W118" s="3">
        <v>3514</v>
      </c>
      <c r="X118" s="3">
        <v>3531</v>
      </c>
      <c r="Y118" s="3">
        <v>3548</v>
      </c>
      <c r="Z118" s="3">
        <v>3562</v>
      </c>
      <c r="AA118" s="3">
        <v>3584</v>
      </c>
      <c r="AB118" s="3">
        <v>3601</v>
      </c>
      <c r="AC118" s="3">
        <v>3603</v>
      </c>
      <c r="AD118" s="3">
        <v>3604</v>
      </c>
      <c r="AE118" s="3">
        <v>3601</v>
      </c>
      <c r="AF118" s="3">
        <v>3586</v>
      </c>
      <c r="AG118" s="3">
        <v>3566</v>
      </c>
      <c r="AH118" s="3">
        <v>3526</v>
      </c>
      <c r="AI118" s="3">
        <v>3487</v>
      </c>
      <c r="AJ118" s="3">
        <v>3434</v>
      </c>
      <c r="AK118" s="3">
        <v>3378</v>
      </c>
      <c r="AL118" s="3">
        <v>3319</v>
      </c>
      <c r="AM118" s="3">
        <v>3254</v>
      </c>
      <c r="AN118" s="3">
        <v>3184</v>
      </c>
      <c r="AO118" s="3">
        <v>3118</v>
      </c>
    </row>
    <row r="119" spans="1:41" x14ac:dyDescent="0.2">
      <c r="A119" s="125"/>
      <c r="B119" s="9">
        <v>8</v>
      </c>
      <c r="C119" s="3">
        <v>5230</v>
      </c>
      <c r="D119" s="3">
        <v>5101</v>
      </c>
      <c r="E119" s="3">
        <v>5198</v>
      </c>
      <c r="F119" s="3">
        <v>5427</v>
      </c>
      <c r="G119" s="3">
        <v>4935</v>
      </c>
      <c r="H119" s="3">
        <v>4605</v>
      </c>
      <c r="I119" s="3">
        <v>4484</v>
      </c>
      <c r="J119" s="3">
        <v>4205</v>
      </c>
      <c r="K119" s="3">
        <v>3748</v>
      </c>
      <c r="L119" s="3">
        <v>3819</v>
      </c>
      <c r="M119" s="3">
        <v>3755</v>
      </c>
      <c r="N119" s="3">
        <v>3701</v>
      </c>
      <c r="O119" s="3">
        <v>3658</v>
      </c>
      <c r="P119" s="3">
        <v>3614</v>
      </c>
      <c r="Q119" s="3">
        <v>3578</v>
      </c>
      <c r="R119" s="3">
        <v>3557</v>
      </c>
      <c r="S119" s="3">
        <v>3542</v>
      </c>
      <c r="T119" s="3">
        <v>3540</v>
      </c>
      <c r="U119" s="3">
        <v>3522</v>
      </c>
      <c r="V119" s="3">
        <v>3518</v>
      </c>
      <c r="W119" s="3">
        <v>3523</v>
      </c>
      <c r="X119" s="3">
        <v>3526</v>
      </c>
      <c r="Y119" s="3">
        <v>3543</v>
      </c>
      <c r="Z119" s="3">
        <v>3560</v>
      </c>
      <c r="AA119" s="3">
        <v>3574</v>
      </c>
      <c r="AB119" s="3">
        <v>3595</v>
      </c>
      <c r="AC119" s="3">
        <v>3610</v>
      </c>
      <c r="AD119" s="3">
        <v>3613</v>
      </c>
      <c r="AE119" s="3">
        <v>3614</v>
      </c>
      <c r="AF119" s="3">
        <v>3611</v>
      </c>
      <c r="AG119" s="3">
        <v>3596</v>
      </c>
      <c r="AH119" s="3">
        <v>3576</v>
      </c>
      <c r="AI119" s="3">
        <v>3537</v>
      </c>
      <c r="AJ119" s="3">
        <v>3501</v>
      </c>
      <c r="AK119" s="3">
        <v>3448</v>
      </c>
      <c r="AL119" s="3">
        <v>3394</v>
      </c>
      <c r="AM119" s="3">
        <v>3335</v>
      </c>
      <c r="AN119" s="3">
        <v>3270</v>
      </c>
      <c r="AO119" s="3">
        <v>3200</v>
      </c>
    </row>
    <row r="120" spans="1:41" x14ac:dyDescent="0.2">
      <c r="A120" s="125"/>
      <c r="B120" s="9">
        <v>9</v>
      </c>
      <c r="C120" s="3">
        <v>5086</v>
      </c>
      <c r="D120" s="3">
        <v>5231</v>
      </c>
      <c r="E120" s="3">
        <v>5103</v>
      </c>
      <c r="F120" s="3">
        <v>5200</v>
      </c>
      <c r="G120" s="3">
        <v>5436</v>
      </c>
      <c r="H120" s="3">
        <v>4997</v>
      </c>
      <c r="I120" s="3">
        <v>4682</v>
      </c>
      <c r="J120" s="3">
        <v>4527</v>
      </c>
      <c r="K120" s="3">
        <v>4232</v>
      </c>
      <c r="L120" s="3">
        <v>3767</v>
      </c>
      <c r="M120" s="3">
        <v>3837</v>
      </c>
      <c r="N120" s="3">
        <v>3769</v>
      </c>
      <c r="O120" s="3">
        <v>3711</v>
      </c>
      <c r="P120" s="3">
        <v>3670</v>
      </c>
      <c r="Q120" s="3">
        <v>3625</v>
      </c>
      <c r="R120" s="3">
        <v>3589</v>
      </c>
      <c r="S120" s="3">
        <v>3568</v>
      </c>
      <c r="T120" s="3">
        <v>3552</v>
      </c>
      <c r="U120" s="3">
        <v>3550</v>
      </c>
      <c r="V120" s="3">
        <v>3532</v>
      </c>
      <c r="W120" s="3">
        <v>3528</v>
      </c>
      <c r="X120" s="3">
        <v>3533</v>
      </c>
      <c r="Y120" s="3">
        <v>3535</v>
      </c>
      <c r="Z120" s="3">
        <v>3552</v>
      </c>
      <c r="AA120" s="3">
        <v>3569</v>
      </c>
      <c r="AB120" s="3">
        <v>3584</v>
      </c>
      <c r="AC120" s="3">
        <v>3605</v>
      </c>
      <c r="AD120" s="3">
        <v>3619</v>
      </c>
      <c r="AE120" s="3">
        <v>3623</v>
      </c>
      <c r="AF120" s="3">
        <v>3624</v>
      </c>
      <c r="AG120" s="3">
        <v>3620</v>
      </c>
      <c r="AH120" s="3">
        <v>3605</v>
      </c>
      <c r="AI120" s="3">
        <v>3585</v>
      </c>
      <c r="AJ120" s="3">
        <v>3549</v>
      </c>
      <c r="AK120" s="3">
        <v>3514</v>
      </c>
      <c r="AL120" s="3">
        <v>3461</v>
      </c>
      <c r="AM120" s="3">
        <v>3409</v>
      </c>
      <c r="AN120" s="3">
        <v>3349</v>
      </c>
      <c r="AO120" s="3">
        <v>3284</v>
      </c>
    </row>
    <row r="121" spans="1:41" x14ac:dyDescent="0.2">
      <c r="A121" s="125"/>
      <c r="B121" s="9">
        <v>10</v>
      </c>
      <c r="C121" s="3">
        <v>5471</v>
      </c>
      <c r="D121" s="3">
        <v>5085</v>
      </c>
      <c r="E121" s="3">
        <v>5230</v>
      </c>
      <c r="F121" s="3">
        <v>5100</v>
      </c>
      <c r="G121" s="3">
        <v>5199</v>
      </c>
      <c r="H121" s="3">
        <v>5492</v>
      </c>
      <c r="I121" s="3">
        <v>5073</v>
      </c>
      <c r="J121" s="3">
        <v>4720</v>
      </c>
      <c r="K121" s="3">
        <v>4546</v>
      </c>
      <c r="L121" s="3">
        <v>4246</v>
      </c>
      <c r="M121" s="3">
        <v>3782</v>
      </c>
      <c r="N121" s="3">
        <v>3847</v>
      </c>
      <c r="O121" s="3">
        <v>3778</v>
      </c>
      <c r="P121" s="3">
        <v>3720</v>
      </c>
      <c r="Q121" s="3">
        <v>3679</v>
      </c>
      <c r="R121" s="3">
        <v>3634</v>
      </c>
      <c r="S121" s="3">
        <v>3598</v>
      </c>
      <c r="T121" s="3">
        <v>3577</v>
      </c>
      <c r="U121" s="3">
        <v>3560</v>
      </c>
      <c r="V121" s="3">
        <v>3557</v>
      </c>
      <c r="W121" s="3">
        <v>3537</v>
      </c>
      <c r="X121" s="3">
        <v>3533</v>
      </c>
      <c r="Y121" s="3">
        <v>3538</v>
      </c>
      <c r="Z121" s="3">
        <v>3540</v>
      </c>
      <c r="AA121" s="3">
        <v>3557</v>
      </c>
      <c r="AB121" s="3">
        <v>3574</v>
      </c>
      <c r="AC121" s="3">
        <v>3589</v>
      </c>
      <c r="AD121" s="3">
        <v>3611</v>
      </c>
      <c r="AE121" s="3">
        <v>3627</v>
      </c>
      <c r="AF121" s="3">
        <v>3631</v>
      </c>
      <c r="AG121" s="3">
        <v>3635</v>
      </c>
      <c r="AH121" s="3">
        <v>3631</v>
      </c>
      <c r="AI121" s="3">
        <v>3616</v>
      </c>
      <c r="AJ121" s="3">
        <v>3596</v>
      </c>
      <c r="AK121" s="3">
        <v>3558</v>
      </c>
      <c r="AL121" s="3">
        <v>3522</v>
      </c>
      <c r="AM121" s="3">
        <v>3467</v>
      </c>
      <c r="AN121" s="3">
        <v>3415</v>
      </c>
      <c r="AO121" s="3">
        <v>3356</v>
      </c>
    </row>
    <row r="122" spans="1:41" x14ac:dyDescent="0.2">
      <c r="A122" s="125"/>
      <c r="B122" s="9">
        <v>11</v>
      </c>
      <c r="C122" s="3">
        <v>5421</v>
      </c>
      <c r="D122" s="3">
        <v>5473</v>
      </c>
      <c r="E122" s="3">
        <v>5087</v>
      </c>
      <c r="F122" s="3">
        <v>5236</v>
      </c>
      <c r="G122" s="3">
        <v>5109</v>
      </c>
      <c r="H122" s="3">
        <v>5251</v>
      </c>
      <c r="I122" s="3">
        <v>5566</v>
      </c>
      <c r="J122" s="3">
        <v>5116</v>
      </c>
      <c r="K122" s="3">
        <v>4740</v>
      </c>
      <c r="L122" s="3">
        <v>4561</v>
      </c>
      <c r="M122" s="3">
        <v>4253</v>
      </c>
      <c r="N122" s="3">
        <v>3792</v>
      </c>
      <c r="O122" s="3">
        <v>3858</v>
      </c>
      <c r="P122" s="3">
        <v>3789</v>
      </c>
      <c r="Q122" s="3">
        <v>3733</v>
      </c>
      <c r="R122" s="3">
        <v>3692</v>
      </c>
      <c r="S122" s="3">
        <v>3644</v>
      </c>
      <c r="T122" s="3">
        <v>3607</v>
      </c>
      <c r="U122" s="3">
        <v>3586</v>
      </c>
      <c r="V122" s="3">
        <v>3570</v>
      </c>
      <c r="W122" s="3">
        <v>3567</v>
      </c>
      <c r="X122" s="3">
        <v>3547</v>
      </c>
      <c r="Y122" s="3">
        <v>3543</v>
      </c>
      <c r="Z122" s="3">
        <v>3547</v>
      </c>
      <c r="AA122" s="3">
        <v>3549</v>
      </c>
      <c r="AB122" s="3">
        <v>3566</v>
      </c>
      <c r="AC122" s="3">
        <v>3582</v>
      </c>
      <c r="AD122" s="3">
        <v>3597</v>
      </c>
      <c r="AE122" s="3">
        <v>3620</v>
      </c>
      <c r="AF122" s="3">
        <v>3636</v>
      </c>
      <c r="AG122" s="3">
        <v>3640</v>
      </c>
      <c r="AH122" s="3">
        <v>3644</v>
      </c>
      <c r="AI122" s="3">
        <v>3640</v>
      </c>
      <c r="AJ122" s="3">
        <v>3625</v>
      </c>
      <c r="AK122" s="3">
        <v>3607</v>
      </c>
      <c r="AL122" s="3">
        <v>3569</v>
      </c>
      <c r="AM122" s="3">
        <v>3533</v>
      </c>
      <c r="AN122" s="3">
        <v>3477</v>
      </c>
      <c r="AO122" s="3">
        <v>3424</v>
      </c>
    </row>
    <row r="123" spans="1:41" x14ac:dyDescent="0.2">
      <c r="A123" s="125"/>
      <c r="B123" s="9">
        <v>12</v>
      </c>
      <c r="C123" s="3">
        <v>5795</v>
      </c>
      <c r="D123" s="3">
        <v>5420</v>
      </c>
      <c r="E123" s="3">
        <v>5471</v>
      </c>
      <c r="F123" s="3">
        <v>5084</v>
      </c>
      <c r="G123" s="3">
        <v>5234</v>
      </c>
      <c r="H123" s="3">
        <v>5158</v>
      </c>
      <c r="I123" s="3">
        <v>5310</v>
      </c>
      <c r="J123" s="3">
        <v>5591</v>
      </c>
      <c r="K123" s="3">
        <v>5129</v>
      </c>
      <c r="L123" s="3">
        <v>4752</v>
      </c>
      <c r="M123" s="3">
        <v>4566</v>
      </c>
      <c r="N123" s="3">
        <v>4259</v>
      </c>
      <c r="O123" s="3">
        <v>3796</v>
      </c>
      <c r="P123" s="3">
        <v>3862</v>
      </c>
      <c r="Q123" s="3">
        <v>3792</v>
      </c>
      <c r="R123" s="3">
        <v>3736</v>
      </c>
      <c r="S123" s="3">
        <v>3695</v>
      </c>
      <c r="T123" s="3">
        <v>3647</v>
      </c>
      <c r="U123" s="3">
        <v>3610</v>
      </c>
      <c r="V123" s="3">
        <v>3589</v>
      </c>
      <c r="W123" s="3">
        <v>3573</v>
      </c>
      <c r="X123" s="3">
        <v>3570</v>
      </c>
      <c r="Y123" s="3">
        <v>3550</v>
      </c>
      <c r="Z123" s="3">
        <v>3546</v>
      </c>
      <c r="AA123" s="3">
        <v>3550</v>
      </c>
      <c r="AB123" s="3">
        <v>3552</v>
      </c>
      <c r="AC123" s="3">
        <v>3569</v>
      </c>
      <c r="AD123" s="3">
        <v>3585</v>
      </c>
      <c r="AE123" s="3">
        <v>3600</v>
      </c>
      <c r="AF123" s="3">
        <v>3623</v>
      </c>
      <c r="AG123" s="3">
        <v>3639</v>
      </c>
      <c r="AH123" s="3">
        <v>3643</v>
      </c>
      <c r="AI123" s="3">
        <v>3647</v>
      </c>
      <c r="AJ123" s="3">
        <v>3643</v>
      </c>
      <c r="AK123" s="3">
        <v>3628</v>
      </c>
      <c r="AL123" s="3">
        <v>3611</v>
      </c>
      <c r="AM123" s="3">
        <v>3573</v>
      </c>
      <c r="AN123" s="3">
        <v>3538</v>
      </c>
      <c r="AO123" s="3">
        <v>3482</v>
      </c>
    </row>
    <row r="124" spans="1:41" x14ac:dyDescent="0.2">
      <c r="A124" s="125"/>
      <c r="B124" s="9">
        <v>13</v>
      </c>
      <c r="C124" s="3">
        <v>5959</v>
      </c>
      <c r="D124" s="3">
        <v>5792</v>
      </c>
      <c r="E124" s="3">
        <v>5416</v>
      </c>
      <c r="F124" s="3">
        <v>5469</v>
      </c>
      <c r="G124" s="3">
        <v>5084</v>
      </c>
      <c r="H124" s="3">
        <v>5278</v>
      </c>
      <c r="I124" s="3">
        <v>5222</v>
      </c>
      <c r="J124" s="3">
        <v>5340</v>
      </c>
      <c r="K124" s="3">
        <v>5601</v>
      </c>
      <c r="L124" s="3">
        <v>5137</v>
      </c>
      <c r="M124" s="3">
        <v>4758</v>
      </c>
      <c r="N124" s="3">
        <v>4567</v>
      </c>
      <c r="O124" s="3">
        <v>4256</v>
      </c>
      <c r="P124" s="3">
        <v>3798</v>
      </c>
      <c r="Q124" s="3">
        <v>3864</v>
      </c>
      <c r="R124" s="3">
        <v>3793</v>
      </c>
      <c r="S124" s="3">
        <v>3736</v>
      </c>
      <c r="T124" s="3">
        <v>3695</v>
      </c>
      <c r="U124" s="3">
        <v>3648</v>
      </c>
      <c r="V124" s="3">
        <v>3612</v>
      </c>
      <c r="W124" s="3">
        <v>3591</v>
      </c>
      <c r="X124" s="3">
        <v>3575</v>
      </c>
      <c r="Y124" s="3">
        <v>3572</v>
      </c>
      <c r="Z124" s="3">
        <v>3552</v>
      </c>
      <c r="AA124" s="3">
        <v>3548</v>
      </c>
      <c r="AB124" s="3">
        <v>3552</v>
      </c>
      <c r="AC124" s="3">
        <v>3554</v>
      </c>
      <c r="AD124" s="3">
        <v>3571</v>
      </c>
      <c r="AE124" s="3">
        <v>3587</v>
      </c>
      <c r="AF124" s="3">
        <v>3602</v>
      </c>
      <c r="AG124" s="3">
        <v>3625</v>
      </c>
      <c r="AH124" s="3">
        <v>3641</v>
      </c>
      <c r="AI124" s="3">
        <v>3645</v>
      </c>
      <c r="AJ124" s="3">
        <v>3648</v>
      </c>
      <c r="AK124" s="3">
        <v>3644</v>
      </c>
      <c r="AL124" s="3">
        <v>3630</v>
      </c>
      <c r="AM124" s="3">
        <v>3613</v>
      </c>
      <c r="AN124" s="3">
        <v>3576</v>
      </c>
      <c r="AO124" s="3">
        <v>3541</v>
      </c>
    </row>
    <row r="125" spans="1:41" x14ac:dyDescent="0.2">
      <c r="A125" s="125"/>
      <c r="B125" s="9">
        <v>14</v>
      </c>
      <c r="C125" s="3">
        <v>5845</v>
      </c>
      <c r="D125" s="3">
        <v>5953</v>
      </c>
      <c r="E125" s="3">
        <v>5786</v>
      </c>
      <c r="F125" s="3">
        <v>5413</v>
      </c>
      <c r="G125" s="3">
        <v>5467</v>
      </c>
      <c r="H125" s="3">
        <v>5130</v>
      </c>
      <c r="I125" s="3">
        <v>5338</v>
      </c>
      <c r="J125" s="3">
        <v>5246</v>
      </c>
      <c r="K125" s="3">
        <v>5351</v>
      </c>
      <c r="L125" s="3">
        <v>5603</v>
      </c>
      <c r="M125" s="3">
        <v>5141</v>
      </c>
      <c r="N125" s="3">
        <v>4766</v>
      </c>
      <c r="O125" s="3">
        <v>4570</v>
      </c>
      <c r="P125" s="3">
        <v>4262</v>
      </c>
      <c r="Q125" s="3">
        <v>3800</v>
      </c>
      <c r="R125" s="3">
        <v>3867</v>
      </c>
      <c r="S125" s="3">
        <v>3797</v>
      </c>
      <c r="T125" s="3">
        <v>3741</v>
      </c>
      <c r="U125" s="3">
        <v>3700</v>
      </c>
      <c r="V125" s="3">
        <v>3653</v>
      </c>
      <c r="W125" s="3">
        <v>3616</v>
      </c>
      <c r="X125" s="3">
        <v>3594</v>
      </c>
      <c r="Y125" s="3">
        <v>3578</v>
      </c>
      <c r="Z125" s="3">
        <v>3575</v>
      </c>
      <c r="AA125" s="3">
        <v>3557</v>
      </c>
      <c r="AB125" s="3">
        <v>3553</v>
      </c>
      <c r="AC125" s="3">
        <v>3557</v>
      </c>
      <c r="AD125" s="3">
        <v>3558</v>
      </c>
      <c r="AE125" s="3">
        <v>3575</v>
      </c>
      <c r="AF125" s="3">
        <v>3591</v>
      </c>
      <c r="AG125" s="3">
        <v>3606</v>
      </c>
      <c r="AH125" s="3">
        <v>3628</v>
      </c>
      <c r="AI125" s="3">
        <v>3644</v>
      </c>
      <c r="AJ125" s="3">
        <v>3648</v>
      </c>
      <c r="AK125" s="3">
        <v>3651</v>
      </c>
      <c r="AL125" s="3">
        <v>3647</v>
      </c>
      <c r="AM125" s="3">
        <v>3633</v>
      </c>
      <c r="AN125" s="3">
        <v>3617</v>
      </c>
      <c r="AO125" s="3">
        <v>3580</v>
      </c>
    </row>
    <row r="126" spans="1:41" x14ac:dyDescent="0.2">
      <c r="A126" s="125"/>
      <c r="B126" s="9">
        <v>15</v>
      </c>
      <c r="C126" s="3">
        <v>5628</v>
      </c>
      <c r="D126" s="3">
        <v>5845</v>
      </c>
      <c r="E126" s="3">
        <v>5958</v>
      </c>
      <c r="F126" s="3">
        <v>5793</v>
      </c>
      <c r="G126" s="3">
        <v>5422</v>
      </c>
      <c r="H126" s="3">
        <v>5516</v>
      </c>
      <c r="I126" s="3">
        <v>5191</v>
      </c>
      <c r="J126" s="3">
        <v>5372</v>
      </c>
      <c r="K126" s="3">
        <v>5263</v>
      </c>
      <c r="L126" s="3">
        <v>5362</v>
      </c>
      <c r="M126" s="3">
        <v>5613</v>
      </c>
      <c r="N126" s="3">
        <v>5153</v>
      </c>
      <c r="O126" s="3">
        <v>4779</v>
      </c>
      <c r="P126" s="3">
        <v>4581</v>
      </c>
      <c r="Q126" s="3">
        <v>4274</v>
      </c>
      <c r="R126" s="3">
        <v>3812</v>
      </c>
      <c r="S126" s="3">
        <v>3878</v>
      </c>
      <c r="T126" s="3">
        <v>3808</v>
      </c>
      <c r="U126" s="3">
        <v>3751</v>
      </c>
      <c r="V126" s="3">
        <v>3706</v>
      </c>
      <c r="W126" s="3">
        <v>3659</v>
      </c>
      <c r="X126" s="3">
        <v>3622</v>
      </c>
      <c r="Y126" s="3">
        <v>3600</v>
      </c>
      <c r="Z126" s="3">
        <v>3584</v>
      </c>
      <c r="AA126" s="3">
        <v>3581</v>
      </c>
      <c r="AB126" s="3">
        <v>3563</v>
      </c>
      <c r="AC126" s="3">
        <v>3559</v>
      </c>
      <c r="AD126" s="3">
        <v>3563</v>
      </c>
      <c r="AE126" s="3">
        <v>3564</v>
      </c>
      <c r="AF126" s="3">
        <v>3581</v>
      </c>
      <c r="AG126" s="3">
        <v>3597</v>
      </c>
      <c r="AH126" s="3">
        <v>3612</v>
      </c>
      <c r="AI126" s="3">
        <v>3634</v>
      </c>
      <c r="AJ126" s="3">
        <v>3650</v>
      </c>
      <c r="AK126" s="3">
        <v>3654</v>
      </c>
      <c r="AL126" s="3">
        <v>3657</v>
      </c>
      <c r="AM126" s="3">
        <v>3653</v>
      </c>
      <c r="AN126" s="3">
        <v>3638</v>
      </c>
      <c r="AO126" s="3">
        <v>3622</v>
      </c>
    </row>
    <row r="127" spans="1:41" x14ac:dyDescent="0.2">
      <c r="A127" s="125"/>
      <c r="B127" s="9">
        <v>16</v>
      </c>
      <c r="C127" s="3">
        <v>5210</v>
      </c>
      <c r="D127" s="3">
        <v>5622</v>
      </c>
      <c r="E127" s="3">
        <v>5838</v>
      </c>
      <c r="F127" s="3">
        <v>5951</v>
      </c>
      <c r="G127" s="3">
        <v>5790</v>
      </c>
      <c r="H127" s="3">
        <v>5456</v>
      </c>
      <c r="I127" s="3">
        <v>5563</v>
      </c>
      <c r="J127" s="3">
        <v>5217</v>
      </c>
      <c r="K127" s="3">
        <v>5383</v>
      </c>
      <c r="L127" s="3">
        <v>5271</v>
      </c>
      <c r="M127" s="3">
        <v>5367</v>
      </c>
      <c r="N127" s="3">
        <v>5613</v>
      </c>
      <c r="O127" s="3">
        <v>5157</v>
      </c>
      <c r="P127" s="3">
        <v>4783</v>
      </c>
      <c r="Q127" s="3">
        <v>4585</v>
      </c>
      <c r="R127" s="3">
        <v>4281</v>
      </c>
      <c r="S127" s="3">
        <v>3821</v>
      </c>
      <c r="T127" s="3">
        <v>3883</v>
      </c>
      <c r="U127" s="3">
        <v>3813</v>
      </c>
      <c r="V127" s="3">
        <v>3756</v>
      </c>
      <c r="W127" s="3">
        <v>3711</v>
      </c>
      <c r="X127" s="3">
        <v>3666</v>
      </c>
      <c r="Y127" s="3">
        <v>3629</v>
      </c>
      <c r="Z127" s="3">
        <v>3607</v>
      </c>
      <c r="AA127" s="3">
        <v>3593</v>
      </c>
      <c r="AB127" s="3">
        <v>3590</v>
      </c>
      <c r="AC127" s="3">
        <v>3571</v>
      </c>
      <c r="AD127" s="3">
        <v>3565</v>
      </c>
      <c r="AE127" s="3">
        <v>3569</v>
      </c>
      <c r="AF127" s="3">
        <v>3569</v>
      </c>
      <c r="AG127" s="3">
        <v>3585</v>
      </c>
      <c r="AH127" s="3">
        <v>3601</v>
      </c>
      <c r="AI127" s="3">
        <v>3617</v>
      </c>
      <c r="AJ127" s="3">
        <v>3640</v>
      </c>
      <c r="AK127" s="3">
        <v>3657</v>
      </c>
      <c r="AL127" s="3">
        <v>3661</v>
      </c>
      <c r="AM127" s="3">
        <v>3664</v>
      </c>
      <c r="AN127" s="3">
        <v>3660</v>
      </c>
      <c r="AO127" s="3">
        <v>3645</v>
      </c>
    </row>
    <row r="128" spans="1:41" x14ac:dyDescent="0.2">
      <c r="A128" s="125"/>
      <c r="B128" s="9">
        <v>17</v>
      </c>
      <c r="C128" s="3">
        <v>4918</v>
      </c>
      <c r="D128" s="3">
        <v>5194</v>
      </c>
      <c r="E128" s="3">
        <v>5606</v>
      </c>
      <c r="F128" s="3">
        <v>5820</v>
      </c>
      <c r="G128" s="3">
        <v>5935</v>
      </c>
      <c r="H128" s="3">
        <v>5808</v>
      </c>
      <c r="I128" s="3">
        <v>5493</v>
      </c>
      <c r="J128" s="3">
        <v>5572</v>
      </c>
      <c r="K128" s="3">
        <v>5210</v>
      </c>
      <c r="L128" s="3">
        <v>5374</v>
      </c>
      <c r="M128" s="3">
        <v>5260</v>
      </c>
      <c r="N128" s="3">
        <v>5355</v>
      </c>
      <c r="O128" s="3">
        <v>5599</v>
      </c>
      <c r="P128" s="3">
        <v>5142</v>
      </c>
      <c r="Q128" s="3">
        <v>4773</v>
      </c>
      <c r="R128" s="3">
        <v>4577</v>
      </c>
      <c r="S128" s="3">
        <v>4273</v>
      </c>
      <c r="T128" s="3">
        <v>3814</v>
      </c>
      <c r="U128" s="3">
        <v>3879</v>
      </c>
      <c r="V128" s="3">
        <v>3807</v>
      </c>
      <c r="W128" s="3">
        <v>3751</v>
      </c>
      <c r="X128" s="3">
        <v>3706</v>
      </c>
      <c r="Y128" s="3">
        <v>3662</v>
      </c>
      <c r="Z128" s="3">
        <v>3625</v>
      </c>
      <c r="AA128" s="3">
        <v>3603</v>
      </c>
      <c r="AB128" s="3">
        <v>3589</v>
      </c>
      <c r="AC128" s="3">
        <v>3585</v>
      </c>
      <c r="AD128" s="3">
        <v>3566</v>
      </c>
      <c r="AE128" s="3">
        <v>3560</v>
      </c>
      <c r="AF128" s="3">
        <v>3563</v>
      </c>
      <c r="AG128" s="3">
        <v>3563</v>
      </c>
      <c r="AH128" s="3">
        <v>3579</v>
      </c>
      <c r="AI128" s="3">
        <v>3595</v>
      </c>
      <c r="AJ128" s="3">
        <v>3611</v>
      </c>
      <c r="AK128" s="3">
        <v>3634</v>
      </c>
      <c r="AL128" s="3">
        <v>3652</v>
      </c>
      <c r="AM128" s="3">
        <v>3655</v>
      </c>
      <c r="AN128" s="3">
        <v>3658</v>
      </c>
      <c r="AO128" s="3">
        <v>3653</v>
      </c>
    </row>
    <row r="129" spans="1:41" x14ac:dyDescent="0.2">
      <c r="A129" s="125"/>
      <c r="B129" s="9">
        <v>18</v>
      </c>
      <c r="C129" s="3">
        <v>4819</v>
      </c>
      <c r="D129" s="3">
        <v>4906</v>
      </c>
      <c r="E129" s="3">
        <v>5181</v>
      </c>
      <c r="F129" s="3">
        <v>5598</v>
      </c>
      <c r="G129" s="3">
        <v>5810</v>
      </c>
      <c r="H129" s="3">
        <v>5964</v>
      </c>
      <c r="I129" s="3">
        <v>5856</v>
      </c>
      <c r="J129" s="3">
        <v>5510</v>
      </c>
      <c r="K129" s="3">
        <v>5573</v>
      </c>
      <c r="L129" s="3">
        <v>5207</v>
      </c>
      <c r="M129" s="3">
        <v>5369</v>
      </c>
      <c r="N129" s="3">
        <v>5253</v>
      </c>
      <c r="O129" s="3">
        <v>5347</v>
      </c>
      <c r="P129" s="3">
        <v>5594</v>
      </c>
      <c r="Q129" s="3">
        <v>5136</v>
      </c>
      <c r="R129" s="3">
        <v>4767</v>
      </c>
      <c r="S129" s="3">
        <v>4571</v>
      </c>
      <c r="T129" s="3">
        <v>4267</v>
      </c>
      <c r="U129" s="3">
        <v>3809</v>
      </c>
      <c r="V129" s="3">
        <v>3875</v>
      </c>
      <c r="W129" s="3">
        <v>3804</v>
      </c>
      <c r="X129" s="3">
        <v>3748</v>
      </c>
      <c r="Y129" s="3">
        <v>3703</v>
      </c>
      <c r="Z129" s="3">
        <v>3660</v>
      </c>
      <c r="AA129" s="3">
        <v>3623</v>
      </c>
      <c r="AB129" s="3">
        <v>3600</v>
      </c>
      <c r="AC129" s="3">
        <v>3587</v>
      </c>
      <c r="AD129" s="3">
        <v>3583</v>
      </c>
      <c r="AE129" s="3">
        <v>3564</v>
      </c>
      <c r="AF129" s="3">
        <v>3558</v>
      </c>
      <c r="AG129" s="3">
        <v>3561</v>
      </c>
      <c r="AH129" s="3">
        <v>3560</v>
      </c>
      <c r="AI129" s="3">
        <v>3576</v>
      </c>
      <c r="AJ129" s="3">
        <v>3592</v>
      </c>
      <c r="AK129" s="3">
        <v>3608</v>
      </c>
      <c r="AL129" s="3">
        <v>3631</v>
      </c>
      <c r="AM129" s="3">
        <v>3649</v>
      </c>
      <c r="AN129" s="3">
        <v>3652</v>
      </c>
      <c r="AO129" s="3">
        <v>3656</v>
      </c>
    </row>
    <row r="130" spans="1:41" x14ac:dyDescent="0.2">
      <c r="A130" s="125"/>
      <c r="B130" s="9">
        <v>19</v>
      </c>
      <c r="C130" s="3">
        <v>4434</v>
      </c>
      <c r="D130" s="3">
        <v>4808</v>
      </c>
      <c r="E130" s="3">
        <v>4895</v>
      </c>
      <c r="F130" s="3">
        <v>5168</v>
      </c>
      <c r="G130" s="3">
        <v>5581</v>
      </c>
      <c r="H130" s="3">
        <v>5824</v>
      </c>
      <c r="I130" s="3">
        <v>5988</v>
      </c>
      <c r="J130" s="3">
        <v>5858</v>
      </c>
      <c r="K130" s="3">
        <v>5501</v>
      </c>
      <c r="L130" s="3">
        <v>5563</v>
      </c>
      <c r="M130" s="3">
        <v>5196</v>
      </c>
      <c r="N130" s="3">
        <v>5354</v>
      </c>
      <c r="O130" s="3">
        <v>5237</v>
      </c>
      <c r="P130" s="3">
        <v>5333</v>
      </c>
      <c r="Q130" s="3">
        <v>5580</v>
      </c>
      <c r="R130" s="3">
        <v>5125</v>
      </c>
      <c r="S130" s="3">
        <v>4757</v>
      </c>
      <c r="T130" s="3">
        <v>4564</v>
      </c>
      <c r="U130" s="3">
        <v>4262</v>
      </c>
      <c r="V130" s="3">
        <v>3802</v>
      </c>
      <c r="W130" s="3">
        <v>3870</v>
      </c>
      <c r="X130" s="3">
        <v>3799</v>
      </c>
      <c r="Y130" s="3">
        <v>3745</v>
      </c>
      <c r="Z130" s="3">
        <v>3698</v>
      </c>
      <c r="AA130" s="3">
        <v>3656</v>
      </c>
      <c r="AB130" s="3">
        <v>3619</v>
      </c>
      <c r="AC130" s="3">
        <v>3598</v>
      </c>
      <c r="AD130" s="3">
        <v>3584</v>
      </c>
      <c r="AE130" s="3">
        <v>3582</v>
      </c>
      <c r="AF130" s="3">
        <v>3562</v>
      </c>
      <c r="AG130" s="3">
        <v>3555</v>
      </c>
      <c r="AH130" s="3">
        <v>3558</v>
      </c>
      <c r="AI130" s="3">
        <v>3556</v>
      </c>
      <c r="AJ130" s="3">
        <v>3571</v>
      </c>
      <c r="AK130" s="3">
        <v>3586</v>
      </c>
      <c r="AL130" s="3">
        <v>3602</v>
      </c>
      <c r="AM130" s="3">
        <v>3625</v>
      </c>
      <c r="AN130" s="3">
        <v>3645</v>
      </c>
      <c r="AO130" s="3">
        <v>3648</v>
      </c>
    </row>
    <row r="131" spans="1:41" x14ac:dyDescent="0.2">
      <c r="A131" s="125"/>
      <c r="B131" s="9">
        <v>20</v>
      </c>
      <c r="C131" s="3">
        <v>4509</v>
      </c>
      <c r="D131" s="3">
        <v>4415</v>
      </c>
      <c r="E131" s="3">
        <v>4789</v>
      </c>
      <c r="F131" s="3">
        <v>4879</v>
      </c>
      <c r="G131" s="3">
        <v>5151</v>
      </c>
      <c r="H131" s="3">
        <v>5573</v>
      </c>
      <c r="I131" s="3">
        <v>5817</v>
      </c>
      <c r="J131" s="3">
        <v>5976</v>
      </c>
      <c r="K131" s="3">
        <v>5846</v>
      </c>
      <c r="L131" s="3">
        <v>5492</v>
      </c>
      <c r="M131" s="3">
        <v>5553</v>
      </c>
      <c r="N131" s="3">
        <v>5182</v>
      </c>
      <c r="O131" s="3">
        <v>5339</v>
      </c>
      <c r="P131" s="3">
        <v>5221</v>
      </c>
      <c r="Q131" s="3">
        <v>5318</v>
      </c>
      <c r="R131" s="3">
        <v>5567</v>
      </c>
      <c r="S131" s="3">
        <v>5114</v>
      </c>
      <c r="T131" s="3">
        <v>4746</v>
      </c>
      <c r="U131" s="3">
        <v>4553</v>
      </c>
      <c r="V131" s="3">
        <v>4247</v>
      </c>
      <c r="W131" s="3">
        <v>3792</v>
      </c>
      <c r="X131" s="3">
        <v>3859</v>
      </c>
      <c r="Y131" s="3">
        <v>3789</v>
      </c>
      <c r="Z131" s="3">
        <v>3734</v>
      </c>
      <c r="AA131" s="3">
        <v>3687</v>
      </c>
      <c r="AB131" s="3">
        <v>3646</v>
      </c>
      <c r="AC131" s="3">
        <v>3609</v>
      </c>
      <c r="AD131" s="3">
        <v>3588</v>
      </c>
      <c r="AE131" s="3">
        <v>3574</v>
      </c>
      <c r="AF131" s="3">
        <v>3572</v>
      </c>
      <c r="AG131" s="3">
        <v>3552</v>
      </c>
      <c r="AH131" s="3">
        <v>3545</v>
      </c>
      <c r="AI131" s="3">
        <v>3549</v>
      </c>
      <c r="AJ131" s="3">
        <v>3547</v>
      </c>
      <c r="AK131" s="3">
        <v>3562</v>
      </c>
      <c r="AL131" s="3">
        <v>3577</v>
      </c>
      <c r="AM131" s="3">
        <v>3593</v>
      </c>
      <c r="AN131" s="3">
        <v>3614</v>
      </c>
      <c r="AO131" s="3">
        <v>3635</v>
      </c>
    </row>
    <row r="132" spans="1:41" x14ac:dyDescent="0.2">
      <c r="A132" s="125"/>
      <c r="B132" s="9">
        <v>21</v>
      </c>
      <c r="C132" s="3">
        <v>4620</v>
      </c>
      <c r="D132" s="3">
        <v>4509</v>
      </c>
      <c r="E132" s="3">
        <v>4416</v>
      </c>
      <c r="F132" s="3">
        <v>4787</v>
      </c>
      <c r="G132" s="3">
        <v>4876</v>
      </c>
      <c r="H132" s="3">
        <v>5155</v>
      </c>
      <c r="I132" s="3">
        <v>5578</v>
      </c>
      <c r="J132" s="3">
        <v>5813</v>
      </c>
      <c r="K132" s="3">
        <v>5968</v>
      </c>
      <c r="L132" s="3">
        <v>5839</v>
      </c>
      <c r="M132" s="3">
        <v>5488</v>
      </c>
      <c r="N132" s="3">
        <v>5551</v>
      </c>
      <c r="O132" s="3">
        <v>5180</v>
      </c>
      <c r="P132" s="3">
        <v>5341</v>
      </c>
      <c r="Q132" s="3">
        <v>5220</v>
      </c>
      <c r="R132" s="3">
        <v>5315</v>
      </c>
      <c r="S132" s="3">
        <v>5567</v>
      </c>
      <c r="T132" s="3">
        <v>5116</v>
      </c>
      <c r="U132" s="3">
        <v>4750</v>
      </c>
      <c r="V132" s="3">
        <v>4556</v>
      </c>
      <c r="W132" s="3">
        <v>4250</v>
      </c>
      <c r="X132" s="3">
        <v>3793</v>
      </c>
      <c r="Y132" s="3">
        <v>3862</v>
      </c>
      <c r="Z132" s="3">
        <v>3792</v>
      </c>
      <c r="AA132" s="3">
        <v>3737</v>
      </c>
      <c r="AB132" s="3">
        <v>3691</v>
      </c>
      <c r="AC132" s="3">
        <v>3648</v>
      </c>
      <c r="AD132" s="3">
        <v>3611</v>
      </c>
      <c r="AE132" s="3">
        <v>3590</v>
      </c>
      <c r="AF132" s="3">
        <v>3576</v>
      </c>
      <c r="AG132" s="3">
        <v>3573</v>
      </c>
      <c r="AH132" s="3">
        <v>3553</v>
      </c>
      <c r="AI132" s="3">
        <v>3545</v>
      </c>
      <c r="AJ132" s="3">
        <v>3549</v>
      </c>
      <c r="AK132" s="3">
        <v>3547</v>
      </c>
      <c r="AL132" s="3">
        <v>3562</v>
      </c>
      <c r="AM132" s="3">
        <v>3577</v>
      </c>
      <c r="AN132" s="3">
        <v>3593</v>
      </c>
      <c r="AO132" s="3">
        <v>3614</v>
      </c>
    </row>
    <row r="133" spans="1:41" x14ac:dyDescent="0.2">
      <c r="A133" s="125"/>
      <c r="B133" s="9">
        <v>22</v>
      </c>
      <c r="C133" s="3">
        <v>4697</v>
      </c>
      <c r="D133" s="3">
        <v>4618</v>
      </c>
      <c r="E133" s="3">
        <v>4504</v>
      </c>
      <c r="F133" s="3">
        <v>4410</v>
      </c>
      <c r="G133" s="3">
        <v>4779</v>
      </c>
      <c r="H133" s="3">
        <v>4874</v>
      </c>
      <c r="I133" s="3">
        <v>5158</v>
      </c>
      <c r="J133" s="3">
        <v>5577</v>
      </c>
      <c r="K133" s="3">
        <v>5806</v>
      </c>
      <c r="L133" s="3">
        <v>5961</v>
      </c>
      <c r="M133" s="3">
        <v>5833</v>
      </c>
      <c r="N133" s="3">
        <v>5484</v>
      </c>
      <c r="O133" s="3">
        <v>5547</v>
      </c>
      <c r="P133" s="3">
        <v>5177</v>
      </c>
      <c r="Q133" s="3">
        <v>5338</v>
      </c>
      <c r="R133" s="3">
        <v>5217</v>
      </c>
      <c r="S133" s="3">
        <v>5313</v>
      </c>
      <c r="T133" s="3">
        <v>5564</v>
      </c>
      <c r="U133" s="3">
        <v>5115</v>
      </c>
      <c r="V133" s="3">
        <v>4750</v>
      </c>
      <c r="W133" s="3">
        <v>4556</v>
      </c>
      <c r="X133" s="3">
        <v>4246</v>
      </c>
      <c r="Y133" s="3">
        <v>3792</v>
      </c>
      <c r="Z133" s="3">
        <v>3861</v>
      </c>
      <c r="AA133" s="3">
        <v>3791</v>
      </c>
      <c r="AB133" s="3">
        <v>3736</v>
      </c>
      <c r="AC133" s="3">
        <v>3690</v>
      </c>
      <c r="AD133" s="3">
        <v>3647</v>
      </c>
      <c r="AE133" s="3">
        <v>3610</v>
      </c>
      <c r="AF133" s="3">
        <v>3590</v>
      </c>
      <c r="AG133" s="3">
        <v>3576</v>
      </c>
      <c r="AH133" s="3">
        <v>3573</v>
      </c>
      <c r="AI133" s="3">
        <v>3554</v>
      </c>
      <c r="AJ133" s="3">
        <v>3546</v>
      </c>
      <c r="AK133" s="3">
        <v>3550</v>
      </c>
      <c r="AL133" s="3">
        <v>3548</v>
      </c>
      <c r="AM133" s="3">
        <v>3563</v>
      </c>
      <c r="AN133" s="3">
        <v>3579</v>
      </c>
      <c r="AO133" s="3">
        <v>3595</v>
      </c>
    </row>
    <row r="134" spans="1:41" x14ac:dyDescent="0.2">
      <c r="A134" s="125"/>
      <c r="B134" s="9">
        <v>23</v>
      </c>
      <c r="C134" s="3">
        <v>4892</v>
      </c>
      <c r="D134" s="3">
        <v>4693</v>
      </c>
      <c r="E134" s="3">
        <v>4614</v>
      </c>
      <c r="F134" s="3">
        <v>4500</v>
      </c>
      <c r="G134" s="3">
        <v>4405</v>
      </c>
      <c r="H134" s="3">
        <v>4782</v>
      </c>
      <c r="I134" s="3">
        <v>4878</v>
      </c>
      <c r="J134" s="3">
        <v>5159</v>
      </c>
      <c r="K134" s="3">
        <v>5572</v>
      </c>
      <c r="L134" s="3">
        <v>5801</v>
      </c>
      <c r="M134" s="3">
        <v>5957</v>
      </c>
      <c r="N134" s="3">
        <v>5830</v>
      </c>
      <c r="O134" s="3">
        <v>5482</v>
      </c>
      <c r="P134" s="3">
        <v>5543</v>
      </c>
      <c r="Q134" s="3">
        <v>5175</v>
      </c>
      <c r="R134" s="3">
        <v>5335</v>
      </c>
      <c r="S134" s="3">
        <v>5214</v>
      </c>
      <c r="T134" s="3">
        <v>5310</v>
      </c>
      <c r="U134" s="3">
        <v>5562</v>
      </c>
      <c r="V134" s="3">
        <v>5113</v>
      </c>
      <c r="W134" s="3">
        <v>4750</v>
      </c>
      <c r="X134" s="3">
        <v>4557</v>
      </c>
      <c r="Y134" s="3">
        <v>4250</v>
      </c>
      <c r="Z134" s="3">
        <v>3797</v>
      </c>
      <c r="AA134" s="3">
        <v>3867</v>
      </c>
      <c r="AB134" s="3">
        <v>3796</v>
      </c>
      <c r="AC134" s="3">
        <v>3742</v>
      </c>
      <c r="AD134" s="3">
        <v>3697</v>
      </c>
      <c r="AE134" s="3">
        <v>3654</v>
      </c>
      <c r="AF134" s="3">
        <v>3616</v>
      </c>
      <c r="AG134" s="3">
        <v>3595</v>
      </c>
      <c r="AH134" s="3">
        <v>3581</v>
      </c>
      <c r="AI134" s="3">
        <v>3579</v>
      </c>
      <c r="AJ134" s="3">
        <v>3559</v>
      </c>
      <c r="AK134" s="3">
        <v>3552</v>
      </c>
      <c r="AL134" s="3">
        <v>3556</v>
      </c>
      <c r="AM134" s="3">
        <v>3554</v>
      </c>
      <c r="AN134" s="3">
        <v>3569</v>
      </c>
      <c r="AO134" s="3">
        <v>3584</v>
      </c>
    </row>
    <row r="135" spans="1:41" x14ac:dyDescent="0.2">
      <c r="A135" s="125"/>
      <c r="B135" s="9">
        <v>24</v>
      </c>
      <c r="C135" s="3">
        <v>4961</v>
      </c>
      <c r="D135" s="3">
        <v>4872</v>
      </c>
      <c r="E135" s="3">
        <v>4677</v>
      </c>
      <c r="F135" s="3">
        <v>4602</v>
      </c>
      <c r="G135" s="3">
        <v>4488</v>
      </c>
      <c r="H135" s="3">
        <v>4396</v>
      </c>
      <c r="I135" s="3">
        <v>4771</v>
      </c>
      <c r="J135" s="3">
        <v>4865</v>
      </c>
      <c r="K135" s="3">
        <v>5139</v>
      </c>
      <c r="L135" s="3">
        <v>5548</v>
      </c>
      <c r="M135" s="3">
        <v>5779</v>
      </c>
      <c r="N135" s="3">
        <v>5936</v>
      </c>
      <c r="O135" s="3">
        <v>5806</v>
      </c>
      <c r="P135" s="3">
        <v>5461</v>
      </c>
      <c r="Q135" s="3">
        <v>5522</v>
      </c>
      <c r="R135" s="3">
        <v>5157</v>
      </c>
      <c r="S135" s="3">
        <v>5316</v>
      </c>
      <c r="T135" s="3">
        <v>5195</v>
      </c>
      <c r="U135" s="3">
        <v>5293</v>
      </c>
      <c r="V135" s="3">
        <v>5542</v>
      </c>
      <c r="W135" s="3">
        <v>5097</v>
      </c>
      <c r="X135" s="3">
        <v>4739</v>
      </c>
      <c r="Y135" s="3">
        <v>4543</v>
      </c>
      <c r="Z135" s="3">
        <v>4236</v>
      </c>
      <c r="AA135" s="3">
        <v>3788</v>
      </c>
      <c r="AB135" s="3">
        <v>3859</v>
      </c>
      <c r="AC135" s="3">
        <v>3789</v>
      </c>
      <c r="AD135" s="3">
        <v>3735</v>
      </c>
      <c r="AE135" s="3">
        <v>3689</v>
      </c>
      <c r="AF135" s="3">
        <v>3646</v>
      </c>
      <c r="AG135" s="3">
        <v>3608</v>
      </c>
      <c r="AH135" s="3">
        <v>3587</v>
      </c>
      <c r="AI135" s="3">
        <v>3573</v>
      </c>
      <c r="AJ135" s="3">
        <v>3569</v>
      </c>
      <c r="AK135" s="3">
        <v>3549</v>
      </c>
      <c r="AL135" s="3">
        <v>3542</v>
      </c>
      <c r="AM135" s="3">
        <v>3546</v>
      </c>
      <c r="AN135" s="3">
        <v>3544</v>
      </c>
      <c r="AO135" s="3">
        <v>3560</v>
      </c>
    </row>
    <row r="136" spans="1:41" x14ac:dyDescent="0.2">
      <c r="A136" s="125"/>
      <c r="B136" s="9">
        <v>25</v>
      </c>
      <c r="C136" s="3">
        <v>5196</v>
      </c>
      <c r="D136" s="3">
        <v>4940</v>
      </c>
      <c r="E136" s="3">
        <v>4853</v>
      </c>
      <c r="F136" s="3">
        <v>4660</v>
      </c>
      <c r="G136" s="3">
        <v>4585</v>
      </c>
      <c r="H136" s="3">
        <v>4481</v>
      </c>
      <c r="I136" s="3">
        <v>4393</v>
      </c>
      <c r="J136" s="3">
        <v>4756</v>
      </c>
      <c r="K136" s="3">
        <v>4848</v>
      </c>
      <c r="L136" s="3">
        <v>5120</v>
      </c>
      <c r="M136" s="3">
        <v>5524</v>
      </c>
      <c r="N136" s="3">
        <v>5751</v>
      </c>
      <c r="O136" s="3">
        <v>5909</v>
      </c>
      <c r="P136" s="3">
        <v>5782</v>
      </c>
      <c r="Q136" s="3">
        <v>5440</v>
      </c>
      <c r="R136" s="3">
        <v>5502</v>
      </c>
      <c r="S136" s="3">
        <v>5140</v>
      </c>
      <c r="T136" s="3">
        <v>5298</v>
      </c>
      <c r="U136" s="3">
        <v>5179</v>
      </c>
      <c r="V136" s="3">
        <v>5276</v>
      </c>
      <c r="W136" s="3">
        <v>5523</v>
      </c>
      <c r="X136" s="3">
        <v>5081</v>
      </c>
      <c r="Y136" s="3">
        <v>4730</v>
      </c>
      <c r="Z136" s="3">
        <v>4534</v>
      </c>
      <c r="AA136" s="3">
        <v>4230</v>
      </c>
      <c r="AB136" s="3">
        <v>3779</v>
      </c>
      <c r="AC136" s="3">
        <v>3850</v>
      </c>
      <c r="AD136" s="3">
        <v>3781</v>
      </c>
      <c r="AE136" s="3">
        <v>3726</v>
      </c>
      <c r="AF136" s="3">
        <v>3681</v>
      </c>
      <c r="AG136" s="3">
        <v>3638</v>
      </c>
      <c r="AH136" s="3">
        <v>3602</v>
      </c>
      <c r="AI136" s="3">
        <v>3582</v>
      </c>
      <c r="AJ136" s="3">
        <v>3567</v>
      </c>
      <c r="AK136" s="3">
        <v>3563</v>
      </c>
      <c r="AL136" s="3">
        <v>3541</v>
      </c>
      <c r="AM136" s="3">
        <v>3535</v>
      </c>
      <c r="AN136" s="3">
        <v>3539</v>
      </c>
      <c r="AO136" s="3">
        <v>3537</v>
      </c>
    </row>
    <row r="137" spans="1:41" x14ac:dyDescent="0.2">
      <c r="A137" s="125"/>
      <c r="B137" s="9">
        <v>26</v>
      </c>
      <c r="C137" s="3">
        <v>5166</v>
      </c>
      <c r="D137" s="3">
        <v>5184</v>
      </c>
      <c r="E137" s="3">
        <v>4930</v>
      </c>
      <c r="F137" s="3">
        <v>4842</v>
      </c>
      <c r="G137" s="3">
        <v>4651</v>
      </c>
      <c r="H137" s="3">
        <v>4580</v>
      </c>
      <c r="I137" s="3">
        <v>4480</v>
      </c>
      <c r="J137" s="3">
        <v>4388</v>
      </c>
      <c r="K137" s="3">
        <v>4746</v>
      </c>
      <c r="L137" s="3">
        <v>4835</v>
      </c>
      <c r="M137" s="3">
        <v>5106</v>
      </c>
      <c r="N137" s="3">
        <v>5514</v>
      </c>
      <c r="O137" s="3">
        <v>5740</v>
      </c>
      <c r="P137" s="3">
        <v>5895</v>
      </c>
      <c r="Q137" s="3">
        <v>5768</v>
      </c>
      <c r="R137" s="3">
        <v>5429</v>
      </c>
      <c r="S137" s="3">
        <v>5489</v>
      </c>
      <c r="T137" s="3">
        <v>5129</v>
      </c>
      <c r="U137" s="3">
        <v>5285</v>
      </c>
      <c r="V137" s="3">
        <v>5167</v>
      </c>
      <c r="W137" s="3">
        <v>5266</v>
      </c>
      <c r="X137" s="3">
        <v>5513</v>
      </c>
      <c r="Y137" s="3">
        <v>5071</v>
      </c>
      <c r="Z137" s="3">
        <v>4724</v>
      </c>
      <c r="AA137" s="3">
        <v>4528</v>
      </c>
      <c r="AB137" s="3">
        <v>4230</v>
      </c>
      <c r="AC137" s="3">
        <v>3782</v>
      </c>
      <c r="AD137" s="3">
        <v>3850</v>
      </c>
      <c r="AE137" s="3">
        <v>3783</v>
      </c>
      <c r="AF137" s="3">
        <v>3731</v>
      </c>
      <c r="AG137" s="3">
        <v>3683</v>
      </c>
      <c r="AH137" s="3">
        <v>3639</v>
      </c>
      <c r="AI137" s="3">
        <v>3602</v>
      </c>
      <c r="AJ137" s="3">
        <v>3584</v>
      </c>
      <c r="AK137" s="3">
        <v>3569</v>
      </c>
      <c r="AL137" s="3">
        <v>3565</v>
      </c>
      <c r="AM137" s="3">
        <v>3543</v>
      </c>
      <c r="AN137" s="3">
        <v>3536</v>
      </c>
      <c r="AO137" s="3">
        <v>3540</v>
      </c>
    </row>
    <row r="138" spans="1:41" x14ac:dyDescent="0.2">
      <c r="A138" s="125"/>
      <c r="B138" s="9">
        <v>27</v>
      </c>
      <c r="C138" s="3">
        <v>5272</v>
      </c>
      <c r="D138" s="3">
        <v>5139</v>
      </c>
      <c r="E138" s="3">
        <v>5158</v>
      </c>
      <c r="F138" s="3">
        <v>4911</v>
      </c>
      <c r="G138" s="3">
        <v>4822</v>
      </c>
      <c r="H138" s="3">
        <v>4641</v>
      </c>
      <c r="I138" s="3">
        <v>4571</v>
      </c>
      <c r="J138" s="3">
        <v>4471</v>
      </c>
      <c r="K138" s="3">
        <v>4370</v>
      </c>
      <c r="L138" s="3">
        <v>4721</v>
      </c>
      <c r="M138" s="3">
        <v>4809</v>
      </c>
      <c r="N138" s="3">
        <v>5078</v>
      </c>
      <c r="O138" s="3">
        <v>5484</v>
      </c>
      <c r="P138" s="3">
        <v>5706</v>
      </c>
      <c r="Q138" s="3">
        <v>5867</v>
      </c>
      <c r="R138" s="3">
        <v>5739</v>
      </c>
      <c r="S138" s="3">
        <v>5402</v>
      </c>
      <c r="T138" s="3">
        <v>5460</v>
      </c>
      <c r="U138" s="3">
        <v>5103</v>
      </c>
      <c r="V138" s="3">
        <v>5263</v>
      </c>
      <c r="W138" s="3">
        <v>5146</v>
      </c>
      <c r="X138" s="3">
        <v>5244</v>
      </c>
      <c r="Y138" s="3">
        <v>5492</v>
      </c>
      <c r="Z138" s="3">
        <v>5053</v>
      </c>
      <c r="AA138" s="3">
        <v>4711</v>
      </c>
      <c r="AB138" s="3">
        <v>4517</v>
      </c>
      <c r="AC138" s="3">
        <v>4216</v>
      </c>
      <c r="AD138" s="3">
        <v>3772</v>
      </c>
      <c r="AE138" s="3">
        <v>3841</v>
      </c>
      <c r="AF138" s="3">
        <v>3775</v>
      </c>
      <c r="AG138" s="3">
        <v>3725</v>
      </c>
      <c r="AH138" s="3">
        <v>3677</v>
      </c>
      <c r="AI138" s="3">
        <v>3632</v>
      </c>
      <c r="AJ138" s="3">
        <v>3595</v>
      </c>
      <c r="AK138" s="3">
        <v>3577</v>
      </c>
      <c r="AL138" s="3">
        <v>3560</v>
      </c>
      <c r="AM138" s="3">
        <v>3555</v>
      </c>
      <c r="AN138" s="3">
        <v>3533</v>
      </c>
      <c r="AO138" s="3">
        <v>3524</v>
      </c>
    </row>
    <row r="139" spans="1:41" x14ac:dyDescent="0.2">
      <c r="A139" s="125"/>
      <c r="B139" s="9">
        <v>28</v>
      </c>
      <c r="C139" s="3">
        <v>5666</v>
      </c>
      <c r="D139" s="3">
        <v>5247</v>
      </c>
      <c r="E139" s="3">
        <v>5111</v>
      </c>
      <c r="F139" s="3">
        <v>5131</v>
      </c>
      <c r="G139" s="3">
        <v>4881</v>
      </c>
      <c r="H139" s="3">
        <v>4800</v>
      </c>
      <c r="I139" s="3">
        <v>4624</v>
      </c>
      <c r="J139" s="3">
        <v>4551</v>
      </c>
      <c r="K139" s="3">
        <v>4447</v>
      </c>
      <c r="L139" s="3">
        <v>4342</v>
      </c>
      <c r="M139" s="3">
        <v>4691</v>
      </c>
      <c r="N139" s="3">
        <v>4775</v>
      </c>
      <c r="O139" s="3">
        <v>5046</v>
      </c>
      <c r="P139" s="3">
        <v>5454</v>
      </c>
      <c r="Q139" s="3">
        <v>5671</v>
      </c>
      <c r="R139" s="3">
        <v>5833</v>
      </c>
      <c r="S139" s="3">
        <v>5709</v>
      </c>
      <c r="T139" s="3">
        <v>5372</v>
      </c>
      <c r="U139" s="3">
        <v>5431</v>
      </c>
      <c r="V139" s="3">
        <v>5075</v>
      </c>
      <c r="W139" s="3">
        <v>5234</v>
      </c>
      <c r="X139" s="3">
        <v>5120</v>
      </c>
      <c r="Y139" s="3">
        <v>5219</v>
      </c>
      <c r="Z139" s="3">
        <v>5469</v>
      </c>
      <c r="AA139" s="3">
        <v>5029</v>
      </c>
      <c r="AB139" s="3">
        <v>4692</v>
      </c>
      <c r="AC139" s="3">
        <v>4500</v>
      </c>
      <c r="AD139" s="3">
        <v>4200</v>
      </c>
      <c r="AE139" s="3">
        <v>3763</v>
      </c>
      <c r="AF139" s="3">
        <v>3831</v>
      </c>
      <c r="AG139" s="3">
        <v>3767</v>
      </c>
      <c r="AH139" s="3">
        <v>3718</v>
      </c>
      <c r="AI139" s="3">
        <v>3669</v>
      </c>
      <c r="AJ139" s="3">
        <v>3624</v>
      </c>
      <c r="AK139" s="3">
        <v>3584</v>
      </c>
      <c r="AL139" s="3">
        <v>3566</v>
      </c>
      <c r="AM139" s="3">
        <v>3546</v>
      </c>
      <c r="AN139" s="3">
        <v>3540</v>
      </c>
      <c r="AO139" s="3">
        <v>3518</v>
      </c>
    </row>
    <row r="140" spans="1:41" x14ac:dyDescent="0.2">
      <c r="A140" s="125"/>
      <c r="B140" s="9">
        <v>29</v>
      </c>
      <c r="C140" s="3">
        <v>5809</v>
      </c>
      <c r="D140" s="3">
        <v>5631</v>
      </c>
      <c r="E140" s="3">
        <v>5216</v>
      </c>
      <c r="F140" s="3">
        <v>5079</v>
      </c>
      <c r="G140" s="3">
        <v>5104</v>
      </c>
      <c r="H140" s="3">
        <v>4868</v>
      </c>
      <c r="I140" s="3">
        <v>4787</v>
      </c>
      <c r="J140" s="3">
        <v>4611</v>
      </c>
      <c r="K140" s="3">
        <v>4527</v>
      </c>
      <c r="L140" s="3">
        <v>4428</v>
      </c>
      <c r="M140" s="3">
        <v>4322</v>
      </c>
      <c r="N140" s="3">
        <v>4669</v>
      </c>
      <c r="O140" s="3">
        <v>4748</v>
      </c>
      <c r="P140" s="3">
        <v>5017</v>
      </c>
      <c r="Q140" s="3">
        <v>5419</v>
      </c>
      <c r="R140" s="3">
        <v>5634</v>
      </c>
      <c r="S140" s="3">
        <v>5794</v>
      </c>
      <c r="T140" s="3">
        <v>5674</v>
      </c>
      <c r="U140" s="3">
        <v>5338</v>
      </c>
      <c r="V140" s="3">
        <v>5401</v>
      </c>
      <c r="W140" s="3">
        <v>5049</v>
      </c>
      <c r="X140" s="3">
        <v>5209</v>
      </c>
      <c r="Y140" s="3">
        <v>5093</v>
      </c>
      <c r="Z140" s="3">
        <v>5192</v>
      </c>
      <c r="AA140" s="3">
        <v>5442</v>
      </c>
      <c r="AB140" s="3">
        <v>5008</v>
      </c>
      <c r="AC140" s="3">
        <v>4678</v>
      </c>
      <c r="AD140" s="3">
        <v>4487</v>
      </c>
      <c r="AE140" s="3">
        <v>4185</v>
      </c>
      <c r="AF140" s="3">
        <v>3749</v>
      </c>
      <c r="AG140" s="3">
        <v>3818</v>
      </c>
      <c r="AH140" s="3">
        <v>3753</v>
      </c>
      <c r="AI140" s="3">
        <v>3705</v>
      </c>
      <c r="AJ140" s="3">
        <v>3653</v>
      </c>
      <c r="AK140" s="3">
        <v>3610</v>
      </c>
      <c r="AL140" s="3">
        <v>3570</v>
      </c>
      <c r="AM140" s="3">
        <v>3551</v>
      </c>
      <c r="AN140" s="3">
        <v>3531</v>
      </c>
      <c r="AO140" s="3">
        <v>3526</v>
      </c>
    </row>
    <row r="141" spans="1:41" x14ac:dyDescent="0.2">
      <c r="A141" s="125"/>
      <c r="B141" s="9">
        <v>30</v>
      </c>
      <c r="C141" s="3">
        <v>6136</v>
      </c>
      <c r="D141" s="3">
        <v>5794</v>
      </c>
      <c r="E141" s="3">
        <v>5618</v>
      </c>
      <c r="F141" s="3">
        <v>5202</v>
      </c>
      <c r="G141" s="3">
        <v>5067</v>
      </c>
      <c r="H141" s="3">
        <v>5099</v>
      </c>
      <c r="I141" s="3">
        <v>4865</v>
      </c>
      <c r="J141" s="3">
        <v>4780</v>
      </c>
      <c r="K141" s="3">
        <v>4600</v>
      </c>
      <c r="L141" s="3">
        <v>4514</v>
      </c>
      <c r="M141" s="3">
        <v>4420</v>
      </c>
      <c r="N141" s="3">
        <v>4314</v>
      </c>
      <c r="O141" s="3">
        <v>4659</v>
      </c>
      <c r="P141" s="3">
        <v>4733</v>
      </c>
      <c r="Q141" s="3">
        <v>5001</v>
      </c>
      <c r="R141" s="3">
        <v>5396</v>
      </c>
      <c r="S141" s="3">
        <v>5615</v>
      </c>
      <c r="T141" s="3">
        <v>5776</v>
      </c>
      <c r="U141" s="3">
        <v>5658</v>
      </c>
      <c r="V141" s="3">
        <v>5316</v>
      </c>
      <c r="W141" s="3">
        <v>5384</v>
      </c>
      <c r="X141" s="3">
        <v>5032</v>
      </c>
      <c r="Y141" s="3">
        <v>5196</v>
      </c>
      <c r="Z141" s="3">
        <v>5079</v>
      </c>
      <c r="AA141" s="3">
        <v>5177</v>
      </c>
      <c r="AB141" s="3">
        <v>5427</v>
      </c>
      <c r="AC141" s="3">
        <v>4998</v>
      </c>
      <c r="AD141" s="3">
        <v>4672</v>
      </c>
      <c r="AE141" s="3">
        <v>4484</v>
      </c>
      <c r="AF141" s="3">
        <v>4179</v>
      </c>
      <c r="AG141" s="3">
        <v>3751</v>
      </c>
      <c r="AH141" s="3">
        <v>3820</v>
      </c>
      <c r="AI141" s="3">
        <v>3753</v>
      </c>
      <c r="AJ141" s="3">
        <v>3706</v>
      </c>
      <c r="AK141" s="3">
        <v>3653</v>
      </c>
      <c r="AL141" s="3">
        <v>3609</v>
      </c>
      <c r="AM141" s="3">
        <v>3569</v>
      </c>
      <c r="AN141" s="3">
        <v>3551</v>
      </c>
      <c r="AO141" s="3">
        <v>3532</v>
      </c>
    </row>
    <row r="142" spans="1:41" x14ac:dyDescent="0.2">
      <c r="A142" s="125"/>
      <c r="B142" s="9">
        <v>31</v>
      </c>
      <c r="C142" s="3">
        <v>6457</v>
      </c>
      <c r="D142" s="3">
        <v>6104</v>
      </c>
      <c r="E142" s="3">
        <v>5768</v>
      </c>
      <c r="F142" s="3">
        <v>5593</v>
      </c>
      <c r="G142" s="3">
        <v>5176</v>
      </c>
      <c r="H142" s="3">
        <v>5060</v>
      </c>
      <c r="I142" s="3">
        <v>5092</v>
      </c>
      <c r="J142" s="3">
        <v>4846</v>
      </c>
      <c r="K142" s="3">
        <v>4763</v>
      </c>
      <c r="L142" s="3">
        <v>4583</v>
      </c>
      <c r="M142" s="3">
        <v>4493</v>
      </c>
      <c r="N142" s="3">
        <v>4398</v>
      </c>
      <c r="O142" s="3">
        <v>4291</v>
      </c>
      <c r="P142" s="3">
        <v>4634</v>
      </c>
      <c r="Q142" s="3">
        <v>4706</v>
      </c>
      <c r="R142" s="3">
        <v>4976</v>
      </c>
      <c r="S142" s="3">
        <v>5363</v>
      </c>
      <c r="T142" s="3">
        <v>5586</v>
      </c>
      <c r="U142" s="3">
        <v>5745</v>
      </c>
      <c r="V142" s="3">
        <v>5627</v>
      </c>
      <c r="W142" s="3">
        <v>5287</v>
      </c>
      <c r="X142" s="3">
        <v>5358</v>
      </c>
      <c r="Y142" s="3">
        <v>5004</v>
      </c>
      <c r="Z142" s="3">
        <v>5168</v>
      </c>
      <c r="AA142" s="3">
        <v>5051</v>
      </c>
      <c r="AB142" s="3">
        <v>5148</v>
      </c>
      <c r="AC142" s="3">
        <v>5402</v>
      </c>
      <c r="AD142" s="3">
        <v>4981</v>
      </c>
      <c r="AE142" s="3">
        <v>4659</v>
      </c>
      <c r="AF142" s="3">
        <v>4469</v>
      </c>
      <c r="AG142" s="3">
        <v>4162</v>
      </c>
      <c r="AH142" s="3">
        <v>3742</v>
      </c>
      <c r="AI142" s="3">
        <v>3814</v>
      </c>
      <c r="AJ142" s="3">
        <v>3747</v>
      </c>
      <c r="AK142" s="3">
        <v>3701</v>
      </c>
      <c r="AL142" s="3">
        <v>3650</v>
      </c>
      <c r="AM142" s="3">
        <v>3607</v>
      </c>
      <c r="AN142" s="3">
        <v>3567</v>
      </c>
      <c r="AO142" s="3">
        <v>3549</v>
      </c>
    </row>
    <row r="143" spans="1:41" x14ac:dyDescent="0.2">
      <c r="A143" s="125"/>
      <c r="B143" s="9">
        <v>32</v>
      </c>
      <c r="C143" s="3">
        <v>6755</v>
      </c>
      <c r="D143" s="3">
        <v>6431</v>
      </c>
      <c r="E143" s="3">
        <v>6080</v>
      </c>
      <c r="F143" s="3">
        <v>5750</v>
      </c>
      <c r="G143" s="3">
        <v>5574</v>
      </c>
      <c r="H143" s="3">
        <v>5168</v>
      </c>
      <c r="I143" s="3">
        <v>5055</v>
      </c>
      <c r="J143" s="3">
        <v>5081</v>
      </c>
      <c r="K143" s="3">
        <v>4826</v>
      </c>
      <c r="L143" s="3">
        <v>4749</v>
      </c>
      <c r="M143" s="3">
        <v>4570</v>
      </c>
      <c r="N143" s="3">
        <v>4478</v>
      </c>
      <c r="O143" s="3">
        <v>4384</v>
      </c>
      <c r="P143" s="3">
        <v>4277</v>
      </c>
      <c r="Q143" s="3">
        <v>4617</v>
      </c>
      <c r="R143" s="3">
        <v>4688</v>
      </c>
      <c r="S143" s="3">
        <v>4958</v>
      </c>
      <c r="T143" s="3">
        <v>5341</v>
      </c>
      <c r="U143" s="3">
        <v>5564</v>
      </c>
      <c r="V143" s="3">
        <v>5722</v>
      </c>
      <c r="W143" s="3">
        <v>5606</v>
      </c>
      <c r="X143" s="3">
        <v>5270</v>
      </c>
      <c r="Y143" s="3">
        <v>5337</v>
      </c>
      <c r="Z143" s="3">
        <v>4987</v>
      </c>
      <c r="AA143" s="3">
        <v>5150</v>
      </c>
      <c r="AB143" s="3">
        <v>5032</v>
      </c>
      <c r="AC143" s="3">
        <v>5130</v>
      </c>
      <c r="AD143" s="3">
        <v>5384</v>
      </c>
      <c r="AE143" s="3">
        <v>4965</v>
      </c>
      <c r="AF143" s="3">
        <v>4651</v>
      </c>
      <c r="AG143" s="3">
        <v>4461</v>
      </c>
      <c r="AH143" s="3">
        <v>4156</v>
      </c>
      <c r="AI143" s="3">
        <v>3737</v>
      </c>
      <c r="AJ143" s="3">
        <v>3809</v>
      </c>
      <c r="AK143" s="3">
        <v>3740</v>
      </c>
      <c r="AL143" s="3">
        <v>3695</v>
      </c>
      <c r="AM143" s="3">
        <v>3642</v>
      </c>
      <c r="AN143" s="3">
        <v>3600</v>
      </c>
      <c r="AO143" s="3">
        <v>3559</v>
      </c>
    </row>
    <row r="144" spans="1:41" x14ac:dyDescent="0.2">
      <c r="A144" s="125"/>
      <c r="B144" s="9">
        <v>33</v>
      </c>
      <c r="C144" s="3">
        <v>6791</v>
      </c>
      <c r="D144" s="3">
        <v>6735</v>
      </c>
      <c r="E144" s="3">
        <v>6416</v>
      </c>
      <c r="F144" s="3">
        <v>6063</v>
      </c>
      <c r="G144" s="3">
        <v>5741</v>
      </c>
      <c r="H144" s="3">
        <v>5575</v>
      </c>
      <c r="I144" s="3">
        <v>5174</v>
      </c>
      <c r="J144" s="3">
        <v>5055</v>
      </c>
      <c r="K144" s="3">
        <v>5069</v>
      </c>
      <c r="L144" s="3">
        <v>4815</v>
      </c>
      <c r="M144" s="3">
        <v>4744</v>
      </c>
      <c r="N144" s="3">
        <v>4563</v>
      </c>
      <c r="O144" s="3">
        <v>4471</v>
      </c>
      <c r="P144" s="3">
        <v>4377</v>
      </c>
      <c r="Q144" s="3">
        <v>4270</v>
      </c>
      <c r="R144" s="3">
        <v>4608</v>
      </c>
      <c r="S144" s="3">
        <v>4680</v>
      </c>
      <c r="T144" s="3">
        <v>4950</v>
      </c>
      <c r="U144" s="3">
        <v>5331</v>
      </c>
      <c r="V144" s="3">
        <v>5550</v>
      </c>
      <c r="W144" s="3">
        <v>5705</v>
      </c>
      <c r="X144" s="3">
        <v>5596</v>
      </c>
      <c r="Y144" s="3">
        <v>5262</v>
      </c>
      <c r="Z144" s="3">
        <v>5326</v>
      </c>
      <c r="AA144" s="3">
        <v>4975</v>
      </c>
      <c r="AB144" s="3">
        <v>5140</v>
      </c>
      <c r="AC144" s="3">
        <v>5023</v>
      </c>
      <c r="AD144" s="3">
        <v>5122</v>
      </c>
      <c r="AE144" s="3">
        <v>5378</v>
      </c>
      <c r="AF144" s="3">
        <v>4958</v>
      </c>
      <c r="AG144" s="3">
        <v>4647</v>
      </c>
      <c r="AH144" s="3">
        <v>4456</v>
      </c>
      <c r="AI144" s="3">
        <v>4155</v>
      </c>
      <c r="AJ144" s="3">
        <v>3739</v>
      </c>
      <c r="AK144" s="3">
        <v>3810</v>
      </c>
      <c r="AL144" s="3">
        <v>3739</v>
      </c>
      <c r="AM144" s="3">
        <v>3694</v>
      </c>
      <c r="AN144" s="3">
        <v>3639</v>
      </c>
      <c r="AO144" s="3">
        <v>3598</v>
      </c>
    </row>
    <row r="145" spans="1:41" x14ac:dyDescent="0.2">
      <c r="A145" s="125"/>
      <c r="B145" s="9">
        <v>34</v>
      </c>
      <c r="C145" s="3">
        <v>7183</v>
      </c>
      <c r="D145" s="3">
        <v>6771</v>
      </c>
      <c r="E145" s="3">
        <v>6719</v>
      </c>
      <c r="F145" s="3">
        <v>6406</v>
      </c>
      <c r="G145" s="3">
        <v>6052</v>
      </c>
      <c r="H145" s="3">
        <v>5734</v>
      </c>
      <c r="I145" s="3">
        <v>5576</v>
      </c>
      <c r="J145" s="3">
        <v>5172</v>
      </c>
      <c r="K145" s="3">
        <v>5047</v>
      </c>
      <c r="L145" s="3">
        <v>5059</v>
      </c>
      <c r="M145" s="3">
        <v>4806</v>
      </c>
      <c r="N145" s="3">
        <v>4735</v>
      </c>
      <c r="O145" s="3">
        <v>4554</v>
      </c>
      <c r="P145" s="3">
        <v>4458</v>
      </c>
      <c r="Q145" s="3">
        <v>4367</v>
      </c>
      <c r="R145" s="3">
        <v>4257</v>
      </c>
      <c r="S145" s="3">
        <v>4592</v>
      </c>
      <c r="T145" s="3">
        <v>4665</v>
      </c>
      <c r="U145" s="3">
        <v>4936</v>
      </c>
      <c r="V145" s="3">
        <v>5317</v>
      </c>
      <c r="W145" s="3">
        <v>5535</v>
      </c>
      <c r="X145" s="3">
        <v>5688</v>
      </c>
      <c r="Y145" s="3">
        <v>5582</v>
      </c>
      <c r="Z145" s="3">
        <v>5252</v>
      </c>
      <c r="AA145" s="3">
        <v>5314</v>
      </c>
      <c r="AB145" s="3">
        <v>4968</v>
      </c>
      <c r="AC145" s="3">
        <v>5129</v>
      </c>
      <c r="AD145" s="3">
        <v>5017</v>
      </c>
      <c r="AE145" s="3">
        <v>5117</v>
      </c>
      <c r="AF145" s="3">
        <v>5373</v>
      </c>
      <c r="AG145" s="3">
        <v>4955</v>
      </c>
      <c r="AH145" s="3">
        <v>4647</v>
      </c>
      <c r="AI145" s="3">
        <v>4455</v>
      </c>
      <c r="AJ145" s="3">
        <v>4152</v>
      </c>
      <c r="AK145" s="3">
        <v>3736</v>
      </c>
      <c r="AL145" s="3">
        <v>3808</v>
      </c>
      <c r="AM145" s="3">
        <v>3738</v>
      </c>
      <c r="AN145" s="3">
        <v>3694</v>
      </c>
      <c r="AO145" s="3">
        <v>3638</v>
      </c>
    </row>
    <row r="146" spans="1:41" x14ac:dyDescent="0.2">
      <c r="A146" s="125"/>
      <c r="B146" s="9">
        <v>35</v>
      </c>
      <c r="C146" s="3">
        <v>7226</v>
      </c>
      <c r="D146" s="3">
        <v>7161</v>
      </c>
      <c r="E146" s="3">
        <v>6750</v>
      </c>
      <c r="F146" s="3">
        <v>6702</v>
      </c>
      <c r="G146" s="3">
        <v>6395</v>
      </c>
      <c r="H146" s="3">
        <v>6055</v>
      </c>
      <c r="I146" s="3">
        <v>5738</v>
      </c>
      <c r="J146" s="3">
        <v>5578</v>
      </c>
      <c r="K146" s="3">
        <v>5168</v>
      </c>
      <c r="L146" s="3">
        <v>5043</v>
      </c>
      <c r="M146" s="3">
        <v>5045</v>
      </c>
      <c r="N146" s="3">
        <v>4792</v>
      </c>
      <c r="O146" s="3">
        <v>4725</v>
      </c>
      <c r="P146" s="3">
        <v>4545</v>
      </c>
      <c r="Q146" s="3">
        <v>4447</v>
      </c>
      <c r="R146" s="3">
        <v>4356</v>
      </c>
      <c r="S146" s="3">
        <v>4244</v>
      </c>
      <c r="T146" s="3">
        <v>4581</v>
      </c>
      <c r="U146" s="3">
        <v>4648</v>
      </c>
      <c r="V146" s="3">
        <v>4916</v>
      </c>
      <c r="W146" s="3">
        <v>5297</v>
      </c>
      <c r="X146" s="3">
        <v>5522</v>
      </c>
      <c r="Y146" s="3">
        <v>5677</v>
      </c>
      <c r="Z146" s="3">
        <v>5570</v>
      </c>
      <c r="AA146" s="3">
        <v>5240</v>
      </c>
      <c r="AB146" s="3">
        <v>5299</v>
      </c>
      <c r="AC146" s="3">
        <v>4954</v>
      </c>
      <c r="AD146" s="3">
        <v>5115</v>
      </c>
      <c r="AE146" s="3">
        <v>5006</v>
      </c>
      <c r="AF146" s="3">
        <v>5105</v>
      </c>
      <c r="AG146" s="3">
        <v>5361</v>
      </c>
      <c r="AH146" s="3">
        <v>4948</v>
      </c>
      <c r="AI146" s="3">
        <v>4638</v>
      </c>
      <c r="AJ146" s="3">
        <v>4446</v>
      </c>
      <c r="AK146" s="3">
        <v>4148</v>
      </c>
      <c r="AL146" s="3">
        <v>3732</v>
      </c>
      <c r="AM146" s="3">
        <v>3802</v>
      </c>
      <c r="AN146" s="3">
        <v>3732</v>
      </c>
      <c r="AO146" s="3">
        <v>3691</v>
      </c>
    </row>
    <row r="147" spans="1:41" x14ac:dyDescent="0.2">
      <c r="A147" s="125"/>
      <c r="B147" s="9">
        <v>36</v>
      </c>
      <c r="C147" s="3">
        <v>7836</v>
      </c>
      <c r="D147" s="3">
        <v>7201</v>
      </c>
      <c r="E147" s="3">
        <v>7135</v>
      </c>
      <c r="F147" s="3">
        <v>6726</v>
      </c>
      <c r="G147" s="3">
        <v>6679</v>
      </c>
      <c r="H147" s="3">
        <v>6388</v>
      </c>
      <c r="I147" s="3">
        <v>6055</v>
      </c>
      <c r="J147" s="3">
        <v>5730</v>
      </c>
      <c r="K147" s="3">
        <v>5571</v>
      </c>
      <c r="L147" s="3">
        <v>5162</v>
      </c>
      <c r="M147" s="3">
        <v>5037</v>
      </c>
      <c r="N147" s="3">
        <v>5037</v>
      </c>
      <c r="O147" s="3">
        <v>4786</v>
      </c>
      <c r="P147" s="3">
        <v>4718</v>
      </c>
      <c r="Q147" s="3">
        <v>4537</v>
      </c>
      <c r="R147" s="3">
        <v>4440</v>
      </c>
      <c r="S147" s="3">
        <v>4350</v>
      </c>
      <c r="T147" s="3">
        <v>4236</v>
      </c>
      <c r="U147" s="3">
        <v>4572</v>
      </c>
      <c r="V147" s="3">
        <v>4638</v>
      </c>
      <c r="W147" s="3">
        <v>4904</v>
      </c>
      <c r="X147" s="3">
        <v>5282</v>
      </c>
      <c r="Y147" s="3">
        <v>5510</v>
      </c>
      <c r="Z147" s="3">
        <v>5664</v>
      </c>
      <c r="AA147" s="3">
        <v>5559</v>
      </c>
      <c r="AB147" s="3">
        <v>5231</v>
      </c>
      <c r="AC147" s="3">
        <v>5290</v>
      </c>
      <c r="AD147" s="3">
        <v>4944</v>
      </c>
      <c r="AE147" s="3">
        <v>5107</v>
      </c>
      <c r="AF147" s="3">
        <v>4996</v>
      </c>
      <c r="AG147" s="3">
        <v>5095</v>
      </c>
      <c r="AH147" s="3">
        <v>5354</v>
      </c>
      <c r="AI147" s="3">
        <v>4947</v>
      </c>
      <c r="AJ147" s="3">
        <v>4635</v>
      </c>
      <c r="AK147" s="3">
        <v>4439</v>
      </c>
      <c r="AL147" s="3">
        <v>4146</v>
      </c>
      <c r="AM147" s="3">
        <v>3733</v>
      </c>
      <c r="AN147" s="3">
        <v>3799</v>
      </c>
      <c r="AO147" s="3">
        <v>3733</v>
      </c>
    </row>
    <row r="148" spans="1:41" x14ac:dyDescent="0.2">
      <c r="A148" s="125"/>
      <c r="B148" s="9">
        <v>37</v>
      </c>
      <c r="C148" s="3">
        <v>8354</v>
      </c>
      <c r="D148" s="3">
        <v>7817</v>
      </c>
      <c r="E148" s="3">
        <v>7189</v>
      </c>
      <c r="F148" s="3">
        <v>7123</v>
      </c>
      <c r="G148" s="3">
        <v>6713</v>
      </c>
      <c r="H148" s="3">
        <v>6678</v>
      </c>
      <c r="I148" s="3">
        <v>6392</v>
      </c>
      <c r="J148" s="3">
        <v>6053</v>
      </c>
      <c r="K148" s="3">
        <v>5729</v>
      </c>
      <c r="L148" s="3">
        <v>5572</v>
      </c>
      <c r="M148" s="3">
        <v>5159</v>
      </c>
      <c r="N148" s="3">
        <v>5026</v>
      </c>
      <c r="O148" s="3">
        <v>5031</v>
      </c>
      <c r="P148" s="3">
        <v>4781</v>
      </c>
      <c r="Q148" s="3">
        <v>4714</v>
      </c>
      <c r="R148" s="3">
        <v>4533</v>
      </c>
      <c r="S148" s="3">
        <v>4436</v>
      </c>
      <c r="T148" s="3">
        <v>4348</v>
      </c>
      <c r="U148" s="3">
        <v>4234</v>
      </c>
      <c r="V148" s="3">
        <v>4565</v>
      </c>
      <c r="W148" s="3">
        <v>4634</v>
      </c>
      <c r="X148" s="3">
        <v>4898</v>
      </c>
      <c r="Y148" s="3">
        <v>5274</v>
      </c>
      <c r="Z148" s="3">
        <v>5498</v>
      </c>
      <c r="AA148" s="3">
        <v>5651</v>
      </c>
      <c r="AB148" s="3">
        <v>5549</v>
      </c>
      <c r="AC148" s="3">
        <v>5218</v>
      </c>
      <c r="AD148" s="3">
        <v>5283</v>
      </c>
      <c r="AE148" s="3">
        <v>4936</v>
      </c>
      <c r="AF148" s="3">
        <v>5102</v>
      </c>
      <c r="AG148" s="3">
        <v>4993</v>
      </c>
      <c r="AH148" s="3">
        <v>5088</v>
      </c>
      <c r="AI148" s="3">
        <v>5346</v>
      </c>
      <c r="AJ148" s="3">
        <v>4944</v>
      </c>
      <c r="AK148" s="3">
        <v>4639</v>
      </c>
      <c r="AL148" s="3">
        <v>4443</v>
      </c>
      <c r="AM148" s="3">
        <v>4145</v>
      </c>
      <c r="AN148" s="3">
        <v>3730</v>
      </c>
      <c r="AO148" s="3">
        <v>3795</v>
      </c>
    </row>
    <row r="149" spans="1:41" x14ac:dyDescent="0.2">
      <c r="A149" s="125"/>
      <c r="B149" s="9">
        <v>38</v>
      </c>
      <c r="C149" s="3">
        <v>8854</v>
      </c>
      <c r="D149" s="3">
        <v>8325</v>
      </c>
      <c r="E149" s="3">
        <v>7794</v>
      </c>
      <c r="F149" s="3">
        <v>7172</v>
      </c>
      <c r="G149" s="3">
        <v>7109</v>
      </c>
      <c r="H149" s="3">
        <v>6712</v>
      </c>
      <c r="I149" s="3">
        <v>6680</v>
      </c>
      <c r="J149" s="3">
        <v>6393</v>
      </c>
      <c r="K149" s="3">
        <v>6050</v>
      </c>
      <c r="L149" s="3">
        <v>5721</v>
      </c>
      <c r="M149" s="3">
        <v>5566</v>
      </c>
      <c r="N149" s="3">
        <v>5156</v>
      </c>
      <c r="O149" s="3">
        <v>5021</v>
      </c>
      <c r="P149" s="3">
        <v>5026</v>
      </c>
      <c r="Q149" s="3">
        <v>4773</v>
      </c>
      <c r="R149" s="3">
        <v>4709</v>
      </c>
      <c r="S149" s="3">
        <v>4529</v>
      </c>
      <c r="T149" s="3">
        <v>4434</v>
      </c>
      <c r="U149" s="3">
        <v>4345</v>
      </c>
      <c r="V149" s="3">
        <v>4234</v>
      </c>
      <c r="W149" s="3">
        <v>4558</v>
      </c>
      <c r="X149" s="3">
        <v>4627</v>
      </c>
      <c r="Y149" s="3">
        <v>4891</v>
      </c>
      <c r="Z149" s="3">
        <v>5260</v>
      </c>
      <c r="AA149" s="3">
        <v>5488</v>
      </c>
      <c r="AB149" s="3">
        <v>5640</v>
      </c>
      <c r="AC149" s="3">
        <v>5541</v>
      </c>
      <c r="AD149" s="3">
        <v>5208</v>
      </c>
      <c r="AE149" s="3">
        <v>5277</v>
      </c>
      <c r="AF149" s="3">
        <v>4928</v>
      </c>
      <c r="AG149" s="3">
        <v>5092</v>
      </c>
      <c r="AH149" s="3">
        <v>4988</v>
      </c>
      <c r="AI149" s="3">
        <v>5081</v>
      </c>
      <c r="AJ149" s="3">
        <v>5341</v>
      </c>
      <c r="AK149" s="3">
        <v>4938</v>
      </c>
      <c r="AL149" s="3">
        <v>4634</v>
      </c>
      <c r="AM149" s="3">
        <v>4441</v>
      </c>
      <c r="AN149" s="3">
        <v>4148</v>
      </c>
      <c r="AO149" s="3">
        <v>3734</v>
      </c>
    </row>
    <row r="150" spans="1:41" x14ac:dyDescent="0.2">
      <c r="A150" s="125"/>
      <c r="B150" s="9">
        <v>39</v>
      </c>
      <c r="C150" s="3">
        <v>9110</v>
      </c>
      <c r="D150" s="3">
        <v>8824</v>
      </c>
      <c r="E150" s="3">
        <v>8304</v>
      </c>
      <c r="F150" s="3">
        <v>7775</v>
      </c>
      <c r="G150" s="3">
        <v>7158</v>
      </c>
      <c r="H150" s="3">
        <v>7107</v>
      </c>
      <c r="I150" s="3">
        <v>6711</v>
      </c>
      <c r="J150" s="3">
        <v>6675</v>
      </c>
      <c r="K150" s="3">
        <v>6386</v>
      </c>
      <c r="L150" s="3">
        <v>6044</v>
      </c>
      <c r="M150" s="3">
        <v>5716</v>
      </c>
      <c r="N150" s="3">
        <v>5565</v>
      </c>
      <c r="O150" s="3">
        <v>5159</v>
      </c>
      <c r="P150" s="3">
        <v>5023</v>
      </c>
      <c r="Q150" s="3">
        <v>5026</v>
      </c>
      <c r="R150" s="3">
        <v>4773</v>
      </c>
      <c r="S150" s="3">
        <v>4707</v>
      </c>
      <c r="T150" s="3">
        <v>4532</v>
      </c>
      <c r="U150" s="3">
        <v>4432</v>
      </c>
      <c r="V150" s="3">
        <v>4340</v>
      </c>
      <c r="W150" s="3">
        <v>4230</v>
      </c>
      <c r="X150" s="3">
        <v>4557</v>
      </c>
      <c r="Y150" s="3">
        <v>4626</v>
      </c>
      <c r="Z150" s="3">
        <v>4892</v>
      </c>
      <c r="AA150" s="3">
        <v>5260</v>
      </c>
      <c r="AB150" s="3">
        <v>5481</v>
      </c>
      <c r="AC150" s="3">
        <v>5638</v>
      </c>
      <c r="AD150" s="3">
        <v>5539</v>
      </c>
      <c r="AE150" s="3">
        <v>5210</v>
      </c>
      <c r="AF150" s="3">
        <v>5280</v>
      </c>
      <c r="AG150" s="3">
        <v>4931</v>
      </c>
      <c r="AH150" s="3">
        <v>5094</v>
      </c>
      <c r="AI150" s="3">
        <v>4990</v>
      </c>
      <c r="AJ150" s="3">
        <v>5083</v>
      </c>
      <c r="AK150" s="3">
        <v>5344</v>
      </c>
      <c r="AL150" s="3">
        <v>4943</v>
      </c>
      <c r="AM150" s="3">
        <v>4638</v>
      </c>
      <c r="AN150" s="3">
        <v>4445</v>
      </c>
      <c r="AO150" s="3">
        <v>4148</v>
      </c>
    </row>
    <row r="151" spans="1:41" x14ac:dyDescent="0.2">
      <c r="A151" s="125"/>
      <c r="B151" s="9">
        <v>40</v>
      </c>
      <c r="C151" s="3">
        <v>8968</v>
      </c>
      <c r="D151" s="3">
        <v>9082</v>
      </c>
      <c r="E151" s="3">
        <v>8797</v>
      </c>
      <c r="F151" s="3">
        <v>8279</v>
      </c>
      <c r="G151" s="3">
        <v>7754</v>
      </c>
      <c r="H151" s="3">
        <v>7150</v>
      </c>
      <c r="I151" s="3">
        <v>7106</v>
      </c>
      <c r="J151" s="3">
        <v>6702</v>
      </c>
      <c r="K151" s="3">
        <v>6665</v>
      </c>
      <c r="L151" s="3">
        <v>6379</v>
      </c>
      <c r="M151" s="3">
        <v>6040</v>
      </c>
      <c r="N151" s="3">
        <v>5713</v>
      </c>
      <c r="O151" s="3">
        <v>5559</v>
      </c>
      <c r="P151" s="3">
        <v>5155</v>
      </c>
      <c r="Q151" s="3">
        <v>5018</v>
      </c>
      <c r="R151" s="3">
        <v>5023</v>
      </c>
      <c r="S151" s="3">
        <v>4769</v>
      </c>
      <c r="T151" s="3">
        <v>4704</v>
      </c>
      <c r="U151" s="3">
        <v>4526</v>
      </c>
      <c r="V151" s="3">
        <v>4429</v>
      </c>
      <c r="W151" s="3">
        <v>4338</v>
      </c>
      <c r="X151" s="3">
        <v>4227</v>
      </c>
      <c r="Y151" s="3">
        <v>4554</v>
      </c>
      <c r="Z151" s="3">
        <v>4622</v>
      </c>
      <c r="AA151" s="3">
        <v>4885</v>
      </c>
      <c r="AB151" s="3">
        <v>5256</v>
      </c>
      <c r="AC151" s="3">
        <v>5476</v>
      </c>
      <c r="AD151" s="3">
        <v>5628</v>
      </c>
      <c r="AE151" s="3">
        <v>5532</v>
      </c>
      <c r="AF151" s="3">
        <v>5206</v>
      </c>
      <c r="AG151" s="3">
        <v>5275</v>
      </c>
      <c r="AH151" s="3">
        <v>4931</v>
      </c>
      <c r="AI151" s="3">
        <v>5092</v>
      </c>
      <c r="AJ151" s="3">
        <v>4988</v>
      </c>
      <c r="AK151" s="3">
        <v>5081</v>
      </c>
      <c r="AL151" s="3">
        <v>5339</v>
      </c>
      <c r="AM151" s="3">
        <v>4942</v>
      </c>
      <c r="AN151" s="3">
        <v>4642</v>
      </c>
      <c r="AO151" s="3">
        <v>4447</v>
      </c>
    </row>
    <row r="152" spans="1:41" x14ac:dyDescent="0.2">
      <c r="A152" s="125"/>
      <c r="B152" s="9">
        <v>41</v>
      </c>
      <c r="C152" s="3">
        <v>8432</v>
      </c>
      <c r="D152" s="3">
        <v>8940</v>
      </c>
      <c r="E152" s="3">
        <v>9053</v>
      </c>
      <c r="F152" s="3">
        <v>8770</v>
      </c>
      <c r="G152" s="3">
        <v>8258</v>
      </c>
      <c r="H152" s="3">
        <v>7748</v>
      </c>
      <c r="I152" s="3">
        <v>7143</v>
      </c>
      <c r="J152" s="3">
        <v>7093</v>
      </c>
      <c r="K152" s="3">
        <v>6690</v>
      </c>
      <c r="L152" s="3">
        <v>6653</v>
      </c>
      <c r="M152" s="3">
        <v>6366</v>
      </c>
      <c r="N152" s="3">
        <v>6032</v>
      </c>
      <c r="O152" s="3">
        <v>5701</v>
      </c>
      <c r="P152" s="3">
        <v>5549</v>
      </c>
      <c r="Q152" s="3">
        <v>5146</v>
      </c>
      <c r="R152" s="3">
        <v>5006</v>
      </c>
      <c r="S152" s="3">
        <v>5010</v>
      </c>
      <c r="T152" s="3">
        <v>4761</v>
      </c>
      <c r="U152" s="3">
        <v>4695</v>
      </c>
      <c r="V152" s="3">
        <v>4517</v>
      </c>
      <c r="W152" s="3">
        <v>4422</v>
      </c>
      <c r="X152" s="3">
        <v>4330</v>
      </c>
      <c r="Y152" s="3">
        <v>4220</v>
      </c>
      <c r="Z152" s="3">
        <v>4548</v>
      </c>
      <c r="AA152" s="3">
        <v>4613</v>
      </c>
      <c r="AB152" s="3">
        <v>4875</v>
      </c>
      <c r="AC152" s="3">
        <v>5243</v>
      </c>
      <c r="AD152" s="3">
        <v>5465</v>
      </c>
      <c r="AE152" s="3">
        <v>5617</v>
      </c>
      <c r="AF152" s="3">
        <v>5523</v>
      </c>
      <c r="AG152" s="3">
        <v>5196</v>
      </c>
      <c r="AH152" s="3">
        <v>5264</v>
      </c>
      <c r="AI152" s="3">
        <v>4922</v>
      </c>
      <c r="AJ152" s="3">
        <v>5081</v>
      </c>
      <c r="AK152" s="3">
        <v>4977</v>
      </c>
      <c r="AL152" s="3">
        <v>5074</v>
      </c>
      <c r="AM152" s="3">
        <v>5332</v>
      </c>
      <c r="AN152" s="3">
        <v>4938</v>
      </c>
      <c r="AO152" s="3">
        <v>4639</v>
      </c>
    </row>
    <row r="153" spans="1:41" x14ac:dyDescent="0.2">
      <c r="A153" s="125"/>
      <c r="B153" s="9">
        <v>42</v>
      </c>
      <c r="C153" s="3">
        <v>8511</v>
      </c>
      <c r="D153" s="3">
        <v>8398</v>
      </c>
      <c r="E153" s="3">
        <v>8907</v>
      </c>
      <c r="F153" s="3">
        <v>9026</v>
      </c>
      <c r="G153" s="3">
        <v>8740</v>
      </c>
      <c r="H153" s="3">
        <v>8240</v>
      </c>
      <c r="I153" s="3">
        <v>7741</v>
      </c>
      <c r="J153" s="3">
        <v>7132</v>
      </c>
      <c r="K153" s="3">
        <v>7079</v>
      </c>
      <c r="L153" s="3">
        <v>6682</v>
      </c>
      <c r="M153" s="3">
        <v>6644</v>
      </c>
      <c r="N153" s="3">
        <v>6361</v>
      </c>
      <c r="O153" s="3">
        <v>6032</v>
      </c>
      <c r="P153" s="3">
        <v>5697</v>
      </c>
      <c r="Q153" s="3">
        <v>5547</v>
      </c>
      <c r="R153" s="3">
        <v>5143</v>
      </c>
      <c r="S153" s="3">
        <v>5006</v>
      </c>
      <c r="T153" s="3">
        <v>5005</v>
      </c>
      <c r="U153" s="3">
        <v>4754</v>
      </c>
      <c r="V153" s="3">
        <v>4686</v>
      </c>
      <c r="W153" s="3">
        <v>4511</v>
      </c>
      <c r="X153" s="3">
        <v>4416</v>
      </c>
      <c r="Y153" s="3">
        <v>4323</v>
      </c>
      <c r="Z153" s="3">
        <v>4214</v>
      </c>
      <c r="AA153" s="3">
        <v>4540</v>
      </c>
      <c r="AB153" s="3">
        <v>4604</v>
      </c>
      <c r="AC153" s="3">
        <v>4868</v>
      </c>
      <c r="AD153" s="3">
        <v>5237</v>
      </c>
      <c r="AE153" s="3">
        <v>5463</v>
      </c>
      <c r="AF153" s="3">
        <v>5612</v>
      </c>
      <c r="AG153" s="3">
        <v>5519</v>
      </c>
      <c r="AH153" s="3">
        <v>5192</v>
      </c>
      <c r="AI153" s="3">
        <v>5261</v>
      </c>
      <c r="AJ153" s="3">
        <v>4918</v>
      </c>
      <c r="AK153" s="3">
        <v>5081</v>
      </c>
      <c r="AL153" s="3">
        <v>4976</v>
      </c>
      <c r="AM153" s="3">
        <v>5074</v>
      </c>
      <c r="AN153" s="3">
        <v>5330</v>
      </c>
      <c r="AO153" s="3">
        <v>4937</v>
      </c>
    </row>
    <row r="154" spans="1:41" x14ac:dyDescent="0.2">
      <c r="A154" s="125"/>
      <c r="B154" s="9">
        <v>43</v>
      </c>
      <c r="C154" s="3">
        <v>8688</v>
      </c>
      <c r="D154" s="3">
        <v>8486</v>
      </c>
      <c r="E154" s="3">
        <v>8372</v>
      </c>
      <c r="F154" s="3">
        <v>8879</v>
      </c>
      <c r="G154" s="3">
        <v>8997</v>
      </c>
      <c r="H154" s="3">
        <v>8725</v>
      </c>
      <c r="I154" s="3">
        <v>8235</v>
      </c>
      <c r="J154" s="3">
        <v>7730</v>
      </c>
      <c r="K154" s="3">
        <v>7116</v>
      </c>
      <c r="L154" s="3">
        <v>7062</v>
      </c>
      <c r="M154" s="3">
        <v>6666</v>
      </c>
      <c r="N154" s="3">
        <v>6630</v>
      </c>
      <c r="O154" s="3">
        <v>6348</v>
      </c>
      <c r="P154" s="3">
        <v>6022</v>
      </c>
      <c r="Q154" s="3">
        <v>5690</v>
      </c>
      <c r="R154" s="3">
        <v>5545</v>
      </c>
      <c r="S154" s="3">
        <v>5143</v>
      </c>
      <c r="T154" s="3">
        <v>5003</v>
      </c>
      <c r="U154" s="3">
        <v>5003</v>
      </c>
      <c r="V154" s="3">
        <v>4751</v>
      </c>
      <c r="W154" s="3">
        <v>4684</v>
      </c>
      <c r="X154" s="3">
        <v>4511</v>
      </c>
      <c r="Y154" s="3">
        <v>4418</v>
      </c>
      <c r="Z154" s="3">
        <v>4325</v>
      </c>
      <c r="AA154" s="3">
        <v>4214</v>
      </c>
      <c r="AB154" s="3">
        <v>4542</v>
      </c>
      <c r="AC154" s="3">
        <v>4605</v>
      </c>
      <c r="AD154" s="3">
        <v>4867</v>
      </c>
      <c r="AE154" s="3">
        <v>5230</v>
      </c>
      <c r="AF154" s="3">
        <v>5459</v>
      </c>
      <c r="AG154" s="3">
        <v>5608</v>
      </c>
      <c r="AH154" s="3">
        <v>5515</v>
      </c>
      <c r="AI154" s="3">
        <v>5189</v>
      </c>
      <c r="AJ154" s="3">
        <v>5259</v>
      </c>
      <c r="AK154" s="3">
        <v>4915</v>
      </c>
      <c r="AL154" s="3">
        <v>5077</v>
      </c>
      <c r="AM154" s="3">
        <v>4973</v>
      </c>
      <c r="AN154" s="3">
        <v>5069</v>
      </c>
      <c r="AO154" s="3">
        <v>5326</v>
      </c>
    </row>
    <row r="155" spans="1:41" x14ac:dyDescent="0.2">
      <c r="A155" s="125"/>
      <c r="B155" s="9">
        <v>44</v>
      </c>
      <c r="C155" s="3">
        <v>8241</v>
      </c>
      <c r="D155" s="3">
        <v>8658</v>
      </c>
      <c r="E155" s="3">
        <v>8458</v>
      </c>
      <c r="F155" s="3">
        <v>8345</v>
      </c>
      <c r="G155" s="3">
        <v>8855</v>
      </c>
      <c r="H155" s="3">
        <v>8980</v>
      </c>
      <c r="I155" s="3">
        <v>8710</v>
      </c>
      <c r="J155" s="3">
        <v>8216</v>
      </c>
      <c r="K155" s="3">
        <v>7716</v>
      </c>
      <c r="L155" s="3">
        <v>7105</v>
      </c>
      <c r="M155" s="3">
        <v>7055</v>
      </c>
      <c r="N155" s="3">
        <v>6658</v>
      </c>
      <c r="O155" s="3">
        <v>6622</v>
      </c>
      <c r="P155" s="3">
        <v>6339</v>
      </c>
      <c r="Q155" s="3">
        <v>6014</v>
      </c>
      <c r="R155" s="3">
        <v>5693</v>
      </c>
      <c r="S155" s="3">
        <v>5549</v>
      </c>
      <c r="T155" s="3">
        <v>5147</v>
      </c>
      <c r="U155" s="3">
        <v>5007</v>
      </c>
      <c r="V155" s="3">
        <v>5004</v>
      </c>
      <c r="W155" s="3">
        <v>4754</v>
      </c>
      <c r="X155" s="3">
        <v>4689</v>
      </c>
      <c r="Y155" s="3">
        <v>4517</v>
      </c>
      <c r="Z155" s="3">
        <v>4421</v>
      </c>
      <c r="AA155" s="3">
        <v>4330</v>
      </c>
      <c r="AB155" s="3">
        <v>4219</v>
      </c>
      <c r="AC155" s="3">
        <v>4545</v>
      </c>
      <c r="AD155" s="3">
        <v>4609</v>
      </c>
      <c r="AE155" s="3">
        <v>4870</v>
      </c>
      <c r="AF155" s="3">
        <v>5232</v>
      </c>
      <c r="AG155" s="3">
        <v>5463</v>
      </c>
      <c r="AH155" s="3">
        <v>5613</v>
      </c>
      <c r="AI155" s="3">
        <v>5517</v>
      </c>
      <c r="AJ155" s="3">
        <v>5195</v>
      </c>
      <c r="AK155" s="3">
        <v>5261</v>
      </c>
      <c r="AL155" s="3">
        <v>4922</v>
      </c>
      <c r="AM155" s="3">
        <v>5083</v>
      </c>
      <c r="AN155" s="3">
        <v>4982</v>
      </c>
      <c r="AO155" s="3">
        <v>5076</v>
      </c>
    </row>
    <row r="156" spans="1:41" x14ac:dyDescent="0.2">
      <c r="A156" s="125"/>
      <c r="B156" s="9">
        <v>45</v>
      </c>
      <c r="C156" s="3">
        <v>8197</v>
      </c>
      <c r="D156" s="3">
        <v>8206</v>
      </c>
      <c r="E156" s="3">
        <v>8623</v>
      </c>
      <c r="F156" s="3">
        <v>8431</v>
      </c>
      <c r="G156" s="3">
        <v>8311</v>
      </c>
      <c r="H156" s="3">
        <v>8832</v>
      </c>
      <c r="I156" s="3">
        <v>8959</v>
      </c>
      <c r="J156" s="3">
        <v>8688</v>
      </c>
      <c r="K156" s="3">
        <v>8196</v>
      </c>
      <c r="L156" s="3">
        <v>7694</v>
      </c>
      <c r="M156" s="3">
        <v>7090</v>
      </c>
      <c r="N156" s="3">
        <v>7041</v>
      </c>
      <c r="O156" s="3">
        <v>6648</v>
      </c>
      <c r="P156" s="3">
        <v>6615</v>
      </c>
      <c r="Q156" s="3">
        <v>6336</v>
      </c>
      <c r="R156" s="3">
        <v>6013</v>
      </c>
      <c r="S156" s="3">
        <v>5693</v>
      </c>
      <c r="T156" s="3">
        <v>5551</v>
      </c>
      <c r="U156" s="3">
        <v>5150</v>
      </c>
      <c r="V156" s="3">
        <v>5013</v>
      </c>
      <c r="W156" s="3">
        <v>5010</v>
      </c>
      <c r="X156" s="3">
        <v>4761</v>
      </c>
      <c r="Y156" s="3">
        <v>4693</v>
      </c>
      <c r="Z156" s="3">
        <v>4519</v>
      </c>
      <c r="AA156" s="3">
        <v>4425</v>
      </c>
      <c r="AB156" s="3">
        <v>4329</v>
      </c>
      <c r="AC156" s="3">
        <v>4218</v>
      </c>
      <c r="AD156" s="3">
        <v>4543</v>
      </c>
      <c r="AE156" s="3">
        <v>4605</v>
      </c>
      <c r="AF156" s="3">
        <v>4872</v>
      </c>
      <c r="AG156" s="3">
        <v>5234</v>
      </c>
      <c r="AH156" s="3">
        <v>5466</v>
      </c>
      <c r="AI156" s="3">
        <v>5614</v>
      </c>
      <c r="AJ156" s="3">
        <v>5520</v>
      </c>
      <c r="AK156" s="3">
        <v>5197</v>
      </c>
      <c r="AL156" s="3">
        <v>5266</v>
      </c>
      <c r="AM156" s="3">
        <v>4928</v>
      </c>
      <c r="AN156" s="3">
        <v>5089</v>
      </c>
      <c r="AO156" s="3">
        <v>4988</v>
      </c>
    </row>
    <row r="157" spans="1:41" x14ac:dyDescent="0.2">
      <c r="A157" s="125"/>
      <c r="B157" s="9">
        <v>46</v>
      </c>
      <c r="C157" s="3">
        <v>8291</v>
      </c>
      <c r="D157" s="3">
        <v>8166</v>
      </c>
      <c r="E157" s="3">
        <v>8178</v>
      </c>
      <c r="F157" s="3">
        <v>8590</v>
      </c>
      <c r="G157" s="3">
        <v>8403</v>
      </c>
      <c r="H157" s="3">
        <v>8287</v>
      </c>
      <c r="I157" s="3">
        <v>8801</v>
      </c>
      <c r="J157" s="3">
        <v>8933</v>
      </c>
      <c r="K157" s="3">
        <v>8660</v>
      </c>
      <c r="L157" s="3">
        <v>8177</v>
      </c>
      <c r="M157" s="3">
        <v>7677</v>
      </c>
      <c r="N157" s="3">
        <v>7077</v>
      </c>
      <c r="O157" s="3">
        <v>7031</v>
      </c>
      <c r="P157" s="3">
        <v>6638</v>
      </c>
      <c r="Q157" s="3">
        <v>6605</v>
      </c>
      <c r="R157" s="3">
        <v>6327</v>
      </c>
      <c r="S157" s="3">
        <v>6003</v>
      </c>
      <c r="T157" s="3">
        <v>5682</v>
      </c>
      <c r="U157" s="3">
        <v>5538</v>
      </c>
      <c r="V157" s="3">
        <v>5140</v>
      </c>
      <c r="W157" s="3">
        <v>5003</v>
      </c>
      <c r="X157" s="3">
        <v>5001</v>
      </c>
      <c r="Y157" s="3">
        <v>4754</v>
      </c>
      <c r="Z157" s="3">
        <v>4688</v>
      </c>
      <c r="AA157" s="3">
        <v>4514</v>
      </c>
      <c r="AB157" s="3">
        <v>4422</v>
      </c>
      <c r="AC157" s="3">
        <v>4328</v>
      </c>
      <c r="AD157" s="3">
        <v>4219</v>
      </c>
      <c r="AE157" s="3">
        <v>4543</v>
      </c>
      <c r="AF157" s="3">
        <v>4602</v>
      </c>
      <c r="AG157" s="3">
        <v>4865</v>
      </c>
      <c r="AH157" s="3">
        <v>5221</v>
      </c>
      <c r="AI157" s="3">
        <v>5451</v>
      </c>
      <c r="AJ157" s="3">
        <v>5601</v>
      </c>
      <c r="AK157" s="3">
        <v>5507</v>
      </c>
      <c r="AL157" s="3">
        <v>5188</v>
      </c>
      <c r="AM157" s="3">
        <v>5258</v>
      </c>
      <c r="AN157" s="3">
        <v>4921</v>
      </c>
      <c r="AO157" s="3">
        <v>5081</v>
      </c>
    </row>
    <row r="158" spans="1:41" x14ac:dyDescent="0.2">
      <c r="A158" s="125"/>
      <c r="B158" s="9">
        <v>47</v>
      </c>
      <c r="C158" s="3">
        <v>7774</v>
      </c>
      <c r="D158" s="3">
        <v>8255</v>
      </c>
      <c r="E158" s="3">
        <v>8129</v>
      </c>
      <c r="F158" s="3">
        <v>8143</v>
      </c>
      <c r="G158" s="3">
        <v>8555</v>
      </c>
      <c r="H158" s="3">
        <v>8371</v>
      </c>
      <c r="I158" s="3">
        <v>8264</v>
      </c>
      <c r="J158" s="3">
        <v>8763</v>
      </c>
      <c r="K158" s="3">
        <v>8893</v>
      </c>
      <c r="L158" s="3">
        <v>8627</v>
      </c>
      <c r="M158" s="3">
        <v>8146</v>
      </c>
      <c r="N158" s="3">
        <v>7650</v>
      </c>
      <c r="O158" s="3">
        <v>7051</v>
      </c>
      <c r="P158" s="3">
        <v>7009</v>
      </c>
      <c r="Q158" s="3">
        <v>6615</v>
      </c>
      <c r="R158" s="3">
        <v>6584</v>
      </c>
      <c r="S158" s="3">
        <v>6307</v>
      </c>
      <c r="T158" s="3">
        <v>5986</v>
      </c>
      <c r="U158" s="3">
        <v>5670</v>
      </c>
      <c r="V158" s="3">
        <v>5526</v>
      </c>
      <c r="W158" s="3">
        <v>5132</v>
      </c>
      <c r="X158" s="3">
        <v>4994</v>
      </c>
      <c r="Y158" s="3">
        <v>4992</v>
      </c>
      <c r="Z158" s="3">
        <v>4742</v>
      </c>
      <c r="AA158" s="3">
        <v>4677</v>
      </c>
      <c r="AB158" s="3">
        <v>4506</v>
      </c>
      <c r="AC158" s="3">
        <v>4411</v>
      </c>
      <c r="AD158" s="3">
        <v>4319</v>
      </c>
      <c r="AE158" s="3">
        <v>4211</v>
      </c>
      <c r="AF158" s="3">
        <v>4534</v>
      </c>
      <c r="AG158" s="3">
        <v>4591</v>
      </c>
      <c r="AH158" s="3">
        <v>4853</v>
      </c>
      <c r="AI158" s="3">
        <v>5208</v>
      </c>
      <c r="AJ158" s="3">
        <v>5438</v>
      </c>
      <c r="AK158" s="3">
        <v>5591</v>
      </c>
      <c r="AL158" s="3">
        <v>5497</v>
      </c>
      <c r="AM158" s="3">
        <v>5178</v>
      </c>
      <c r="AN158" s="3">
        <v>5247</v>
      </c>
      <c r="AO158" s="3">
        <v>4910</v>
      </c>
    </row>
    <row r="159" spans="1:41" x14ac:dyDescent="0.2">
      <c r="A159" s="125"/>
      <c r="B159" s="9">
        <v>48</v>
      </c>
      <c r="C159" s="3">
        <v>7504</v>
      </c>
      <c r="D159" s="3">
        <v>7727</v>
      </c>
      <c r="E159" s="3">
        <v>8210</v>
      </c>
      <c r="F159" s="3">
        <v>8085</v>
      </c>
      <c r="G159" s="3">
        <v>8106</v>
      </c>
      <c r="H159" s="3">
        <v>8519</v>
      </c>
      <c r="I159" s="3">
        <v>8338</v>
      </c>
      <c r="J159" s="3">
        <v>8229</v>
      </c>
      <c r="K159" s="3">
        <v>8723</v>
      </c>
      <c r="L159" s="3">
        <v>8850</v>
      </c>
      <c r="M159" s="3">
        <v>8591</v>
      </c>
      <c r="N159" s="3">
        <v>8111</v>
      </c>
      <c r="O159" s="3">
        <v>7616</v>
      </c>
      <c r="P159" s="3">
        <v>7023</v>
      </c>
      <c r="Q159" s="3">
        <v>6982</v>
      </c>
      <c r="R159" s="3">
        <v>6592</v>
      </c>
      <c r="S159" s="3">
        <v>6561</v>
      </c>
      <c r="T159" s="3">
        <v>6286</v>
      </c>
      <c r="U159" s="3">
        <v>5970</v>
      </c>
      <c r="V159" s="3">
        <v>5660</v>
      </c>
      <c r="W159" s="3">
        <v>5516</v>
      </c>
      <c r="X159" s="3">
        <v>5120</v>
      </c>
      <c r="Y159" s="3">
        <v>4980</v>
      </c>
      <c r="Z159" s="3">
        <v>4978</v>
      </c>
      <c r="AA159" s="3">
        <v>4729</v>
      </c>
      <c r="AB159" s="3">
        <v>4663</v>
      </c>
      <c r="AC159" s="3">
        <v>4496</v>
      </c>
      <c r="AD159" s="3">
        <v>4398</v>
      </c>
      <c r="AE159" s="3">
        <v>4307</v>
      </c>
      <c r="AF159" s="3">
        <v>4203</v>
      </c>
      <c r="AG159" s="3">
        <v>4524</v>
      </c>
      <c r="AH159" s="3">
        <v>4579</v>
      </c>
      <c r="AI159" s="3">
        <v>4841</v>
      </c>
      <c r="AJ159" s="3">
        <v>5195</v>
      </c>
      <c r="AK159" s="3">
        <v>5425</v>
      </c>
      <c r="AL159" s="3">
        <v>5579</v>
      </c>
      <c r="AM159" s="3">
        <v>5484</v>
      </c>
      <c r="AN159" s="3">
        <v>5165</v>
      </c>
      <c r="AO159" s="3">
        <v>5234</v>
      </c>
    </row>
    <row r="160" spans="1:41" x14ac:dyDescent="0.2">
      <c r="A160" s="125"/>
      <c r="B160" s="9">
        <v>49</v>
      </c>
      <c r="C160" s="3">
        <v>7177</v>
      </c>
      <c r="D160" s="3">
        <v>7457</v>
      </c>
      <c r="E160" s="3">
        <v>7683</v>
      </c>
      <c r="F160" s="3">
        <v>8164</v>
      </c>
      <c r="G160" s="3">
        <v>8041</v>
      </c>
      <c r="H160" s="3">
        <v>8066</v>
      </c>
      <c r="I160" s="3">
        <v>8482</v>
      </c>
      <c r="J160" s="3">
        <v>8299</v>
      </c>
      <c r="K160" s="3">
        <v>8189</v>
      </c>
      <c r="L160" s="3">
        <v>8677</v>
      </c>
      <c r="M160" s="3">
        <v>8806</v>
      </c>
      <c r="N160" s="3">
        <v>8545</v>
      </c>
      <c r="O160" s="3">
        <v>8069</v>
      </c>
      <c r="P160" s="3">
        <v>7579</v>
      </c>
      <c r="Q160" s="3">
        <v>6990</v>
      </c>
      <c r="R160" s="3">
        <v>6950</v>
      </c>
      <c r="S160" s="3">
        <v>6562</v>
      </c>
      <c r="T160" s="3">
        <v>6532</v>
      </c>
      <c r="U160" s="3">
        <v>6257</v>
      </c>
      <c r="V160" s="3">
        <v>5942</v>
      </c>
      <c r="W160" s="3">
        <v>5636</v>
      </c>
      <c r="X160" s="3">
        <v>5493</v>
      </c>
      <c r="Y160" s="3">
        <v>5099</v>
      </c>
      <c r="Z160" s="3">
        <v>4958</v>
      </c>
      <c r="AA160" s="3">
        <v>4955</v>
      </c>
      <c r="AB160" s="3">
        <v>4712</v>
      </c>
      <c r="AC160" s="3">
        <v>4644</v>
      </c>
      <c r="AD160" s="3">
        <v>4480</v>
      </c>
      <c r="AE160" s="3">
        <v>4383</v>
      </c>
      <c r="AF160" s="3">
        <v>4293</v>
      </c>
      <c r="AG160" s="3">
        <v>4188</v>
      </c>
      <c r="AH160" s="3">
        <v>4503</v>
      </c>
      <c r="AI160" s="3">
        <v>4561</v>
      </c>
      <c r="AJ160" s="3">
        <v>4820</v>
      </c>
      <c r="AK160" s="3">
        <v>5170</v>
      </c>
      <c r="AL160" s="3">
        <v>5399</v>
      </c>
      <c r="AM160" s="3">
        <v>5555</v>
      </c>
      <c r="AN160" s="3">
        <v>5463</v>
      </c>
      <c r="AO160" s="3">
        <v>5146</v>
      </c>
    </row>
    <row r="161" spans="1:41" x14ac:dyDescent="0.2">
      <c r="A161" s="125"/>
      <c r="B161" s="9">
        <v>50</v>
      </c>
      <c r="C161" s="3">
        <v>6940</v>
      </c>
      <c r="D161" s="3">
        <v>7129</v>
      </c>
      <c r="E161" s="3">
        <v>7407</v>
      </c>
      <c r="F161" s="3">
        <v>7632</v>
      </c>
      <c r="G161" s="3">
        <v>8114</v>
      </c>
      <c r="H161" s="3">
        <v>7993</v>
      </c>
      <c r="I161" s="3">
        <v>8021</v>
      </c>
      <c r="J161" s="3">
        <v>8432</v>
      </c>
      <c r="K161" s="3">
        <v>8250</v>
      </c>
      <c r="L161" s="3">
        <v>8140</v>
      </c>
      <c r="M161" s="3">
        <v>8627</v>
      </c>
      <c r="N161" s="3">
        <v>8758</v>
      </c>
      <c r="O161" s="3">
        <v>8500</v>
      </c>
      <c r="P161" s="3">
        <v>8023</v>
      </c>
      <c r="Q161" s="3">
        <v>7535</v>
      </c>
      <c r="R161" s="3">
        <v>6953</v>
      </c>
      <c r="S161" s="3">
        <v>6913</v>
      </c>
      <c r="T161" s="3">
        <v>6530</v>
      </c>
      <c r="U161" s="3">
        <v>6499</v>
      </c>
      <c r="V161" s="3">
        <v>6227</v>
      </c>
      <c r="W161" s="3">
        <v>5912</v>
      </c>
      <c r="X161" s="3">
        <v>5608</v>
      </c>
      <c r="Y161" s="3">
        <v>5462</v>
      </c>
      <c r="Z161" s="3">
        <v>5075</v>
      </c>
      <c r="AA161" s="3">
        <v>4934</v>
      </c>
      <c r="AB161" s="3">
        <v>4933</v>
      </c>
      <c r="AC161" s="3">
        <v>4690</v>
      </c>
      <c r="AD161" s="3">
        <v>4623</v>
      </c>
      <c r="AE161" s="3">
        <v>4459</v>
      </c>
      <c r="AF161" s="3">
        <v>4361</v>
      </c>
      <c r="AG161" s="3">
        <v>4273</v>
      </c>
      <c r="AH161" s="3">
        <v>4170</v>
      </c>
      <c r="AI161" s="3">
        <v>4480</v>
      </c>
      <c r="AJ161" s="3">
        <v>4541</v>
      </c>
      <c r="AK161" s="3">
        <v>4795</v>
      </c>
      <c r="AL161" s="3">
        <v>5141</v>
      </c>
      <c r="AM161" s="3">
        <v>5372</v>
      </c>
      <c r="AN161" s="3">
        <v>5527</v>
      </c>
      <c r="AO161" s="3">
        <v>5436</v>
      </c>
    </row>
    <row r="162" spans="1:41" x14ac:dyDescent="0.2">
      <c r="A162" s="125"/>
      <c r="B162" s="9">
        <v>51</v>
      </c>
      <c r="C162" s="3">
        <v>6292</v>
      </c>
      <c r="D162" s="3">
        <v>6889</v>
      </c>
      <c r="E162" s="3">
        <v>7080</v>
      </c>
      <c r="F162" s="3">
        <v>7357</v>
      </c>
      <c r="G162" s="3">
        <v>7582</v>
      </c>
      <c r="H162" s="3">
        <v>8066</v>
      </c>
      <c r="I162" s="3">
        <v>7948</v>
      </c>
      <c r="J162" s="3">
        <v>7972</v>
      </c>
      <c r="K162" s="3">
        <v>8381</v>
      </c>
      <c r="L162" s="3">
        <v>8200</v>
      </c>
      <c r="M162" s="3">
        <v>8089</v>
      </c>
      <c r="N162" s="3">
        <v>8578</v>
      </c>
      <c r="O162" s="3">
        <v>8708</v>
      </c>
      <c r="P162" s="3">
        <v>8449</v>
      </c>
      <c r="Q162" s="3">
        <v>7978</v>
      </c>
      <c r="R162" s="3">
        <v>7495</v>
      </c>
      <c r="S162" s="3">
        <v>6917</v>
      </c>
      <c r="T162" s="3">
        <v>6878</v>
      </c>
      <c r="U162" s="3">
        <v>6499</v>
      </c>
      <c r="V162" s="3">
        <v>6470</v>
      </c>
      <c r="W162" s="3">
        <v>6203</v>
      </c>
      <c r="X162" s="3">
        <v>5890</v>
      </c>
      <c r="Y162" s="3">
        <v>5588</v>
      </c>
      <c r="Z162" s="3">
        <v>5444</v>
      </c>
      <c r="AA162" s="3">
        <v>5061</v>
      </c>
      <c r="AB162" s="3">
        <v>4923</v>
      </c>
      <c r="AC162" s="3">
        <v>4919</v>
      </c>
      <c r="AD162" s="3">
        <v>4676</v>
      </c>
      <c r="AE162" s="3">
        <v>4607</v>
      </c>
      <c r="AF162" s="3">
        <v>4445</v>
      </c>
      <c r="AG162" s="3">
        <v>4349</v>
      </c>
      <c r="AH162" s="3">
        <v>4260</v>
      </c>
      <c r="AI162" s="3">
        <v>4154</v>
      </c>
      <c r="AJ162" s="3">
        <v>4462</v>
      </c>
      <c r="AK162" s="3">
        <v>4526</v>
      </c>
      <c r="AL162" s="3">
        <v>4780</v>
      </c>
      <c r="AM162" s="3">
        <v>5122</v>
      </c>
      <c r="AN162" s="3">
        <v>5354</v>
      </c>
      <c r="AO162" s="3">
        <v>5511</v>
      </c>
    </row>
    <row r="163" spans="1:41" x14ac:dyDescent="0.2">
      <c r="A163" s="125"/>
      <c r="B163" s="9">
        <v>52</v>
      </c>
      <c r="C163" s="3">
        <v>6023</v>
      </c>
      <c r="D163" s="3">
        <v>6252</v>
      </c>
      <c r="E163" s="3">
        <v>6845</v>
      </c>
      <c r="F163" s="3">
        <v>7031</v>
      </c>
      <c r="G163" s="3">
        <v>7309</v>
      </c>
      <c r="H163" s="3">
        <v>7533</v>
      </c>
      <c r="I163" s="3">
        <v>8015</v>
      </c>
      <c r="J163" s="3">
        <v>7900</v>
      </c>
      <c r="K163" s="3">
        <v>7921</v>
      </c>
      <c r="L163" s="3">
        <v>8323</v>
      </c>
      <c r="M163" s="3">
        <v>8145</v>
      </c>
      <c r="N163" s="3">
        <v>8037</v>
      </c>
      <c r="O163" s="3">
        <v>8522</v>
      </c>
      <c r="P163" s="3">
        <v>8653</v>
      </c>
      <c r="Q163" s="3">
        <v>8401</v>
      </c>
      <c r="R163" s="3">
        <v>7935</v>
      </c>
      <c r="S163" s="3">
        <v>7453</v>
      </c>
      <c r="T163" s="3">
        <v>6877</v>
      </c>
      <c r="U163" s="3">
        <v>6843</v>
      </c>
      <c r="V163" s="3">
        <v>6465</v>
      </c>
      <c r="W163" s="3">
        <v>6437</v>
      </c>
      <c r="X163" s="3">
        <v>6176</v>
      </c>
      <c r="Y163" s="3">
        <v>5860</v>
      </c>
      <c r="Z163" s="3">
        <v>5563</v>
      </c>
      <c r="AA163" s="3">
        <v>5420</v>
      </c>
      <c r="AB163" s="3">
        <v>5045</v>
      </c>
      <c r="AC163" s="3">
        <v>4902</v>
      </c>
      <c r="AD163" s="3">
        <v>4900</v>
      </c>
      <c r="AE163" s="3">
        <v>4657</v>
      </c>
      <c r="AF163" s="3">
        <v>4591</v>
      </c>
      <c r="AG163" s="3">
        <v>4427</v>
      </c>
      <c r="AH163" s="3">
        <v>4334</v>
      </c>
      <c r="AI163" s="3">
        <v>4247</v>
      </c>
      <c r="AJ163" s="3">
        <v>4142</v>
      </c>
      <c r="AK163" s="3">
        <v>4447</v>
      </c>
      <c r="AL163" s="3">
        <v>4509</v>
      </c>
      <c r="AM163" s="3">
        <v>4764</v>
      </c>
      <c r="AN163" s="3">
        <v>5103</v>
      </c>
      <c r="AO163" s="3">
        <v>5335</v>
      </c>
    </row>
    <row r="164" spans="1:41" x14ac:dyDescent="0.2">
      <c r="A164" s="125"/>
      <c r="B164" s="9">
        <v>53</v>
      </c>
      <c r="C164" s="3">
        <v>5649</v>
      </c>
      <c r="D164" s="3">
        <v>5979</v>
      </c>
      <c r="E164" s="3">
        <v>6207</v>
      </c>
      <c r="F164" s="3">
        <v>6793</v>
      </c>
      <c r="G164" s="3">
        <v>6977</v>
      </c>
      <c r="H164" s="3">
        <v>7250</v>
      </c>
      <c r="I164" s="3">
        <v>7474</v>
      </c>
      <c r="J164" s="3">
        <v>7954</v>
      </c>
      <c r="K164" s="3">
        <v>7839</v>
      </c>
      <c r="L164" s="3">
        <v>7865</v>
      </c>
      <c r="M164" s="3">
        <v>8258</v>
      </c>
      <c r="N164" s="3">
        <v>8086</v>
      </c>
      <c r="O164" s="3">
        <v>7980</v>
      </c>
      <c r="P164" s="3">
        <v>8460</v>
      </c>
      <c r="Q164" s="3">
        <v>8590</v>
      </c>
      <c r="R164" s="3">
        <v>8345</v>
      </c>
      <c r="S164" s="3">
        <v>7883</v>
      </c>
      <c r="T164" s="3">
        <v>7407</v>
      </c>
      <c r="U164" s="3">
        <v>6835</v>
      </c>
      <c r="V164" s="3">
        <v>6800</v>
      </c>
      <c r="W164" s="3">
        <v>6424</v>
      </c>
      <c r="X164" s="3">
        <v>6396</v>
      </c>
      <c r="Y164" s="3">
        <v>6139</v>
      </c>
      <c r="Z164" s="3">
        <v>5829</v>
      </c>
      <c r="AA164" s="3">
        <v>5536</v>
      </c>
      <c r="AB164" s="3">
        <v>5395</v>
      </c>
      <c r="AC164" s="3">
        <v>5020</v>
      </c>
      <c r="AD164" s="3">
        <v>4880</v>
      </c>
      <c r="AE164" s="3">
        <v>4874</v>
      </c>
      <c r="AF164" s="3">
        <v>4633</v>
      </c>
      <c r="AG164" s="3">
        <v>4570</v>
      </c>
      <c r="AH164" s="3">
        <v>4406</v>
      </c>
      <c r="AI164" s="3">
        <v>4315</v>
      </c>
      <c r="AJ164" s="3">
        <v>4226</v>
      </c>
      <c r="AK164" s="3">
        <v>4121</v>
      </c>
      <c r="AL164" s="3">
        <v>4426</v>
      </c>
      <c r="AM164" s="3">
        <v>4486</v>
      </c>
      <c r="AN164" s="3">
        <v>4743</v>
      </c>
      <c r="AO164" s="3">
        <v>5079</v>
      </c>
    </row>
    <row r="165" spans="1:41" x14ac:dyDescent="0.2">
      <c r="A165" s="125"/>
      <c r="B165" s="9">
        <v>54</v>
      </c>
      <c r="C165" s="3">
        <v>5523</v>
      </c>
      <c r="D165" s="3">
        <v>5600</v>
      </c>
      <c r="E165" s="3">
        <v>5927</v>
      </c>
      <c r="F165" s="3">
        <v>6156</v>
      </c>
      <c r="G165" s="3">
        <v>6736</v>
      </c>
      <c r="H165" s="3">
        <v>6920</v>
      </c>
      <c r="I165" s="3">
        <v>7197</v>
      </c>
      <c r="J165" s="3">
        <v>7412</v>
      </c>
      <c r="K165" s="3">
        <v>7889</v>
      </c>
      <c r="L165" s="3">
        <v>7779</v>
      </c>
      <c r="M165" s="3">
        <v>7804</v>
      </c>
      <c r="N165" s="3">
        <v>8192</v>
      </c>
      <c r="O165" s="3">
        <v>8021</v>
      </c>
      <c r="P165" s="3">
        <v>7917</v>
      </c>
      <c r="Q165" s="3">
        <v>8394</v>
      </c>
      <c r="R165" s="3">
        <v>8523</v>
      </c>
      <c r="S165" s="3">
        <v>8280</v>
      </c>
      <c r="T165" s="3">
        <v>7823</v>
      </c>
      <c r="U165" s="3">
        <v>7357</v>
      </c>
      <c r="V165" s="3">
        <v>6789</v>
      </c>
      <c r="W165" s="3">
        <v>6758</v>
      </c>
      <c r="X165" s="3">
        <v>6388</v>
      </c>
      <c r="Y165" s="3">
        <v>6362</v>
      </c>
      <c r="Z165" s="3">
        <v>6106</v>
      </c>
      <c r="AA165" s="3">
        <v>5796</v>
      </c>
      <c r="AB165" s="3">
        <v>5501</v>
      </c>
      <c r="AC165" s="3">
        <v>5360</v>
      </c>
      <c r="AD165" s="3">
        <v>4990</v>
      </c>
      <c r="AE165" s="3">
        <v>4850</v>
      </c>
      <c r="AF165" s="3">
        <v>4844</v>
      </c>
      <c r="AG165" s="3">
        <v>4606</v>
      </c>
      <c r="AH165" s="3">
        <v>4542</v>
      </c>
      <c r="AI165" s="3">
        <v>4385</v>
      </c>
      <c r="AJ165" s="3">
        <v>4288</v>
      </c>
      <c r="AK165" s="3">
        <v>4200</v>
      </c>
      <c r="AL165" s="3">
        <v>4095</v>
      </c>
      <c r="AM165" s="3">
        <v>4402</v>
      </c>
      <c r="AN165" s="3">
        <v>4461</v>
      </c>
      <c r="AO165" s="3">
        <v>4718</v>
      </c>
    </row>
    <row r="166" spans="1:41" x14ac:dyDescent="0.2">
      <c r="A166" s="125"/>
      <c r="B166" s="9">
        <v>55</v>
      </c>
      <c r="C166" s="3">
        <v>5472</v>
      </c>
      <c r="D166" s="3">
        <v>5466</v>
      </c>
      <c r="E166" s="3">
        <v>5543</v>
      </c>
      <c r="F166" s="3">
        <v>5867</v>
      </c>
      <c r="G166" s="3">
        <v>6094</v>
      </c>
      <c r="H166" s="3">
        <v>6677</v>
      </c>
      <c r="I166" s="3">
        <v>6859</v>
      </c>
      <c r="J166" s="3">
        <v>7134</v>
      </c>
      <c r="K166" s="3">
        <v>7347</v>
      </c>
      <c r="L166" s="3">
        <v>7819</v>
      </c>
      <c r="M166" s="3">
        <v>7711</v>
      </c>
      <c r="N166" s="3">
        <v>7737</v>
      </c>
      <c r="O166" s="3">
        <v>8123</v>
      </c>
      <c r="P166" s="3">
        <v>7955</v>
      </c>
      <c r="Q166" s="3">
        <v>7851</v>
      </c>
      <c r="R166" s="3">
        <v>8329</v>
      </c>
      <c r="S166" s="3">
        <v>8457</v>
      </c>
      <c r="T166" s="3">
        <v>8215</v>
      </c>
      <c r="U166" s="3">
        <v>7760</v>
      </c>
      <c r="V166" s="3">
        <v>7297</v>
      </c>
      <c r="W166" s="3">
        <v>6735</v>
      </c>
      <c r="X166" s="3">
        <v>6708</v>
      </c>
      <c r="Y166" s="3">
        <v>6340</v>
      </c>
      <c r="Z166" s="3">
        <v>6318</v>
      </c>
      <c r="AA166" s="3">
        <v>6063</v>
      </c>
      <c r="AB166" s="3">
        <v>5758</v>
      </c>
      <c r="AC166" s="3">
        <v>5466</v>
      </c>
      <c r="AD166" s="3">
        <v>5327</v>
      </c>
      <c r="AE166" s="3">
        <v>4955</v>
      </c>
      <c r="AF166" s="3">
        <v>4816</v>
      </c>
      <c r="AG166" s="3">
        <v>4810</v>
      </c>
      <c r="AH166" s="3">
        <v>4572</v>
      </c>
      <c r="AI166" s="3">
        <v>4512</v>
      </c>
      <c r="AJ166" s="3">
        <v>4356</v>
      </c>
      <c r="AK166" s="3">
        <v>4261</v>
      </c>
      <c r="AL166" s="3">
        <v>4173</v>
      </c>
      <c r="AM166" s="3">
        <v>4069</v>
      </c>
      <c r="AN166" s="3">
        <v>4375</v>
      </c>
      <c r="AO166" s="3">
        <v>4433</v>
      </c>
    </row>
    <row r="167" spans="1:41" x14ac:dyDescent="0.2">
      <c r="A167" s="125"/>
      <c r="B167" s="9">
        <v>56</v>
      </c>
      <c r="C167" s="3">
        <v>5502</v>
      </c>
      <c r="D167" s="3">
        <v>5421</v>
      </c>
      <c r="E167" s="3">
        <v>5415</v>
      </c>
      <c r="F167" s="3">
        <v>5491</v>
      </c>
      <c r="G167" s="3">
        <v>5811</v>
      </c>
      <c r="H167" s="3">
        <v>6040</v>
      </c>
      <c r="I167" s="3">
        <v>6616</v>
      </c>
      <c r="J167" s="3">
        <v>6793</v>
      </c>
      <c r="K167" s="3">
        <v>7066</v>
      </c>
      <c r="L167" s="3">
        <v>7279</v>
      </c>
      <c r="M167" s="3">
        <v>7749</v>
      </c>
      <c r="N167" s="3">
        <v>7641</v>
      </c>
      <c r="O167" s="3">
        <v>7665</v>
      </c>
      <c r="P167" s="3">
        <v>8051</v>
      </c>
      <c r="Q167" s="3">
        <v>7885</v>
      </c>
      <c r="R167" s="3">
        <v>7784</v>
      </c>
      <c r="S167" s="3">
        <v>8260</v>
      </c>
      <c r="T167" s="3">
        <v>8385</v>
      </c>
      <c r="U167" s="3">
        <v>8148</v>
      </c>
      <c r="V167" s="3">
        <v>7698</v>
      </c>
      <c r="W167" s="3">
        <v>7242</v>
      </c>
      <c r="X167" s="3">
        <v>6686</v>
      </c>
      <c r="Y167" s="3">
        <v>6658</v>
      </c>
      <c r="Z167" s="3">
        <v>6291</v>
      </c>
      <c r="AA167" s="3">
        <v>6268</v>
      </c>
      <c r="AB167" s="3">
        <v>6019</v>
      </c>
      <c r="AC167" s="3">
        <v>5716</v>
      </c>
      <c r="AD167" s="3">
        <v>5430</v>
      </c>
      <c r="AE167" s="3">
        <v>5296</v>
      </c>
      <c r="AF167" s="3">
        <v>4925</v>
      </c>
      <c r="AG167" s="3">
        <v>4788</v>
      </c>
      <c r="AH167" s="3">
        <v>4780</v>
      </c>
      <c r="AI167" s="3">
        <v>4544</v>
      </c>
      <c r="AJ167" s="3">
        <v>4484</v>
      </c>
      <c r="AK167" s="3">
        <v>4329</v>
      </c>
      <c r="AL167" s="3">
        <v>4232</v>
      </c>
      <c r="AM167" s="3">
        <v>4146</v>
      </c>
      <c r="AN167" s="3">
        <v>4043</v>
      </c>
      <c r="AO167" s="3">
        <v>4348</v>
      </c>
    </row>
    <row r="168" spans="1:41" x14ac:dyDescent="0.2">
      <c r="A168" s="125"/>
      <c r="B168" s="9">
        <v>57</v>
      </c>
      <c r="C168" s="3">
        <v>5557</v>
      </c>
      <c r="D168" s="3">
        <v>5434</v>
      </c>
      <c r="E168" s="3">
        <v>5359</v>
      </c>
      <c r="F168" s="3">
        <v>5353</v>
      </c>
      <c r="G168" s="3">
        <v>5428</v>
      </c>
      <c r="H168" s="3">
        <v>5745</v>
      </c>
      <c r="I168" s="3">
        <v>5973</v>
      </c>
      <c r="J168" s="3">
        <v>6543</v>
      </c>
      <c r="K168" s="3">
        <v>6720</v>
      </c>
      <c r="L168" s="3">
        <v>6992</v>
      </c>
      <c r="M168" s="3">
        <v>7203</v>
      </c>
      <c r="N168" s="3">
        <v>7668</v>
      </c>
      <c r="O168" s="3">
        <v>7564</v>
      </c>
      <c r="P168" s="3">
        <v>7591</v>
      </c>
      <c r="Q168" s="3">
        <v>7973</v>
      </c>
      <c r="R168" s="3">
        <v>7812</v>
      </c>
      <c r="S168" s="3">
        <v>7712</v>
      </c>
      <c r="T168" s="3">
        <v>8182</v>
      </c>
      <c r="U168" s="3">
        <v>8306</v>
      </c>
      <c r="V168" s="3">
        <v>8075</v>
      </c>
      <c r="W168" s="3">
        <v>7629</v>
      </c>
      <c r="X168" s="3">
        <v>7179</v>
      </c>
      <c r="Y168" s="3">
        <v>6630</v>
      </c>
      <c r="Z168" s="3">
        <v>6602</v>
      </c>
      <c r="AA168" s="3">
        <v>6239</v>
      </c>
      <c r="AB168" s="3">
        <v>6216</v>
      </c>
      <c r="AC168" s="3">
        <v>5973</v>
      </c>
      <c r="AD168" s="3">
        <v>5673</v>
      </c>
      <c r="AE168" s="3">
        <v>5390</v>
      </c>
      <c r="AF168" s="3">
        <v>5254</v>
      </c>
      <c r="AG168" s="3">
        <v>4884</v>
      </c>
      <c r="AH168" s="3">
        <v>4751</v>
      </c>
      <c r="AI168" s="3">
        <v>4742</v>
      </c>
      <c r="AJ168" s="3">
        <v>4509</v>
      </c>
      <c r="AK168" s="3">
        <v>4449</v>
      </c>
      <c r="AL168" s="3">
        <v>4298</v>
      </c>
      <c r="AM168" s="3">
        <v>4198</v>
      </c>
      <c r="AN168" s="3">
        <v>4118</v>
      </c>
      <c r="AO168" s="3">
        <v>4016</v>
      </c>
    </row>
    <row r="169" spans="1:41" x14ac:dyDescent="0.2">
      <c r="A169" s="125"/>
      <c r="B169" s="9">
        <v>58</v>
      </c>
      <c r="C169" s="3">
        <v>5641</v>
      </c>
      <c r="D169" s="3">
        <v>5487</v>
      </c>
      <c r="E169" s="3">
        <v>5366</v>
      </c>
      <c r="F169" s="3">
        <v>5292</v>
      </c>
      <c r="G169" s="3">
        <v>5287</v>
      </c>
      <c r="H169" s="3">
        <v>5364</v>
      </c>
      <c r="I169" s="3">
        <v>5681</v>
      </c>
      <c r="J169" s="3">
        <v>5899</v>
      </c>
      <c r="K169" s="3">
        <v>6465</v>
      </c>
      <c r="L169" s="3">
        <v>6642</v>
      </c>
      <c r="M169" s="3">
        <v>6908</v>
      </c>
      <c r="N169" s="3">
        <v>7117</v>
      </c>
      <c r="O169" s="3">
        <v>7577</v>
      </c>
      <c r="P169" s="3">
        <v>7478</v>
      </c>
      <c r="Q169" s="3">
        <v>7503</v>
      </c>
      <c r="R169" s="3">
        <v>7887</v>
      </c>
      <c r="S169" s="3">
        <v>7725</v>
      </c>
      <c r="T169" s="3">
        <v>7628</v>
      </c>
      <c r="U169" s="3">
        <v>8093</v>
      </c>
      <c r="V169" s="3">
        <v>8216</v>
      </c>
      <c r="W169" s="3">
        <v>7988</v>
      </c>
      <c r="X169" s="3">
        <v>7548</v>
      </c>
      <c r="Y169" s="3">
        <v>7105</v>
      </c>
      <c r="Z169" s="3">
        <v>6562</v>
      </c>
      <c r="AA169" s="3">
        <v>6537</v>
      </c>
      <c r="AB169" s="3">
        <v>6178</v>
      </c>
      <c r="AC169" s="3">
        <v>6154</v>
      </c>
      <c r="AD169" s="3">
        <v>5914</v>
      </c>
      <c r="AE169" s="3">
        <v>5621</v>
      </c>
      <c r="AF169" s="3">
        <v>5345</v>
      </c>
      <c r="AG169" s="3">
        <v>5209</v>
      </c>
      <c r="AH169" s="3">
        <v>4846</v>
      </c>
      <c r="AI169" s="3">
        <v>4713</v>
      </c>
      <c r="AJ169" s="3">
        <v>4704</v>
      </c>
      <c r="AK169" s="3">
        <v>4472</v>
      </c>
      <c r="AL169" s="3">
        <v>4412</v>
      </c>
      <c r="AM169" s="3">
        <v>4262</v>
      </c>
      <c r="AN169" s="3">
        <v>4164</v>
      </c>
      <c r="AO169" s="3">
        <v>4085</v>
      </c>
    </row>
    <row r="170" spans="1:41" x14ac:dyDescent="0.2">
      <c r="A170" s="125"/>
      <c r="B170" s="9">
        <v>59</v>
      </c>
      <c r="C170" s="3">
        <v>5661</v>
      </c>
      <c r="D170" s="3">
        <v>5555</v>
      </c>
      <c r="E170" s="3">
        <v>5408</v>
      </c>
      <c r="F170" s="3">
        <v>5291</v>
      </c>
      <c r="G170" s="3">
        <v>5220</v>
      </c>
      <c r="H170" s="3">
        <v>5217</v>
      </c>
      <c r="I170" s="3">
        <v>5298</v>
      </c>
      <c r="J170" s="3">
        <v>5603</v>
      </c>
      <c r="K170" s="3">
        <v>5820</v>
      </c>
      <c r="L170" s="3">
        <v>6376</v>
      </c>
      <c r="M170" s="3">
        <v>6555</v>
      </c>
      <c r="N170" s="3">
        <v>6816</v>
      </c>
      <c r="O170" s="3">
        <v>7022</v>
      </c>
      <c r="P170" s="3">
        <v>7476</v>
      </c>
      <c r="Q170" s="3">
        <v>7381</v>
      </c>
      <c r="R170" s="3">
        <v>7405</v>
      </c>
      <c r="S170" s="3">
        <v>7786</v>
      </c>
      <c r="T170" s="3">
        <v>7626</v>
      </c>
      <c r="U170" s="3">
        <v>7533</v>
      </c>
      <c r="V170" s="3">
        <v>7993</v>
      </c>
      <c r="W170" s="3">
        <v>8115</v>
      </c>
      <c r="X170" s="3">
        <v>7891</v>
      </c>
      <c r="Y170" s="3">
        <v>7459</v>
      </c>
      <c r="Z170" s="3">
        <v>7023</v>
      </c>
      <c r="AA170" s="3">
        <v>6490</v>
      </c>
      <c r="AB170" s="3">
        <v>6467</v>
      </c>
      <c r="AC170" s="3">
        <v>6112</v>
      </c>
      <c r="AD170" s="3">
        <v>6090</v>
      </c>
      <c r="AE170" s="3">
        <v>5852</v>
      </c>
      <c r="AF170" s="3">
        <v>5564</v>
      </c>
      <c r="AG170" s="3">
        <v>5288</v>
      </c>
      <c r="AH170" s="3">
        <v>5152</v>
      </c>
      <c r="AI170" s="3">
        <v>4795</v>
      </c>
      <c r="AJ170" s="3">
        <v>4666</v>
      </c>
      <c r="AK170" s="3">
        <v>4656</v>
      </c>
      <c r="AL170" s="3">
        <v>4428</v>
      </c>
      <c r="AM170" s="3">
        <v>4373</v>
      </c>
      <c r="AN170" s="3">
        <v>4227</v>
      </c>
      <c r="AO170" s="3">
        <v>4131</v>
      </c>
    </row>
    <row r="171" spans="1:41" x14ac:dyDescent="0.2">
      <c r="A171" s="125"/>
      <c r="B171" s="9">
        <v>60</v>
      </c>
      <c r="C171" s="3">
        <v>5720</v>
      </c>
      <c r="D171" s="3">
        <v>5570</v>
      </c>
      <c r="E171" s="3">
        <v>5466</v>
      </c>
      <c r="F171" s="3">
        <v>5322</v>
      </c>
      <c r="G171" s="3">
        <v>5211</v>
      </c>
      <c r="H171" s="3">
        <v>5146</v>
      </c>
      <c r="I171" s="3">
        <v>5146</v>
      </c>
      <c r="J171" s="3">
        <v>5224</v>
      </c>
      <c r="K171" s="3">
        <v>5522</v>
      </c>
      <c r="L171" s="3">
        <v>5735</v>
      </c>
      <c r="M171" s="3">
        <v>6282</v>
      </c>
      <c r="N171" s="3">
        <v>6461</v>
      </c>
      <c r="O171" s="3">
        <v>6719</v>
      </c>
      <c r="P171" s="3">
        <v>6923</v>
      </c>
      <c r="Q171" s="3">
        <v>7374</v>
      </c>
      <c r="R171" s="3">
        <v>7281</v>
      </c>
      <c r="S171" s="3">
        <v>7304</v>
      </c>
      <c r="T171" s="3">
        <v>7683</v>
      </c>
      <c r="U171" s="3">
        <v>7527</v>
      </c>
      <c r="V171" s="3">
        <v>7434</v>
      </c>
      <c r="W171" s="3">
        <v>7888</v>
      </c>
      <c r="X171" s="3">
        <v>8011</v>
      </c>
      <c r="Y171" s="3">
        <v>7790</v>
      </c>
      <c r="Z171" s="3">
        <v>7367</v>
      </c>
      <c r="AA171" s="3">
        <v>6940</v>
      </c>
      <c r="AB171" s="3">
        <v>6413</v>
      </c>
      <c r="AC171" s="3">
        <v>6390</v>
      </c>
      <c r="AD171" s="3">
        <v>6039</v>
      </c>
      <c r="AE171" s="3">
        <v>6017</v>
      </c>
      <c r="AF171" s="3">
        <v>5786</v>
      </c>
      <c r="AG171" s="3">
        <v>5500</v>
      </c>
      <c r="AH171" s="3">
        <v>5227</v>
      </c>
      <c r="AI171" s="3">
        <v>5093</v>
      </c>
      <c r="AJ171" s="3">
        <v>4740</v>
      </c>
      <c r="AK171" s="3">
        <v>4615</v>
      </c>
      <c r="AL171" s="3">
        <v>4603</v>
      </c>
      <c r="AM171" s="3">
        <v>4380</v>
      </c>
      <c r="AN171" s="3">
        <v>4326</v>
      </c>
      <c r="AO171" s="3">
        <v>4182</v>
      </c>
    </row>
    <row r="172" spans="1:41" x14ac:dyDescent="0.2">
      <c r="A172" s="125"/>
      <c r="B172" s="9">
        <v>61</v>
      </c>
      <c r="C172" s="3">
        <v>5994</v>
      </c>
      <c r="D172" s="3">
        <v>5631</v>
      </c>
      <c r="E172" s="3">
        <v>5486</v>
      </c>
      <c r="F172" s="3">
        <v>5382</v>
      </c>
      <c r="G172" s="3">
        <v>5245</v>
      </c>
      <c r="H172" s="3">
        <v>5137</v>
      </c>
      <c r="I172" s="3">
        <v>5079</v>
      </c>
      <c r="J172" s="3">
        <v>5077</v>
      </c>
      <c r="K172" s="3">
        <v>5149</v>
      </c>
      <c r="L172" s="3">
        <v>5444</v>
      </c>
      <c r="M172" s="3">
        <v>5657</v>
      </c>
      <c r="N172" s="3">
        <v>6195</v>
      </c>
      <c r="O172" s="3">
        <v>6376</v>
      </c>
      <c r="P172" s="3">
        <v>6630</v>
      </c>
      <c r="Q172" s="3">
        <v>6834</v>
      </c>
      <c r="R172" s="3">
        <v>7279</v>
      </c>
      <c r="S172" s="3">
        <v>7190</v>
      </c>
      <c r="T172" s="3">
        <v>7214</v>
      </c>
      <c r="U172" s="3">
        <v>7588</v>
      </c>
      <c r="V172" s="3">
        <v>7434</v>
      </c>
      <c r="W172" s="3">
        <v>7344</v>
      </c>
      <c r="X172" s="3">
        <v>7788</v>
      </c>
      <c r="Y172" s="3">
        <v>7913</v>
      </c>
      <c r="Z172" s="3">
        <v>7695</v>
      </c>
      <c r="AA172" s="3">
        <v>7284</v>
      </c>
      <c r="AB172" s="3">
        <v>6865</v>
      </c>
      <c r="AC172" s="3">
        <v>6348</v>
      </c>
      <c r="AD172" s="3">
        <v>6322</v>
      </c>
      <c r="AE172" s="3">
        <v>5976</v>
      </c>
      <c r="AF172" s="3">
        <v>5956</v>
      </c>
      <c r="AG172" s="3">
        <v>5729</v>
      </c>
      <c r="AH172" s="3">
        <v>5444</v>
      </c>
      <c r="AI172" s="3">
        <v>5174</v>
      </c>
      <c r="AJ172" s="3">
        <v>5040</v>
      </c>
      <c r="AK172" s="3">
        <v>4690</v>
      </c>
      <c r="AL172" s="3">
        <v>4566</v>
      </c>
      <c r="AM172" s="3">
        <v>4555</v>
      </c>
      <c r="AN172" s="3">
        <v>4334</v>
      </c>
      <c r="AO172" s="3">
        <v>4284</v>
      </c>
    </row>
    <row r="173" spans="1:41" x14ac:dyDescent="0.2">
      <c r="A173" s="125"/>
      <c r="B173" s="9">
        <v>62</v>
      </c>
      <c r="C173" s="3">
        <v>6185</v>
      </c>
      <c r="D173" s="3">
        <v>5883</v>
      </c>
      <c r="E173" s="3">
        <v>5532</v>
      </c>
      <c r="F173" s="3">
        <v>5391</v>
      </c>
      <c r="G173" s="3">
        <v>5289</v>
      </c>
      <c r="H173" s="3">
        <v>5166</v>
      </c>
      <c r="I173" s="3">
        <v>5061</v>
      </c>
      <c r="J173" s="3">
        <v>4999</v>
      </c>
      <c r="K173" s="3">
        <v>4998</v>
      </c>
      <c r="L173" s="3">
        <v>5070</v>
      </c>
      <c r="M173" s="3">
        <v>5361</v>
      </c>
      <c r="N173" s="3">
        <v>5571</v>
      </c>
      <c r="O173" s="3">
        <v>6096</v>
      </c>
      <c r="P173" s="3">
        <v>6276</v>
      </c>
      <c r="Q173" s="3">
        <v>6524</v>
      </c>
      <c r="R173" s="3">
        <v>6728</v>
      </c>
      <c r="S173" s="3">
        <v>7164</v>
      </c>
      <c r="T173" s="3">
        <v>7079</v>
      </c>
      <c r="U173" s="3">
        <v>7101</v>
      </c>
      <c r="V173" s="3">
        <v>7471</v>
      </c>
      <c r="W173" s="3">
        <v>7320</v>
      </c>
      <c r="X173" s="3">
        <v>7236</v>
      </c>
      <c r="Y173" s="3">
        <v>7674</v>
      </c>
      <c r="Z173" s="3">
        <v>7797</v>
      </c>
      <c r="AA173" s="3">
        <v>7584</v>
      </c>
      <c r="AB173" s="3">
        <v>7181</v>
      </c>
      <c r="AC173" s="3">
        <v>6770</v>
      </c>
      <c r="AD173" s="3">
        <v>6265</v>
      </c>
      <c r="AE173" s="3">
        <v>6238</v>
      </c>
      <c r="AF173" s="3">
        <v>5898</v>
      </c>
      <c r="AG173" s="3">
        <v>5881</v>
      </c>
      <c r="AH173" s="3">
        <v>5660</v>
      </c>
      <c r="AI173" s="3">
        <v>5381</v>
      </c>
      <c r="AJ173" s="3">
        <v>5113</v>
      </c>
      <c r="AK173" s="3">
        <v>4983</v>
      </c>
      <c r="AL173" s="3">
        <v>4635</v>
      </c>
      <c r="AM173" s="3">
        <v>4512</v>
      </c>
      <c r="AN173" s="3">
        <v>4501</v>
      </c>
      <c r="AO173" s="3">
        <v>4282</v>
      </c>
    </row>
    <row r="174" spans="1:41" x14ac:dyDescent="0.2">
      <c r="A174" s="125"/>
      <c r="B174" s="9">
        <v>63</v>
      </c>
      <c r="C174" s="3">
        <v>6560</v>
      </c>
      <c r="D174" s="3">
        <v>6057</v>
      </c>
      <c r="E174" s="3">
        <v>5764</v>
      </c>
      <c r="F174" s="3">
        <v>5423</v>
      </c>
      <c r="G174" s="3">
        <v>5286</v>
      </c>
      <c r="H174" s="3">
        <v>5192</v>
      </c>
      <c r="I174" s="3">
        <v>5077</v>
      </c>
      <c r="J174" s="3">
        <v>4973</v>
      </c>
      <c r="K174" s="3">
        <v>4909</v>
      </c>
      <c r="L174" s="3">
        <v>4911</v>
      </c>
      <c r="M174" s="3">
        <v>4981</v>
      </c>
      <c r="N174" s="3">
        <v>5267</v>
      </c>
      <c r="O174" s="3">
        <v>5474</v>
      </c>
      <c r="P174" s="3">
        <v>5988</v>
      </c>
      <c r="Q174" s="3">
        <v>6165</v>
      </c>
      <c r="R174" s="3">
        <v>6414</v>
      </c>
      <c r="S174" s="3">
        <v>6620</v>
      </c>
      <c r="T174" s="3">
        <v>7049</v>
      </c>
      <c r="U174" s="3">
        <v>6966</v>
      </c>
      <c r="V174" s="3">
        <v>6991</v>
      </c>
      <c r="W174" s="3">
        <v>7351</v>
      </c>
      <c r="X174" s="3">
        <v>7207</v>
      </c>
      <c r="Y174" s="3">
        <v>7124</v>
      </c>
      <c r="Z174" s="3">
        <v>7557</v>
      </c>
      <c r="AA174" s="3">
        <v>7676</v>
      </c>
      <c r="AB174" s="3">
        <v>7469</v>
      </c>
      <c r="AC174" s="3">
        <v>7076</v>
      </c>
      <c r="AD174" s="3">
        <v>6673</v>
      </c>
      <c r="AE174" s="3">
        <v>6176</v>
      </c>
      <c r="AF174" s="3">
        <v>6148</v>
      </c>
      <c r="AG174" s="3">
        <v>5816</v>
      </c>
      <c r="AH174" s="3">
        <v>5797</v>
      </c>
      <c r="AI174" s="3">
        <v>5580</v>
      </c>
      <c r="AJ174" s="3">
        <v>5305</v>
      </c>
      <c r="AK174" s="3">
        <v>5041</v>
      </c>
      <c r="AL174" s="3">
        <v>4916</v>
      </c>
      <c r="AM174" s="3">
        <v>4571</v>
      </c>
      <c r="AN174" s="3">
        <v>4454</v>
      </c>
      <c r="AO174" s="3">
        <v>4446</v>
      </c>
    </row>
    <row r="175" spans="1:41" x14ac:dyDescent="0.2">
      <c r="A175" s="125"/>
      <c r="B175" s="9">
        <v>64</v>
      </c>
      <c r="C175" s="3">
        <v>7025</v>
      </c>
      <c r="D175" s="3">
        <v>6417</v>
      </c>
      <c r="E175" s="3">
        <v>5930</v>
      </c>
      <c r="F175" s="3">
        <v>5644</v>
      </c>
      <c r="G175" s="3">
        <v>5311</v>
      </c>
      <c r="H175" s="3">
        <v>5180</v>
      </c>
      <c r="I175" s="3">
        <v>5098</v>
      </c>
      <c r="J175" s="3">
        <v>4983</v>
      </c>
      <c r="K175" s="3">
        <v>4882</v>
      </c>
      <c r="L175" s="3">
        <v>4815</v>
      </c>
      <c r="M175" s="3">
        <v>4818</v>
      </c>
      <c r="N175" s="3">
        <v>4888</v>
      </c>
      <c r="O175" s="3">
        <v>5171</v>
      </c>
      <c r="P175" s="3">
        <v>5374</v>
      </c>
      <c r="Q175" s="3">
        <v>5881</v>
      </c>
      <c r="R175" s="3">
        <v>6055</v>
      </c>
      <c r="S175" s="3">
        <v>6299</v>
      </c>
      <c r="T175" s="3">
        <v>6504</v>
      </c>
      <c r="U175" s="3">
        <v>6921</v>
      </c>
      <c r="V175" s="3">
        <v>6843</v>
      </c>
      <c r="W175" s="3">
        <v>6870</v>
      </c>
      <c r="X175" s="3">
        <v>7226</v>
      </c>
      <c r="Y175" s="3">
        <v>7083</v>
      </c>
      <c r="Z175" s="3">
        <v>7003</v>
      </c>
      <c r="AA175" s="3">
        <v>7430</v>
      </c>
      <c r="AB175" s="3">
        <v>7547</v>
      </c>
      <c r="AC175" s="3">
        <v>7346</v>
      </c>
      <c r="AD175" s="3">
        <v>6963</v>
      </c>
      <c r="AE175" s="3">
        <v>6567</v>
      </c>
      <c r="AF175" s="3">
        <v>6083</v>
      </c>
      <c r="AG175" s="3">
        <v>6055</v>
      </c>
      <c r="AH175" s="3">
        <v>5730</v>
      </c>
      <c r="AI175" s="3">
        <v>5712</v>
      </c>
      <c r="AJ175" s="3">
        <v>5500</v>
      </c>
      <c r="AK175" s="3">
        <v>5231</v>
      </c>
      <c r="AL175" s="3">
        <v>4969</v>
      </c>
      <c r="AM175" s="3">
        <v>4846</v>
      </c>
      <c r="AN175" s="3">
        <v>4507</v>
      </c>
      <c r="AO175" s="3">
        <v>4394</v>
      </c>
    </row>
    <row r="176" spans="1:41" x14ac:dyDescent="0.2">
      <c r="A176" s="125"/>
      <c r="B176" s="9">
        <v>65</v>
      </c>
      <c r="C176" s="3">
        <v>6788</v>
      </c>
      <c r="D176" s="3">
        <v>6856</v>
      </c>
      <c r="E176" s="3">
        <v>6263</v>
      </c>
      <c r="F176" s="3">
        <v>5791</v>
      </c>
      <c r="G176" s="3">
        <v>5514</v>
      </c>
      <c r="H176" s="3">
        <v>5192</v>
      </c>
      <c r="I176" s="3">
        <v>5070</v>
      </c>
      <c r="J176" s="3">
        <v>4987</v>
      </c>
      <c r="K176" s="3">
        <v>4875</v>
      </c>
      <c r="L176" s="3">
        <v>4777</v>
      </c>
      <c r="M176" s="3">
        <v>4716</v>
      </c>
      <c r="N176" s="3">
        <v>4717</v>
      </c>
      <c r="O176" s="3">
        <v>4789</v>
      </c>
      <c r="P176" s="3">
        <v>5064</v>
      </c>
      <c r="Q176" s="3">
        <v>5259</v>
      </c>
      <c r="R176" s="3">
        <v>5757</v>
      </c>
      <c r="S176" s="3">
        <v>5928</v>
      </c>
      <c r="T176" s="3">
        <v>6169</v>
      </c>
      <c r="U176" s="3">
        <v>6372</v>
      </c>
      <c r="V176" s="3">
        <v>6781</v>
      </c>
      <c r="W176" s="3">
        <v>6709</v>
      </c>
      <c r="X176" s="3">
        <v>6737</v>
      </c>
      <c r="Y176" s="3">
        <v>7085</v>
      </c>
      <c r="Z176" s="3">
        <v>6948</v>
      </c>
      <c r="AA176" s="3">
        <v>6869</v>
      </c>
      <c r="AB176" s="3">
        <v>7291</v>
      </c>
      <c r="AC176" s="3">
        <v>7409</v>
      </c>
      <c r="AD176" s="3">
        <v>7213</v>
      </c>
      <c r="AE176" s="3">
        <v>6837</v>
      </c>
      <c r="AF176" s="3">
        <v>6448</v>
      </c>
      <c r="AG176" s="3">
        <v>5975</v>
      </c>
      <c r="AH176" s="3">
        <v>5950</v>
      </c>
      <c r="AI176" s="3">
        <v>5633</v>
      </c>
      <c r="AJ176" s="3">
        <v>5613</v>
      </c>
      <c r="AK176" s="3">
        <v>5405</v>
      </c>
      <c r="AL176" s="3">
        <v>5144</v>
      </c>
      <c r="AM176" s="3">
        <v>4886</v>
      </c>
      <c r="AN176" s="3">
        <v>4768</v>
      </c>
      <c r="AO176" s="3">
        <v>4434</v>
      </c>
    </row>
    <row r="177" spans="1:41" x14ac:dyDescent="0.2">
      <c r="A177" s="125"/>
      <c r="B177" s="9">
        <v>66</v>
      </c>
      <c r="C177" s="3">
        <v>6574</v>
      </c>
      <c r="D177" s="3">
        <v>6612</v>
      </c>
      <c r="E177" s="3">
        <v>6681</v>
      </c>
      <c r="F177" s="3">
        <v>6106</v>
      </c>
      <c r="G177" s="3">
        <v>5644</v>
      </c>
      <c r="H177" s="3">
        <v>5380</v>
      </c>
      <c r="I177" s="3">
        <v>5071</v>
      </c>
      <c r="J177" s="3">
        <v>4948</v>
      </c>
      <c r="K177" s="3">
        <v>4866</v>
      </c>
      <c r="L177" s="3">
        <v>4762</v>
      </c>
      <c r="M177" s="3">
        <v>4669</v>
      </c>
      <c r="N177" s="3">
        <v>4606</v>
      </c>
      <c r="O177" s="3">
        <v>4611</v>
      </c>
      <c r="P177" s="3">
        <v>4684</v>
      </c>
      <c r="Q177" s="3">
        <v>4952</v>
      </c>
      <c r="R177" s="3">
        <v>5144</v>
      </c>
      <c r="S177" s="3">
        <v>5634</v>
      </c>
      <c r="T177" s="3">
        <v>5803</v>
      </c>
      <c r="U177" s="3">
        <v>6043</v>
      </c>
      <c r="V177" s="3">
        <v>6237</v>
      </c>
      <c r="W177" s="3">
        <v>6640</v>
      </c>
      <c r="X177" s="3">
        <v>6571</v>
      </c>
      <c r="Y177" s="3">
        <v>6600</v>
      </c>
      <c r="Z177" s="3">
        <v>6940</v>
      </c>
      <c r="AA177" s="3">
        <v>6809</v>
      </c>
      <c r="AB177" s="3">
        <v>6730</v>
      </c>
      <c r="AC177" s="3">
        <v>7146</v>
      </c>
      <c r="AD177" s="3">
        <v>7264</v>
      </c>
      <c r="AE177" s="3">
        <v>7075</v>
      </c>
      <c r="AF177" s="3">
        <v>6708</v>
      </c>
      <c r="AG177" s="3">
        <v>6329</v>
      </c>
      <c r="AH177" s="3">
        <v>5866</v>
      </c>
      <c r="AI177" s="3">
        <v>5841</v>
      </c>
      <c r="AJ177" s="3">
        <v>5530</v>
      </c>
      <c r="AK177" s="3">
        <v>5510</v>
      </c>
      <c r="AL177" s="3">
        <v>5309</v>
      </c>
      <c r="AM177" s="3">
        <v>5054</v>
      </c>
      <c r="AN177" s="3">
        <v>4804</v>
      </c>
      <c r="AO177" s="3">
        <v>4689</v>
      </c>
    </row>
    <row r="178" spans="1:41" x14ac:dyDescent="0.2">
      <c r="A178" s="125"/>
      <c r="B178" s="9">
        <v>67</v>
      </c>
      <c r="C178" s="3">
        <v>6461</v>
      </c>
      <c r="D178" s="3">
        <v>6389</v>
      </c>
      <c r="E178" s="3">
        <v>6431</v>
      </c>
      <c r="F178" s="3">
        <v>6501</v>
      </c>
      <c r="G178" s="3">
        <v>5945</v>
      </c>
      <c r="H178" s="3">
        <v>5504</v>
      </c>
      <c r="I178" s="3">
        <v>5245</v>
      </c>
      <c r="J178" s="3">
        <v>4946</v>
      </c>
      <c r="K178" s="3">
        <v>4823</v>
      </c>
      <c r="L178" s="3">
        <v>4747</v>
      </c>
      <c r="M178" s="3">
        <v>4647</v>
      </c>
      <c r="N178" s="3">
        <v>4558</v>
      </c>
      <c r="O178" s="3">
        <v>4498</v>
      </c>
      <c r="P178" s="3">
        <v>4505</v>
      </c>
      <c r="Q178" s="3">
        <v>4578</v>
      </c>
      <c r="R178" s="3">
        <v>4841</v>
      </c>
      <c r="S178" s="3">
        <v>5027</v>
      </c>
      <c r="T178" s="3">
        <v>5504</v>
      </c>
      <c r="U178" s="3">
        <v>5671</v>
      </c>
      <c r="V178" s="3">
        <v>5905</v>
      </c>
      <c r="W178" s="3">
        <v>6099</v>
      </c>
      <c r="X178" s="3">
        <v>6494</v>
      </c>
      <c r="Y178" s="3">
        <v>6428</v>
      </c>
      <c r="Z178" s="3">
        <v>6454</v>
      </c>
      <c r="AA178" s="3">
        <v>6790</v>
      </c>
      <c r="AB178" s="3">
        <v>6666</v>
      </c>
      <c r="AC178" s="3">
        <v>6586</v>
      </c>
      <c r="AD178" s="3">
        <v>6999</v>
      </c>
      <c r="AE178" s="3">
        <v>7112</v>
      </c>
      <c r="AF178" s="3">
        <v>6933</v>
      </c>
      <c r="AG178" s="3">
        <v>6573</v>
      </c>
      <c r="AH178" s="3">
        <v>6201</v>
      </c>
      <c r="AI178" s="3">
        <v>5754</v>
      </c>
      <c r="AJ178" s="3">
        <v>5730</v>
      </c>
      <c r="AK178" s="3">
        <v>5425</v>
      </c>
      <c r="AL178" s="3">
        <v>5409</v>
      </c>
      <c r="AM178" s="3">
        <v>5211</v>
      </c>
      <c r="AN178" s="3">
        <v>4964</v>
      </c>
      <c r="AO178" s="3">
        <v>4718</v>
      </c>
    </row>
    <row r="179" spans="1:41" x14ac:dyDescent="0.2">
      <c r="A179" s="125"/>
      <c r="B179" s="9">
        <v>68</v>
      </c>
      <c r="C179" s="3">
        <v>5925</v>
      </c>
      <c r="D179" s="3">
        <v>6264</v>
      </c>
      <c r="E179" s="3">
        <v>6197</v>
      </c>
      <c r="F179" s="3">
        <v>6242</v>
      </c>
      <c r="G179" s="3">
        <v>6311</v>
      </c>
      <c r="H179" s="3">
        <v>5779</v>
      </c>
      <c r="I179" s="3">
        <v>5359</v>
      </c>
      <c r="J179" s="3">
        <v>5106</v>
      </c>
      <c r="K179" s="3">
        <v>4812</v>
      </c>
      <c r="L179" s="3">
        <v>4692</v>
      </c>
      <c r="M179" s="3">
        <v>4619</v>
      </c>
      <c r="N179" s="3">
        <v>4525</v>
      </c>
      <c r="O179" s="3">
        <v>4441</v>
      </c>
      <c r="P179" s="3">
        <v>4381</v>
      </c>
      <c r="Q179" s="3">
        <v>4392</v>
      </c>
      <c r="R179" s="3">
        <v>4461</v>
      </c>
      <c r="S179" s="3">
        <v>4719</v>
      </c>
      <c r="T179" s="3">
        <v>4902</v>
      </c>
      <c r="U179" s="3">
        <v>5366</v>
      </c>
      <c r="V179" s="3">
        <v>5531</v>
      </c>
      <c r="W179" s="3">
        <v>5759</v>
      </c>
      <c r="X179" s="3">
        <v>5952</v>
      </c>
      <c r="Y179" s="3">
        <v>6336</v>
      </c>
      <c r="Z179" s="3">
        <v>6274</v>
      </c>
      <c r="AA179" s="3">
        <v>6299</v>
      </c>
      <c r="AB179" s="3">
        <v>6632</v>
      </c>
      <c r="AC179" s="3">
        <v>6512</v>
      </c>
      <c r="AD179" s="3">
        <v>6434</v>
      </c>
      <c r="AE179" s="3">
        <v>6843</v>
      </c>
      <c r="AF179" s="3">
        <v>6952</v>
      </c>
      <c r="AG179" s="3">
        <v>6777</v>
      </c>
      <c r="AH179" s="3">
        <v>6428</v>
      </c>
      <c r="AI179" s="3">
        <v>6064</v>
      </c>
      <c r="AJ179" s="3">
        <v>5630</v>
      </c>
      <c r="AK179" s="3">
        <v>5607</v>
      </c>
      <c r="AL179" s="3">
        <v>5312</v>
      </c>
      <c r="AM179" s="3">
        <v>5297</v>
      </c>
      <c r="AN179" s="3">
        <v>5106</v>
      </c>
      <c r="AO179" s="3">
        <v>4862</v>
      </c>
    </row>
    <row r="180" spans="1:41" x14ac:dyDescent="0.2">
      <c r="A180" s="125"/>
      <c r="B180" s="9">
        <v>69</v>
      </c>
      <c r="C180" s="3">
        <v>5853</v>
      </c>
      <c r="D180" s="3">
        <v>5735</v>
      </c>
      <c r="E180" s="3">
        <v>6068</v>
      </c>
      <c r="F180" s="3">
        <v>6006</v>
      </c>
      <c r="G180" s="3">
        <v>6050</v>
      </c>
      <c r="H180" s="3">
        <v>6120</v>
      </c>
      <c r="I180" s="3">
        <v>5608</v>
      </c>
      <c r="J180" s="3">
        <v>5199</v>
      </c>
      <c r="K180" s="3">
        <v>4952</v>
      </c>
      <c r="L180" s="3">
        <v>4666</v>
      </c>
      <c r="M180" s="3">
        <v>4552</v>
      </c>
      <c r="N180" s="3">
        <v>4481</v>
      </c>
      <c r="O180" s="3">
        <v>4390</v>
      </c>
      <c r="P180" s="3">
        <v>4314</v>
      </c>
      <c r="Q180" s="3">
        <v>4255</v>
      </c>
      <c r="R180" s="3">
        <v>4268</v>
      </c>
      <c r="S180" s="3">
        <v>4334</v>
      </c>
      <c r="T180" s="3">
        <v>4587</v>
      </c>
      <c r="U180" s="3">
        <v>4768</v>
      </c>
      <c r="V180" s="3">
        <v>5221</v>
      </c>
      <c r="W180" s="3">
        <v>5386</v>
      </c>
      <c r="X180" s="3">
        <v>5609</v>
      </c>
      <c r="Y180" s="3">
        <v>5800</v>
      </c>
      <c r="Z180" s="3">
        <v>6177</v>
      </c>
      <c r="AA180" s="3">
        <v>6116</v>
      </c>
      <c r="AB180" s="3">
        <v>6144</v>
      </c>
      <c r="AC180" s="3">
        <v>6469</v>
      </c>
      <c r="AD180" s="3">
        <v>6354</v>
      </c>
      <c r="AE180" s="3">
        <v>6275</v>
      </c>
      <c r="AF180" s="3">
        <v>6678</v>
      </c>
      <c r="AG180" s="3">
        <v>6787</v>
      </c>
      <c r="AH180" s="3">
        <v>6616</v>
      </c>
      <c r="AI180" s="3">
        <v>6277</v>
      </c>
      <c r="AJ180" s="3">
        <v>5923</v>
      </c>
      <c r="AK180" s="3">
        <v>5500</v>
      </c>
      <c r="AL180" s="3">
        <v>5479</v>
      </c>
      <c r="AM180" s="3">
        <v>5194</v>
      </c>
      <c r="AN180" s="3">
        <v>5181</v>
      </c>
      <c r="AO180" s="3">
        <v>4995</v>
      </c>
    </row>
    <row r="181" spans="1:41" x14ac:dyDescent="0.2">
      <c r="A181" s="125"/>
      <c r="B181" s="9">
        <v>70</v>
      </c>
      <c r="C181" s="3">
        <v>5502</v>
      </c>
      <c r="D181" s="3">
        <v>5657</v>
      </c>
      <c r="E181" s="3">
        <v>5545</v>
      </c>
      <c r="F181" s="3">
        <v>5871</v>
      </c>
      <c r="G181" s="3">
        <v>5814</v>
      </c>
      <c r="H181" s="3">
        <v>5859</v>
      </c>
      <c r="I181" s="3">
        <v>5931</v>
      </c>
      <c r="J181" s="3">
        <v>5439</v>
      </c>
      <c r="K181" s="3">
        <v>5039</v>
      </c>
      <c r="L181" s="3">
        <v>4804</v>
      </c>
      <c r="M181" s="3">
        <v>4525</v>
      </c>
      <c r="N181" s="3">
        <v>4414</v>
      </c>
      <c r="O181" s="3">
        <v>4349</v>
      </c>
      <c r="P181" s="3">
        <v>4261</v>
      </c>
      <c r="Q181" s="3">
        <v>4189</v>
      </c>
      <c r="R181" s="3">
        <v>4136</v>
      </c>
      <c r="S181" s="3">
        <v>4148</v>
      </c>
      <c r="T181" s="3">
        <v>4212</v>
      </c>
      <c r="U181" s="3">
        <v>4459</v>
      </c>
      <c r="V181" s="3">
        <v>4637</v>
      </c>
      <c r="W181" s="3">
        <v>5079</v>
      </c>
      <c r="X181" s="3">
        <v>5243</v>
      </c>
      <c r="Y181" s="3">
        <v>5459</v>
      </c>
      <c r="Z181" s="3">
        <v>5645</v>
      </c>
      <c r="AA181" s="3">
        <v>6016</v>
      </c>
      <c r="AB181" s="3">
        <v>5957</v>
      </c>
      <c r="AC181" s="3">
        <v>5987</v>
      </c>
      <c r="AD181" s="3">
        <v>6304</v>
      </c>
      <c r="AE181" s="3">
        <v>6192</v>
      </c>
      <c r="AF181" s="3">
        <v>6118</v>
      </c>
      <c r="AG181" s="3">
        <v>6511</v>
      </c>
      <c r="AH181" s="3">
        <v>6618</v>
      </c>
      <c r="AI181" s="3">
        <v>6450</v>
      </c>
      <c r="AJ181" s="3">
        <v>6124</v>
      </c>
      <c r="AK181" s="3">
        <v>5783</v>
      </c>
      <c r="AL181" s="3">
        <v>5372</v>
      </c>
      <c r="AM181" s="3">
        <v>5353</v>
      </c>
      <c r="AN181" s="3">
        <v>5077</v>
      </c>
      <c r="AO181" s="3">
        <v>5064</v>
      </c>
    </row>
    <row r="182" spans="1:41" x14ac:dyDescent="0.2">
      <c r="A182" s="125"/>
      <c r="B182" s="9">
        <v>71</v>
      </c>
      <c r="C182" s="3">
        <v>5187</v>
      </c>
      <c r="D182" s="3">
        <v>5319</v>
      </c>
      <c r="E182" s="3">
        <v>5471</v>
      </c>
      <c r="F182" s="3">
        <v>5368</v>
      </c>
      <c r="G182" s="3">
        <v>5679</v>
      </c>
      <c r="H182" s="3">
        <v>5625</v>
      </c>
      <c r="I182" s="3">
        <v>5671</v>
      </c>
      <c r="J182" s="3">
        <v>5742</v>
      </c>
      <c r="K182" s="3">
        <v>5273</v>
      </c>
      <c r="L182" s="3">
        <v>4882</v>
      </c>
      <c r="M182" s="3">
        <v>4654</v>
      </c>
      <c r="N182" s="3">
        <v>4386</v>
      </c>
      <c r="O182" s="3">
        <v>4283</v>
      </c>
      <c r="P182" s="3">
        <v>4222</v>
      </c>
      <c r="Q182" s="3">
        <v>4138</v>
      </c>
      <c r="R182" s="3">
        <v>4071</v>
      </c>
      <c r="S182" s="3">
        <v>4021</v>
      </c>
      <c r="T182" s="3">
        <v>4034</v>
      </c>
      <c r="U182" s="3">
        <v>4095</v>
      </c>
      <c r="V182" s="3">
        <v>4337</v>
      </c>
      <c r="W182" s="3">
        <v>4510</v>
      </c>
      <c r="X182" s="3">
        <v>4944</v>
      </c>
      <c r="Y182" s="3">
        <v>5107</v>
      </c>
      <c r="Z182" s="3">
        <v>5317</v>
      </c>
      <c r="AA182" s="3">
        <v>5498</v>
      </c>
      <c r="AB182" s="3">
        <v>5858</v>
      </c>
      <c r="AC182" s="3">
        <v>5803</v>
      </c>
      <c r="AD182" s="3">
        <v>5832</v>
      </c>
      <c r="AE182" s="3">
        <v>6142</v>
      </c>
      <c r="AF182" s="3">
        <v>6035</v>
      </c>
      <c r="AG182" s="3">
        <v>5963</v>
      </c>
      <c r="AH182" s="3">
        <v>6344</v>
      </c>
      <c r="AI182" s="3">
        <v>6453</v>
      </c>
      <c r="AJ182" s="3">
        <v>6291</v>
      </c>
      <c r="AK182" s="3">
        <v>5976</v>
      </c>
      <c r="AL182" s="3">
        <v>5648</v>
      </c>
      <c r="AM182" s="3">
        <v>5247</v>
      </c>
      <c r="AN182" s="3">
        <v>5231</v>
      </c>
      <c r="AO182" s="3">
        <v>4963</v>
      </c>
    </row>
    <row r="183" spans="1:41" x14ac:dyDescent="0.2">
      <c r="A183" s="125"/>
      <c r="B183" s="9">
        <v>72</v>
      </c>
      <c r="C183" s="3">
        <v>4897</v>
      </c>
      <c r="D183" s="3">
        <v>4995</v>
      </c>
      <c r="E183" s="3">
        <v>5127</v>
      </c>
      <c r="F183" s="3">
        <v>5278</v>
      </c>
      <c r="G183" s="3">
        <v>5176</v>
      </c>
      <c r="H183" s="3">
        <v>5484</v>
      </c>
      <c r="I183" s="3">
        <v>5435</v>
      </c>
      <c r="J183" s="3">
        <v>5477</v>
      </c>
      <c r="K183" s="3">
        <v>5545</v>
      </c>
      <c r="L183" s="3">
        <v>5097</v>
      </c>
      <c r="M183" s="3">
        <v>4722</v>
      </c>
      <c r="N183" s="3">
        <v>4504</v>
      </c>
      <c r="O183" s="3">
        <v>4245</v>
      </c>
      <c r="P183" s="3">
        <v>4145</v>
      </c>
      <c r="Q183" s="3">
        <v>4089</v>
      </c>
      <c r="R183" s="3">
        <v>4008</v>
      </c>
      <c r="S183" s="3">
        <v>3949</v>
      </c>
      <c r="T183" s="3">
        <v>3902</v>
      </c>
      <c r="U183" s="3">
        <v>3912</v>
      </c>
      <c r="V183" s="3">
        <v>3973</v>
      </c>
      <c r="W183" s="3">
        <v>4210</v>
      </c>
      <c r="X183" s="3">
        <v>4381</v>
      </c>
      <c r="Y183" s="3">
        <v>4800</v>
      </c>
      <c r="Z183" s="3">
        <v>4960</v>
      </c>
      <c r="AA183" s="3">
        <v>5166</v>
      </c>
      <c r="AB183" s="3">
        <v>5345</v>
      </c>
      <c r="AC183" s="3">
        <v>5693</v>
      </c>
      <c r="AD183" s="3">
        <v>5639</v>
      </c>
      <c r="AE183" s="3">
        <v>5667</v>
      </c>
      <c r="AF183" s="3">
        <v>5970</v>
      </c>
      <c r="AG183" s="3">
        <v>5869</v>
      </c>
      <c r="AH183" s="3">
        <v>5796</v>
      </c>
      <c r="AI183" s="3">
        <v>6173</v>
      </c>
      <c r="AJ183" s="3">
        <v>6279</v>
      </c>
      <c r="AK183" s="3">
        <v>6124</v>
      </c>
      <c r="AL183" s="3">
        <v>5819</v>
      </c>
      <c r="AM183" s="3">
        <v>5497</v>
      </c>
      <c r="AN183" s="3">
        <v>5116</v>
      </c>
      <c r="AO183" s="3">
        <v>5103</v>
      </c>
    </row>
    <row r="184" spans="1:41" x14ac:dyDescent="0.2">
      <c r="A184" s="125"/>
      <c r="B184" s="9">
        <v>73</v>
      </c>
      <c r="C184" s="3">
        <v>4531</v>
      </c>
      <c r="D184" s="3">
        <v>4708</v>
      </c>
      <c r="E184" s="3">
        <v>4804</v>
      </c>
      <c r="F184" s="3">
        <v>4933</v>
      </c>
      <c r="G184" s="3">
        <v>5082</v>
      </c>
      <c r="H184" s="3">
        <v>4984</v>
      </c>
      <c r="I184" s="3">
        <v>5283</v>
      </c>
      <c r="J184" s="3">
        <v>5237</v>
      </c>
      <c r="K184" s="3">
        <v>5281</v>
      </c>
      <c r="L184" s="3">
        <v>5349</v>
      </c>
      <c r="M184" s="3">
        <v>4918</v>
      </c>
      <c r="N184" s="3">
        <v>4559</v>
      </c>
      <c r="O184" s="3">
        <v>4350</v>
      </c>
      <c r="P184" s="3">
        <v>4103</v>
      </c>
      <c r="Q184" s="3">
        <v>4007</v>
      </c>
      <c r="R184" s="3">
        <v>3955</v>
      </c>
      <c r="S184" s="3">
        <v>3879</v>
      </c>
      <c r="T184" s="3">
        <v>3824</v>
      </c>
      <c r="U184" s="3">
        <v>3782</v>
      </c>
      <c r="V184" s="3">
        <v>3788</v>
      </c>
      <c r="W184" s="3">
        <v>3849</v>
      </c>
      <c r="X184" s="3">
        <v>4078</v>
      </c>
      <c r="Y184" s="3">
        <v>4248</v>
      </c>
      <c r="Z184" s="3">
        <v>4653</v>
      </c>
      <c r="AA184" s="3">
        <v>4811</v>
      </c>
      <c r="AB184" s="3">
        <v>5010</v>
      </c>
      <c r="AC184" s="3">
        <v>5185</v>
      </c>
      <c r="AD184" s="3">
        <v>5525</v>
      </c>
      <c r="AE184" s="3">
        <v>5471</v>
      </c>
      <c r="AF184" s="3">
        <v>5501</v>
      </c>
      <c r="AG184" s="3">
        <v>5796</v>
      </c>
      <c r="AH184" s="3">
        <v>5701</v>
      </c>
      <c r="AI184" s="3">
        <v>5630</v>
      </c>
      <c r="AJ184" s="3">
        <v>6000</v>
      </c>
      <c r="AK184" s="3">
        <v>6102</v>
      </c>
      <c r="AL184" s="3">
        <v>5955</v>
      </c>
      <c r="AM184" s="3">
        <v>5657</v>
      </c>
      <c r="AN184" s="3">
        <v>5348</v>
      </c>
      <c r="AO184" s="3">
        <v>4981</v>
      </c>
    </row>
    <row r="185" spans="1:41" x14ac:dyDescent="0.2">
      <c r="A185" s="125"/>
      <c r="B185" s="9">
        <v>74</v>
      </c>
      <c r="C185" s="3">
        <v>4390</v>
      </c>
      <c r="D185" s="3">
        <v>4340</v>
      </c>
      <c r="E185" s="3">
        <v>4518</v>
      </c>
      <c r="F185" s="3">
        <v>4610</v>
      </c>
      <c r="G185" s="3">
        <v>4734</v>
      </c>
      <c r="H185" s="3">
        <v>4879</v>
      </c>
      <c r="I185" s="3">
        <v>4788</v>
      </c>
      <c r="J185" s="3">
        <v>5075</v>
      </c>
      <c r="K185" s="3">
        <v>5034</v>
      </c>
      <c r="L185" s="3">
        <v>5076</v>
      </c>
      <c r="M185" s="3">
        <v>5145</v>
      </c>
      <c r="N185" s="3">
        <v>4734</v>
      </c>
      <c r="O185" s="3">
        <v>4394</v>
      </c>
      <c r="P185" s="3">
        <v>4193</v>
      </c>
      <c r="Q185" s="3">
        <v>3957</v>
      </c>
      <c r="R185" s="3">
        <v>3866</v>
      </c>
      <c r="S185" s="3">
        <v>3819</v>
      </c>
      <c r="T185" s="3">
        <v>3743</v>
      </c>
      <c r="U185" s="3">
        <v>3693</v>
      </c>
      <c r="V185" s="3">
        <v>3653</v>
      </c>
      <c r="W185" s="3">
        <v>3661</v>
      </c>
      <c r="X185" s="3">
        <v>3720</v>
      </c>
      <c r="Y185" s="3">
        <v>3945</v>
      </c>
      <c r="Z185" s="3">
        <v>4109</v>
      </c>
      <c r="AA185" s="3">
        <v>4501</v>
      </c>
      <c r="AB185" s="3">
        <v>4655</v>
      </c>
      <c r="AC185" s="3">
        <v>4848</v>
      </c>
      <c r="AD185" s="3">
        <v>5020</v>
      </c>
      <c r="AE185" s="3">
        <v>5347</v>
      </c>
      <c r="AF185" s="3">
        <v>5301</v>
      </c>
      <c r="AG185" s="3">
        <v>5327</v>
      </c>
      <c r="AH185" s="3">
        <v>5616</v>
      </c>
      <c r="AI185" s="3">
        <v>5523</v>
      </c>
      <c r="AJ185" s="3">
        <v>5457</v>
      </c>
      <c r="AK185" s="3">
        <v>5820</v>
      </c>
      <c r="AL185" s="3">
        <v>5919</v>
      </c>
      <c r="AM185" s="3">
        <v>5779</v>
      </c>
      <c r="AN185" s="3">
        <v>5490</v>
      </c>
      <c r="AO185" s="3">
        <v>5194</v>
      </c>
    </row>
    <row r="186" spans="1:41" x14ac:dyDescent="0.2">
      <c r="A186" s="125"/>
      <c r="B186" s="9">
        <v>75</v>
      </c>
      <c r="C186" s="3">
        <v>3691</v>
      </c>
      <c r="D186" s="3">
        <v>4182</v>
      </c>
      <c r="E186" s="3">
        <v>4142</v>
      </c>
      <c r="F186" s="3">
        <v>4313</v>
      </c>
      <c r="G186" s="3">
        <v>4406</v>
      </c>
      <c r="H186" s="3">
        <v>4529</v>
      </c>
      <c r="I186" s="3">
        <v>4667</v>
      </c>
      <c r="J186" s="3">
        <v>4583</v>
      </c>
      <c r="K186" s="3">
        <v>4863</v>
      </c>
      <c r="L186" s="3">
        <v>4823</v>
      </c>
      <c r="M186" s="3">
        <v>4865</v>
      </c>
      <c r="N186" s="3">
        <v>4934</v>
      </c>
      <c r="O186" s="3">
        <v>4541</v>
      </c>
      <c r="P186" s="3">
        <v>4216</v>
      </c>
      <c r="Q186" s="3">
        <v>4026</v>
      </c>
      <c r="R186" s="3">
        <v>3803</v>
      </c>
      <c r="S186" s="3">
        <v>3712</v>
      </c>
      <c r="T186" s="3">
        <v>3667</v>
      </c>
      <c r="U186" s="3">
        <v>3598</v>
      </c>
      <c r="V186" s="3">
        <v>3548</v>
      </c>
      <c r="W186" s="3">
        <v>3512</v>
      </c>
      <c r="X186" s="3">
        <v>3523</v>
      </c>
      <c r="Y186" s="3">
        <v>3582</v>
      </c>
      <c r="Z186" s="3">
        <v>3798</v>
      </c>
      <c r="AA186" s="3">
        <v>3957</v>
      </c>
      <c r="AB186" s="3">
        <v>4336</v>
      </c>
      <c r="AC186" s="3">
        <v>4490</v>
      </c>
      <c r="AD186" s="3">
        <v>4679</v>
      </c>
      <c r="AE186" s="3">
        <v>4847</v>
      </c>
      <c r="AF186" s="3">
        <v>5163</v>
      </c>
      <c r="AG186" s="3">
        <v>5121</v>
      </c>
      <c r="AH186" s="3">
        <v>5147</v>
      </c>
      <c r="AI186" s="3">
        <v>5429</v>
      </c>
      <c r="AJ186" s="3">
        <v>5342</v>
      </c>
      <c r="AK186" s="3">
        <v>5277</v>
      </c>
      <c r="AL186" s="3">
        <v>5625</v>
      </c>
      <c r="AM186" s="3">
        <v>5726</v>
      </c>
      <c r="AN186" s="3">
        <v>5591</v>
      </c>
      <c r="AO186" s="3">
        <v>5317</v>
      </c>
    </row>
    <row r="187" spans="1:41" x14ac:dyDescent="0.2">
      <c r="A187" s="125"/>
      <c r="B187" s="9">
        <v>76</v>
      </c>
      <c r="C187" s="3">
        <v>3084</v>
      </c>
      <c r="D187" s="3">
        <v>3500</v>
      </c>
      <c r="E187" s="3">
        <v>3973</v>
      </c>
      <c r="F187" s="3">
        <v>3937</v>
      </c>
      <c r="G187" s="3">
        <v>4104</v>
      </c>
      <c r="H187" s="3">
        <v>4197</v>
      </c>
      <c r="I187" s="3">
        <v>4314</v>
      </c>
      <c r="J187" s="3">
        <v>4448</v>
      </c>
      <c r="K187" s="3">
        <v>4374</v>
      </c>
      <c r="L187" s="3">
        <v>4643</v>
      </c>
      <c r="M187" s="3">
        <v>4606</v>
      </c>
      <c r="N187" s="3">
        <v>4648</v>
      </c>
      <c r="O187" s="3">
        <v>4718</v>
      </c>
      <c r="P187" s="3">
        <v>4337</v>
      </c>
      <c r="Q187" s="3">
        <v>4029</v>
      </c>
      <c r="R187" s="3">
        <v>3849</v>
      </c>
      <c r="S187" s="3">
        <v>3639</v>
      </c>
      <c r="T187" s="3">
        <v>3553</v>
      </c>
      <c r="U187" s="3">
        <v>3509</v>
      </c>
      <c r="V187" s="3">
        <v>3446</v>
      </c>
      <c r="W187" s="3">
        <v>3398</v>
      </c>
      <c r="X187" s="3">
        <v>3367</v>
      </c>
      <c r="Y187" s="3">
        <v>3377</v>
      </c>
      <c r="Z187" s="3">
        <v>3435</v>
      </c>
      <c r="AA187" s="3">
        <v>3643</v>
      </c>
      <c r="AB187" s="3">
        <v>3797</v>
      </c>
      <c r="AC187" s="3">
        <v>4164</v>
      </c>
      <c r="AD187" s="3">
        <v>4319</v>
      </c>
      <c r="AE187" s="3">
        <v>4502</v>
      </c>
      <c r="AF187" s="3">
        <v>4660</v>
      </c>
      <c r="AG187" s="3">
        <v>4971</v>
      </c>
      <c r="AH187" s="3">
        <v>4932</v>
      </c>
      <c r="AI187" s="3">
        <v>4960</v>
      </c>
      <c r="AJ187" s="3">
        <v>5235</v>
      </c>
      <c r="AK187" s="3">
        <v>5150</v>
      </c>
      <c r="AL187" s="3">
        <v>5090</v>
      </c>
      <c r="AM187" s="3">
        <v>5427</v>
      </c>
      <c r="AN187" s="3">
        <v>5526</v>
      </c>
      <c r="AO187" s="3">
        <v>5399</v>
      </c>
    </row>
    <row r="188" spans="1:41" x14ac:dyDescent="0.2">
      <c r="A188" s="125"/>
      <c r="B188" s="9">
        <v>77</v>
      </c>
      <c r="C188" s="3">
        <v>1671</v>
      </c>
      <c r="D188" s="3">
        <v>2917</v>
      </c>
      <c r="E188" s="3">
        <v>3317</v>
      </c>
      <c r="F188" s="3">
        <v>3766</v>
      </c>
      <c r="G188" s="3">
        <v>3734</v>
      </c>
      <c r="H188" s="3">
        <v>3896</v>
      </c>
      <c r="I188" s="3">
        <v>3984</v>
      </c>
      <c r="J188" s="3">
        <v>4096</v>
      </c>
      <c r="K188" s="3">
        <v>4226</v>
      </c>
      <c r="L188" s="3">
        <v>4160</v>
      </c>
      <c r="M188" s="3">
        <v>4417</v>
      </c>
      <c r="N188" s="3">
        <v>4384</v>
      </c>
      <c r="O188" s="3">
        <v>4427</v>
      </c>
      <c r="P188" s="3">
        <v>4498</v>
      </c>
      <c r="Q188" s="3">
        <v>4137</v>
      </c>
      <c r="R188" s="3">
        <v>3845</v>
      </c>
      <c r="S188" s="3">
        <v>3676</v>
      </c>
      <c r="T188" s="3">
        <v>3478</v>
      </c>
      <c r="U188" s="3">
        <v>3393</v>
      </c>
      <c r="V188" s="3">
        <v>3353</v>
      </c>
      <c r="W188" s="3">
        <v>3295</v>
      </c>
      <c r="X188" s="3">
        <v>3246</v>
      </c>
      <c r="Y188" s="3">
        <v>3220</v>
      </c>
      <c r="Z188" s="3">
        <v>3230</v>
      </c>
      <c r="AA188" s="3">
        <v>3289</v>
      </c>
      <c r="AB188" s="3">
        <v>3488</v>
      </c>
      <c r="AC188" s="3">
        <v>3639</v>
      </c>
      <c r="AD188" s="3">
        <v>3995</v>
      </c>
      <c r="AE188" s="3">
        <v>4146</v>
      </c>
      <c r="AF188" s="3">
        <v>4321</v>
      </c>
      <c r="AG188" s="3">
        <v>4472</v>
      </c>
      <c r="AH188" s="3">
        <v>4768</v>
      </c>
      <c r="AI188" s="3">
        <v>4736</v>
      </c>
      <c r="AJ188" s="3">
        <v>4766</v>
      </c>
      <c r="AK188" s="3">
        <v>5032</v>
      </c>
      <c r="AL188" s="3">
        <v>4957</v>
      </c>
      <c r="AM188" s="3">
        <v>4900</v>
      </c>
      <c r="AN188" s="3">
        <v>5223</v>
      </c>
      <c r="AO188" s="3">
        <v>5320</v>
      </c>
    </row>
    <row r="189" spans="1:41" x14ac:dyDescent="0.2">
      <c r="A189" s="125"/>
      <c r="B189" s="9">
        <v>78</v>
      </c>
      <c r="C189" s="3">
        <v>1564</v>
      </c>
      <c r="D189" s="3">
        <v>1575</v>
      </c>
      <c r="E189" s="3">
        <v>2751</v>
      </c>
      <c r="F189" s="3">
        <v>3132</v>
      </c>
      <c r="G189" s="3">
        <v>3556</v>
      </c>
      <c r="H189" s="3">
        <v>3529</v>
      </c>
      <c r="I189" s="3">
        <v>3683</v>
      </c>
      <c r="J189" s="3">
        <v>3769</v>
      </c>
      <c r="K189" s="3">
        <v>3878</v>
      </c>
      <c r="L189" s="3">
        <v>4001</v>
      </c>
      <c r="M189" s="3">
        <v>3939</v>
      </c>
      <c r="N189" s="3">
        <v>4185</v>
      </c>
      <c r="O189" s="3">
        <v>4157</v>
      </c>
      <c r="P189" s="3">
        <v>4198</v>
      </c>
      <c r="Q189" s="3">
        <v>4269</v>
      </c>
      <c r="R189" s="3">
        <v>3931</v>
      </c>
      <c r="S189" s="3">
        <v>3657</v>
      </c>
      <c r="T189" s="3">
        <v>3496</v>
      </c>
      <c r="U189" s="3">
        <v>3310</v>
      </c>
      <c r="V189" s="3">
        <v>3232</v>
      </c>
      <c r="W189" s="3">
        <v>3195</v>
      </c>
      <c r="X189" s="3">
        <v>3141</v>
      </c>
      <c r="Y189" s="3">
        <v>3094</v>
      </c>
      <c r="Z189" s="3">
        <v>3074</v>
      </c>
      <c r="AA189" s="3">
        <v>3082</v>
      </c>
      <c r="AB189" s="3">
        <v>3139</v>
      </c>
      <c r="AC189" s="3">
        <v>3332</v>
      </c>
      <c r="AD189" s="3">
        <v>3478</v>
      </c>
      <c r="AE189" s="3">
        <v>3820</v>
      </c>
      <c r="AF189" s="3">
        <v>3963</v>
      </c>
      <c r="AG189" s="3">
        <v>4131</v>
      </c>
      <c r="AH189" s="3">
        <v>4280</v>
      </c>
      <c r="AI189" s="3">
        <v>4563</v>
      </c>
      <c r="AJ189" s="3">
        <v>4531</v>
      </c>
      <c r="AK189" s="3">
        <v>4562</v>
      </c>
      <c r="AL189" s="3">
        <v>4818</v>
      </c>
      <c r="AM189" s="3">
        <v>4750</v>
      </c>
      <c r="AN189" s="3">
        <v>4697</v>
      </c>
      <c r="AO189" s="3">
        <v>5010</v>
      </c>
    </row>
    <row r="190" spans="1:41" x14ac:dyDescent="0.2">
      <c r="A190" s="125"/>
      <c r="B190" s="9">
        <v>79</v>
      </c>
      <c r="C190" s="3">
        <v>1462</v>
      </c>
      <c r="D190" s="3">
        <v>1469</v>
      </c>
      <c r="E190" s="3">
        <v>1482</v>
      </c>
      <c r="F190" s="3">
        <v>2592</v>
      </c>
      <c r="G190" s="3">
        <v>2946</v>
      </c>
      <c r="H190" s="3">
        <v>3347</v>
      </c>
      <c r="I190" s="3">
        <v>3332</v>
      </c>
      <c r="J190" s="3">
        <v>3473</v>
      </c>
      <c r="K190" s="3">
        <v>3559</v>
      </c>
      <c r="L190" s="3">
        <v>3664</v>
      </c>
      <c r="M190" s="3">
        <v>3783</v>
      </c>
      <c r="N190" s="3">
        <v>3724</v>
      </c>
      <c r="O190" s="3">
        <v>3957</v>
      </c>
      <c r="P190" s="3">
        <v>3936</v>
      </c>
      <c r="Q190" s="3">
        <v>3975</v>
      </c>
      <c r="R190" s="3">
        <v>4048</v>
      </c>
      <c r="S190" s="3">
        <v>3730</v>
      </c>
      <c r="T190" s="3">
        <v>3470</v>
      </c>
      <c r="U190" s="3">
        <v>3319</v>
      </c>
      <c r="V190" s="3">
        <v>3144</v>
      </c>
      <c r="W190" s="3">
        <v>3071</v>
      </c>
      <c r="X190" s="3">
        <v>3039</v>
      </c>
      <c r="Y190" s="3">
        <v>2989</v>
      </c>
      <c r="Z190" s="3">
        <v>2947</v>
      </c>
      <c r="AA190" s="3">
        <v>2926</v>
      </c>
      <c r="AB190" s="3">
        <v>2935</v>
      </c>
      <c r="AC190" s="3">
        <v>2994</v>
      </c>
      <c r="AD190" s="3">
        <v>3179</v>
      </c>
      <c r="AE190" s="3">
        <v>3318</v>
      </c>
      <c r="AF190" s="3">
        <v>3648</v>
      </c>
      <c r="AG190" s="3">
        <v>3783</v>
      </c>
      <c r="AH190" s="3">
        <v>3946</v>
      </c>
      <c r="AI190" s="3">
        <v>4091</v>
      </c>
      <c r="AJ190" s="3">
        <v>4363</v>
      </c>
      <c r="AK190" s="3">
        <v>4334</v>
      </c>
      <c r="AL190" s="3">
        <v>4365</v>
      </c>
      <c r="AM190" s="3">
        <v>4613</v>
      </c>
      <c r="AN190" s="3">
        <v>4549</v>
      </c>
      <c r="AO190" s="3">
        <v>4501</v>
      </c>
    </row>
    <row r="191" spans="1:41" x14ac:dyDescent="0.2">
      <c r="A191" s="125"/>
      <c r="B191" s="9">
        <v>80</v>
      </c>
      <c r="C191" s="3">
        <v>1340</v>
      </c>
      <c r="D191" s="3">
        <v>1364</v>
      </c>
      <c r="E191" s="3">
        <v>1369</v>
      </c>
      <c r="F191" s="3">
        <v>1384</v>
      </c>
      <c r="G191" s="3">
        <v>2423</v>
      </c>
      <c r="H191" s="3">
        <v>2756</v>
      </c>
      <c r="I191" s="3">
        <v>3134</v>
      </c>
      <c r="J191" s="3">
        <v>3122</v>
      </c>
      <c r="K191" s="3">
        <v>3257</v>
      </c>
      <c r="L191" s="3">
        <v>3338</v>
      </c>
      <c r="M191" s="3">
        <v>3440</v>
      </c>
      <c r="N191" s="3">
        <v>3550</v>
      </c>
      <c r="O191" s="3">
        <v>3499</v>
      </c>
      <c r="P191" s="3">
        <v>3721</v>
      </c>
      <c r="Q191" s="3">
        <v>3704</v>
      </c>
      <c r="R191" s="3">
        <v>3743</v>
      </c>
      <c r="S191" s="3">
        <v>3816</v>
      </c>
      <c r="T191" s="3">
        <v>3514</v>
      </c>
      <c r="U191" s="3">
        <v>3272</v>
      </c>
      <c r="V191" s="3">
        <v>3132</v>
      </c>
      <c r="W191" s="3">
        <v>2968</v>
      </c>
      <c r="X191" s="3">
        <v>2903</v>
      </c>
      <c r="Y191" s="3">
        <v>2872</v>
      </c>
      <c r="Z191" s="3">
        <v>2831</v>
      </c>
      <c r="AA191" s="3">
        <v>2788</v>
      </c>
      <c r="AB191" s="3">
        <v>2771</v>
      </c>
      <c r="AC191" s="3">
        <v>2778</v>
      </c>
      <c r="AD191" s="3">
        <v>2838</v>
      </c>
      <c r="AE191" s="3">
        <v>3016</v>
      </c>
      <c r="AF191" s="3">
        <v>3150</v>
      </c>
      <c r="AG191" s="3">
        <v>3464</v>
      </c>
      <c r="AH191" s="3">
        <v>3593</v>
      </c>
      <c r="AI191" s="3">
        <v>3747</v>
      </c>
      <c r="AJ191" s="3">
        <v>3887</v>
      </c>
      <c r="AK191" s="3">
        <v>4147</v>
      </c>
      <c r="AL191" s="3">
        <v>4118</v>
      </c>
      <c r="AM191" s="3">
        <v>4148</v>
      </c>
      <c r="AN191" s="3">
        <v>4391</v>
      </c>
      <c r="AO191" s="3">
        <v>4334</v>
      </c>
    </row>
    <row r="192" spans="1:41" x14ac:dyDescent="0.2">
      <c r="A192" s="125"/>
      <c r="B192" s="9">
        <v>81</v>
      </c>
      <c r="C192" s="3">
        <v>1269</v>
      </c>
      <c r="D192" s="3">
        <v>1241</v>
      </c>
      <c r="E192" s="3">
        <v>1260</v>
      </c>
      <c r="F192" s="3">
        <v>1266</v>
      </c>
      <c r="G192" s="3">
        <v>1283</v>
      </c>
      <c r="H192" s="3">
        <v>2253</v>
      </c>
      <c r="I192" s="3">
        <v>2562</v>
      </c>
      <c r="J192" s="3">
        <v>2918</v>
      </c>
      <c r="K192" s="3">
        <v>2909</v>
      </c>
      <c r="L192" s="3">
        <v>3033</v>
      </c>
      <c r="M192" s="3">
        <v>3112</v>
      </c>
      <c r="N192" s="3">
        <v>3206</v>
      </c>
      <c r="O192" s="3">
        <v>3314</v>
      </c>
      <c r="P192" s="3">
        <v>3269</v>
      </c>
      <c r="Q192" s="3">
        <v>3475</v>
      </c>
      <c r="R192" s="3">
        <v>3464</v>
      </c>
      <c r="S192" s="3">
        <v>3504</v>
      </c>
      <c r="T192" s="3">
        <v>3573</v>
      </c>
      <c r="U192" s="3">
        <v>3295</v>
      </c>
      <c r="V192" s="3">
        <v>3068</v>
      </c>
      <c r="W192" s="3">
        <v>2937</v>
      </c>
      <c r="X192" s="3">
        <v>2790</v>
      </c>
      <c r="Y192" s="3">
        <v>2729</v>
      </c>
      <c r="Z192" s="3">
        <v>2704</v>
      </c>
      <c r="AA192" s="3">
        <v>2666</v>
      </c>
      <c r="AB192" s="3">
        <v>2628</v>
      </c>
      <c r="AC192" s="3">
        <v>2612</v>
      </c>
      <c r="AD192" s="3">
        <v>2621</v>
      </c>
      <c r="AE192" s="3">
        <v>2677</v>
      </c>
      <c r="AF192" s="3">
        <v>2847</v>
      </c>
      <c r="AG192" s="3">
        <v>2974</v>
      </c>
      <c r="AH192" s="3">
        <v>3270</v>
      </c>
      <c r="AI192" s="3">
        <v>3392</v>
      </c>
      <c r="AJ192" s="3">
        <v>3536</v>
      </c>
      <c r="AK192" s="3">
        <v>3674</v>
      </c>
      <c r="AL192" s="3">
        <v>3919</v>
      </c>
      <c r="AM192" s="3">
        <v>3894</v>
      </c>
      <c r="AN192" s="3">
        <v>3926</v>
      </c>
      <c r="AO192" s="3">
        <v>4158</v>
      </c>
    </row>
    <row r="193" spans="1:41" x14ac:dyDescent="0.2">
      <c r="A193" s="125"/>
      <c r="B193" s="9">
        <v>82</v>
      </c>
      <c r="C193" s="3">
        <v>1226</v>
      </c>
      <c r="D193" s="3">
        <v>1168</v>
      </c>
      <c r="E193" s="3">
        <v>1141</v>
      </c>
      <c r="F193" s="3">
        <v>1162</v>
      </c>
      <c r="G193" s="3">
        <v>1167</v>
      </c>
      <c r="H193" s="3">
        <v>1183</v>
      </c>
      <c r="I193" s="3">
        <v>2079</v>
      </c>
      <c r="J193" s="3">
        <v>2366</v>
      </c>
      <c r="K193" s="3">
        <v>2699</v>
      </c>
      <c r="L193" s="3">
        <v>2689</v>
      </c>
      <c r="M193" s="3">
        <v>2808</v>
      </c>
      <c r="N193" s="3">
        <v>2885</v>
      </c>
      <c r="O193" s="3">
        <v>2974</v>
      </c>
      <c r="P193" s="3">
        <v>3076</v>
      </c>
      <c r="Q193" s="3">
        <v>3034</v>
      </c>
      <c r="R193" s="3">
        <v>3231</v>
      </c>
      <c r="S193" s="3">
        <v>3224</v>
      </c>
      <c r="T193" s="3">
        <v>3261</v>
      </c>
      <c r="U193" s="3">
        <v>3328</v>
      </c>
      <c r="V193" s="3">
        <v>3071</v>
      </c>
      <c r="W193" s="3">
        <v>2859</v>
      </c>
      <c r="X193" s="3">
        <v>2745</v>
      </c>
      <c r="Y193" s="3">
        <v>2604</v>
      </c>
      <c r="Z193" s="3">
        <v>2552</v>
      </c>
      <c r="AA193" s="3">
        <v>2530</v>
      </c>
      <c r="AB193" s="3">
        <v>2494</v>
      </c>
      <c r="AC193" s="3">
        <v>2461</v>
      </c>
      <c r="AD193" s="3">
        <v>2451</v>
      </c>
      <c r="AE193" s="3">
        <v>2460</v>
      </c>
      <c r="AF193" s="3">
        <v>2515</v>
      </c>
      <c r="AG193" s="3">
        <v>2673</v>
      </c>
      <c r="AH193" s="3">
        <v>2793</v>
      </c>
      <c r="AI193" s="3">
        <v>3072</v>
      </c>
      <c r="AJ193" s="3">
        <v>3189</v>
      </c>
      <c r="AK193" s="3">
        <v>3324</v>
      </c>
      <c r="AL193" s="3">
        <v>3457</v>
      </c>
      <c r="AM193" s="3">
        <v>3687</v>
      </c>
      <c r="AN193" s="3">
        <v>3667</v>
      </c>
      <c r="AO193" s="3">
        <v>3701</v>
      </c>
    </row>
    <row r="194" spans="1:41" x14ac:dyDescent="0.2">
      <c r="A194" s="125"/>
      <c r="B194" s="9">
        <v>83</v>
      </c>
      <c r="C194" s="3">
        <v>1097</v>
      </c>
      <c r="D194" s="3">
        <v>1117</v>
      </c>
      <c r="E194" s="3">
        <v>1067</v>
      </c>
      <c r="F194" s="3">
        <v>1044</v>
      </c>
      <c r="G194" s="3">
        <v>1066</v>
      </c>
      <c r="H194" s="3">
        <v>1068</v>
      </c>
      <c r="I194" s="3">
        <v>1090</v>
      </c>
      <c r="J194" s="3">
        <v>1907</v>
      </c>
      <c r="K194" s="3">
        <v>2168</v>
      </c>
      <c r="L194" s="3">
        <v>2472</v>
      </c>
      <c r="M194" s="3">
        <v>2468</v>
      </c>
      <c r="N194" s="3">
        <v>2580</v>
      </c>
      <c r="O194" s="3">
        <v>2650</v>
      </c>
      <c r="P194" s="3">
        <v>2734</v>
      </c>
      <c r="Q194" s="3">
        <v>2832</v>
      </c>
      <c r="R194" s="3">
        <v>2795</v>
      </c>
      <c r="S194" s="3">
        <v>2981</v>
      </c>
      <c r="T194" s="3">
        <v>2978</v>
      </c>
      <c r="U194" s="3">
        <v>3011</v>
      </c>
      <c r="V194" s="3">
        <v>3078</v>
      </c>
      <c r="W194" s="3">
        <v>2841</v>
      </c>
      <c r="X194" s="3">
        <v>2643</v>
      </c>
      <c r="Y194" s="3">
        <v>2543</v>
      </c>
      <c r="Z194" s="3">
        <v>2412</v>
      </c>
      <c r="AA194" s="3">
        <v>2366</v>
      </c>
      <c r="AB194" s="3">
        <v>2346</v>
      </c>
      <c r="AC194" s="3">
        <v>2317</v>
      </c>
      <c r="AD194" s="3">
        <v>2286</v>
      </c>
      <c r="AE194" s="3">
        <v>2278</v>
      </c>
      <c r="AF194" s="3">
        <v>2289</v>
      </c>
      <c r="AG194" s="3">
        <v>2342</v>
      </c>
      <c r="AH194" s="3">
        <v>2491</v>
      </c>
      <c r="AI194" s="3">
        <v>2603</v>
      </c>
      <c r="AJ194" s="3">
        <v>2868</v>
      </c>
      <c r="AK194" s="3">
        <v>2977</v>
      </c>
      <c r="AL194" s="3">
        <v>3105</v>
      </c>
      <c r="AM194" s="3">
        <v>3233</v>
      </c>
      <c r="AN194" s="3">
        <v>3448</v>
      </c>
      <c r="AO194" s="3">
        <v>3435</v>
      </c>
    </row>
    <row r="195" spans="1:41" x14ac:dyDescent="0.2">
      <c r="A195" s="125"/>
      <c r="B195" s="9">
        <v>84</v>
      </c>
      <c r="C195" s="3">
        <v>933</v>
      </c>
      <c r="D195" s="3">
        <v>987</v>
      </c>
      <c r="E195" s="3">
        <v>1011</v>
      </c>
      <c r="F195" s="3">
        <v>965</v>
      </c>
      <c r="G195" s="3">
        <v>942</v>
      </c>
      <c r="H195" s="3">
        <v>966</v>
      </c>
      <c r="I195" s="3">
        <v>970</v>
      </c>
      <c r="J195" s="3">
        <v>990</v>
      </c>
      <c r="K195" s="3">
        <v>1730</v>
      </c>
      <c r="L195" s="3">
        <v>1971</v>
      </c>
      <c r="M195" s="3">
        <v>2249</v>
      </c>
      <c r="N195" s="3">
        <v>2249</v>
      </c>
      <c r="O195" s="3">
        <v>2356</v>
      </c>
      <c r="P195" s="3">
        <v>2419</v>
      </c>
      <c r="Q195" s="3">
        <v>2495</v>
      </c>
      <c r="R195" s="3">
        <v>2592</v>
      </c>
      <c r="S195" s="3">
        <v>2559</v>
      </c>
      <c r="T195" s="3">
        <v>2732</v>
      </c>
      <c r="U195" s="3">
        <v>2727</v>
      </c>
      <c r="V195" s="3">
        <v>2761</v>
      </c>
      <c r="W195" s="3">
        <v>2825</v>
      </c>
      <c r="X195" s="3">
        <v>2612</v>
      </c>
      <c r="Y195" s="3">
        <v>2429</v>
      </c>
      <c r="Z195" s="3">
        <v>2338</v>
      </c>
      <c r="AA195" s="3">
        <v>2221</v>
      </c>
      <c r="AB195" s="3">
        <v>2180</v>
      </c>
      <c r="AC195" s="3">
        <v>2165</v>
      </c>
      <c r="AD195" s="3">
        <v>2140</v>
      </c>
      <c r="AE195" s="3">
        <v>2117</v>
      </c>
      <c r="AF195" s="3">
        <v>2106</v>
      </c>
      <c r="AG195" s="3">
        <v>2118</v>
      </c>
      <c r="AH195" s="3">
        <v>2171</v>
      </c>
      <c r="AI195" s="3">
        <v>2310</v>
      </c>
      <c r="AJ195" s="3">
        <v>2414</v>
      </c>
      <c r="AK195" s="3">
        <v>2663</v>
      </c>
      <c r="AL195" s="3">
        <v>2761</v>
      </c>
      <c r="AM195" s="3">
        <v>2882</v>
      </c>
      <c r="AN195" s="3">
        <v>3005</v>
      </c>
      <c r="AO195" s="3">
        <v>3205</v>
      </c>
    </row>
    <row r="196" spans="1:41" x14ac:dyDescent="0.2">
      <c r="A196" s="125"/>
      <c r="B196" s="9">
        <v>85</v>
      </c>
      <c r="C196" s="3">
        <v>866</v>
      </c>
      <c r="D196" s="3">
        <v>830</v>
      </c>
      <c r="E196" s="3">
        <v>879</v>
      </c>
      <c r="F196" s="3">
        <v>904</v>
      </c>
      <c r="G196" s="3">
        <v>863</v>
      </c>
      <c r="H196" s="3">
        <v>844</v>
      </c>
      <c r="I196" s="3">
        <v>863</v>
      </c>
      <c r="J196" s="3">
        <v>870</v>
      </c>
      <c r="K196" s="3">
        <v>892</v>
      </c>
      <c r="L196" s="3">
        <v>1553</v>
      </c>
      <c r="M196" s="3">
        <v>1773</v>
      </c>
      <c r="N196" s="3">
        <v>2024</v>
      </c>
      <c r="O196" s="3">
        <v>2026</v>
      </c>
      <c r="P196" s="3">
        <v>2125</v>
      </c>
      <c r="Q196" s="3">
        <v>2184</v>
      </c>
      <c r="R196" s="3">
        <v>2254</v>
      </c>
      <c r="S196" s="3">
        <v>2345</v>
      </c>
      <c r="T196" s="3">
        <v>2318</v>
      </c>
      <c r="U196" s="3">
        <v>2478</v>
      </c>
      <c r="V196" s="3">
        <v>2474</v>
      </c>
      <c r="W196" s="3">
        <v>2507</v>
      </c>
      <c r="X196" s="3">
        <v>2566</v>
      </c>
      <c r="Y196" s="3">
        <v>2377</v>
      </c>
      <c r="Z196" s="3">
        <v>2211</v>
      </c>
      <c r="AA196" s="3">
        <v>2129</v>
      </c>
      <c r="AB196" s="3">
        <v>2027</v>
      </c>
      <c r="AC196" s="3">
        <v>1989</v>
      </c>
      <c r="AD196" s="3">
        <v>1979</v>
      </c>
      <c r="AE196" s="3">
        <v>1956</v>
      </c>
      <c r="AF196" s="3">
        <v>1939</v>
      </c>
      <c r="AG196" s="3">
        <v>1932</v>
      </c>
      <c r="AH196" s="3">
        <v>1943</v>
      </c>
      <c r="AI196" s="3">
        <v>1991</v>
      </c>
      <c r="AJ196" s="3">
        <v>2120</v>
      </c>
      <c r="AK196" s="3">
        <v>2217</v>
      </c>
      <c r="AL196" s="3">
        <v>2444</v>
      </c>
      <c r="AM196" s="3">
        <v>2541</v>
      </c>
      <c r="AN196" s="3">
        <v>2653</v>
      </c>
      <c r="AO196" s="3">
        <v>2764</v>
      </c>
    </row>
    <row r="197" spans="1:41" x14ac:dyDescent="0.2">
      <c r="A197" s="125"/>
      <c r="B197" s="9">
        <v>86</v>
      </c>
      <c r="C197" s="3">
        <v>819</v>
      </c>
      <c r="D197" s="3">
        <v>769</v>
      </c>
      <c r="E197" s="3">
        <v>737</v>
      </c>
      <c r="F197" s="3">
        <v>784</v>
      </c>
      <c r="G197" s="3">
        <v>807</v>
      </c>
      <c r="H197" s="3">
        <v>771</v>
      </c>
      <c r="I197" s="3">
        <v>756</v>
      </c>
      <c r="J197" s="3">
        <v>771</v>
      </c>
      <c r="K197" s="3">
        <v>779</v>
      </c>
      <c r="L197" s="3">
        <v>806</v>
      </c>
      <c r="M197" s="3">
        <v>1392</v>
      </c>
      <c r="N197" s="3">
        <v>1586</v>
      </c>
      <c r="O197" s="3">
        <v>1813</v>
      </c>
      <c r="P197" s="3">
        <v>1818</v>
      </c>
      <c r="Q197" s="3">
        <v>1910</v>
      </c>
      <c r="R197" s="3">
        <v>1963</v>
      </c>
      <c r="S197" s="3">
        <v>2031</v>
      </c>
      <c r="T197" s="3">
        <v>2112</v>
      </c>
      <c r="U197" s="3">
        <v>2089</v>
      </c>
      <c r="V197" s="3">
        <v>2234</v>
      </c>
      <c r="W197" s="3">
        <v>2229</v>
      </c>
      <c r="X197" s="3">
        <v>2265</v>
      </c>
      <c r="Y197" s="3">
        <v>2321</v>
      </c>
      <c r="Z197" s="3">
        <v>2150</v>
      </c>
      <c r="AA197" s="3">
        <v>2000</v>
      </c>
      <c r="AB197" s="3">
        <v>1932</v>
      </c>
      <c r="AC197" s="3">
        <v>1841</v>
      </c>
      <c r="AD197" s="3">
        <v>1807</v>
      </c>
      <c r="AE197" s="3">
        <v>1801</v>
      </c>
      <c r="AF197" s="3">
        <v>1781</v>
      </c>
      <c r="AG197" s="3">
        <v>1768</v>
      </c>
      <c r="AH197" s="3">
        <v>1763</v>
      </c>
      <c r="AI197" s="3">
        <v>1773</v>
      </c>
      <c r="AJ197" s="3">
        <v>1819</v>
      </c>
      <c r="AK197" s="3">
        <v>1937</v>
      </c>
      <c r="AL197" s="3">
        <v>2029</v>
      </c>
      <c r="AM197" s="3">
        <v>2235</v>
      </c>
      <c r="AN197" s="3">
        <v>2327</v>
      </c>
      <c r="AO197" s="3">
        <v>2432</v>
      </c>
    </row>
    <row r="198" spans="1:41" x14ac:dyDescent="0.2">
      <c r="A198" s="125"/>
      <c r="B198" s="9">
        <v>87</v>
      </c>
      <c r="C198" s="3">
        <v>621</v>
      </c>
      <c r="D198" s="3">
        <v>718</v>
      </c>
      <c r="E198" s="3">
        <v>673</v>
      </c>
      <c r="F198" s="3">
        <v>648</v>
      </c>
      <c r="G198" s="3">
        <v>688</v>
      </c>
      <c r="H198" s="3">
        <v>709</v>
      </c>
      <c r="I198" s="3">
        <v>679</v>
      </c>
      <c r="J198" s="3">
        <v>664</v>
      </c>
      <c r="K198" s="3">
        <v>679</v>
      </c>
      <c r="L198" s="3">
        <v>688</v>
      </c>
      <c r="M198" s="3">
        <v>711</v>
      </c>
      <c r="N198" s="3">
        <v>1229</v>
      </c>
      <c r="O198" s="3">
        <v>1402</v>
      </c>
      <c r="P198" s="3">
        <v>1603</v>
      </c>
      <c r="Q198" s="3">
        <v>1609</v>
      </c>
      <c r="R198" s="3">
        <v>1697</v>
      </c>
      <c r="S198" s="3">
        <v>1747</v>
      </c>
      <c r="T198" s="3">
        <v>1809</v>
      </c>
      <c r="U198" s="3">
        <v>1882</v>
      </c>
      <c r="V198" s="3">
        <v>1862</v>
      </c>
      <c r="W198" s="3">
        <v>1995</v>
      </c>
      <c r="X198" s="3">
        <v>1995</v>
      </c>
      <c r="Y198" s="3">
        <v>2029</v>
      </c>
      <c r="Z198" s="3">
        <v>2077</v>
      </c>
      <c r="AA198" s="3">
        <v>1929</v>
      </c>
      <c r="AB198" s="3">
        <v>1796</v>
      </c>
      <c r="AC198" s="3">
        <v>1737</v>
      </c>
      <c r="AD198" s="3">
        <v>1657</v>
      </c>
      <c r="AE198" s="3">
        <v>1628</v>
      </c>
      <c r="AF198" s="3">
        <v>1622</v>
      </c>
      <c r="AG198" s="3">
        <v>1607</v>
      </c>
      <c r="AH198" s="3">
        <v>1595</v>
      </c>
      <c r="AI198" s="3">
        <v>1595</v>
      </c>
      <c r="AJ198" s="3">
        <v>1605</v>
      </c>
      <c r="AK198" s="3">
        <v>1646</v>
      </c>
      <c r="AL198" s="3">
        <v>1755</v>
      </c>
      <c r="AM198" s="3">
        <v>1838</v>
      </c>
      <c r="AN198" s="3">
        <v>2030</v>
      </c>
      <c r="AO198" s="3">
        <v>2115</v>
      </c>
    </row>
    <row r="199" spans="1:41" x14ac:dyDescent="0.2">
      <c r="A199" s="125"/>
      <c r="B199" s="9">
        <v>88</v>
      </c>
      <c r="C199" s="3">
        <v>525</v>
      </c>
      <c r="D199" s="3">
        <v>530</v>
      </c>
      <c r="E199" s="3">
        <v>614</v>
      </c>
      <c r="F199" s="3">
        <v>574</v>
      </c>
      <c r="G199" s="3">
        <v>552</v>
      </c>
      <c r="H199" s="3">
        <v>592</v>
      </c>
      <c r="I199" s="3">
        <v>612</v>
      </c>
      <c r="J199" s="3">
        <v>588</v>
      </c>
      <c r="K199" s="3">
        <v>575</v>
      </c>
      <c r="L199" s="3">
        <v>584</v>
      </c>
      <c r="M199" s="3">
        <v>594</v>
      </c>
      <c r="N199" s="3">
        <v>616</v>
      </c>
      <c r="O199" s="3">
        <v>1075</v>
      </c>
      <c r="P199" s="3">
        <v>1225</v>
      </c>
      <c r="Q199" s="3">
        <v>1403</v>
      </c>
      <c r="R199" s="3">
        <v>1411</v>
      </c>
      <c r="S199" s="3">
        <v>1490</v>
      </c>
      <c r="T199" s="3">
        <v>1536</v>
      </c>
      <c r="U199" s="3">
        <v>1589</v>
      </c>
      <c r="V199" s="3">
        <v>1658</v>
      </c>
      <c r="W199" s="3">
        <v>1639</v>
      </c>
      <c r="X199" s="3">
        <v>1760</v>
      </c>
      <c r="Y199" s="3">
        <v>1763</v>
      </c>
      <c r="Z199" s="3">
        <v>1793</v>
      </c>
      <c r="AA199" s="3">
        <v>1840</v>
      </c>
      <c r="AB199" s="3">
        <v>1709</v>
      </c>
      <c r="AC199" s="3">
        <v>1591</v>
      </c>
      <c r="AD199" s="3">
        <v>1545</v>
      </c>
      <c r="AE199" s="3">
        <v>1473</v>
      </c>
      <c r="AF199" s="3">
        <v>1450</v>
      </c>
      <c r="AG199" s="3">
        <v>1446</v>
      </c>
      <c r="AH199" s="3">
        <v>1434</v>
      </c>
      <c r="AI199" s="3">
        <v>1422</v>
      </c>
      <c r="AJ199" s="3">
        <v>1424</v>
      </c>
      <c r="AK199" s="3">
        <v>1436</v>
      </c>
      <c r="AL199" s="3">
        <v>1473</v>
      </c>
      <c r="AM199" s="3">
        <v>1570</v>
      </c>
      <c r="AN199" s="3">
        <v>1647</v>
      </c>
      <c r="AO199" s="3">
        <v>1820</v>
      </c>
    </row>
    <row r="200" spans="1:41" x14ac:dyDescent="0.2">
      <c r="A200" s="125"/>
      <c r="B200" s="9">
        <v>89</v>
      </c>
      <c r="C200" s="3">
        <v>426</v>
      </c>
      <c r="D200" s="3">
        <v>448</v>
      </c>
      <c r="E200" s="3">
        <v>454</v>
      </c>
      <c r="F200" s="3">
        <v>525</v>
      </c>
      <c r="G200" s="3">
        <v>492</v>
      </c>
      <c r="H200" s="3">
        <v>474</v>
      </c>
      <c r="I200" s="3">
        <v>508</v>
      </c>
      <c r="J200" s="3">
        <v>529</v>
      </c>
      <c r="K200" s="3">
        <v>508</v>
      </c>
      <c r="L200" s="3">
        <v>498</v>
      </c>
      <c r="M200" s="3">
        <v>507</v>
      </c>
      <c r="N200" s="3">
        <v>512</v>
      </c>
      <c r="O200" s="3">
        <v>534</v>
      </c>
      <c r="P200" s="3">
        <v>933</v>
      </c>
      <c r="Q200" s="3">
        <v>1067</v>
      </c>
      <c r="R200" s="3">
        <v>1224</v>
      </c>
      <c r="S200" s="3">
        <v>1229</v>
      </c>
      <c r="T200" s="3">
        <v>1302</v>
      </c>
      <c r="U200" s="3">
        <v>1341</v>
      </c>
      <c r="V200" s="3">
        <v>1388</v>
      </c>
      <c r="W200" s="3">
        <v>1451</v>
      </c>
      <c r="X200" s="3">
        <v>1438</v>
      </c>
      <c r="Y200" s="3">
        <v>1542</v>
      </c>
      <c r="Z200" s="3">
        <v>1550</v>
      </c>
      <c r="AA200" s="3">
        <v>1576</v>
      </c>
      <c r="AB200" s="3">
        <v>1619</v>
      </c>
      <c r="AC200" s="3">
        <v>1507</v>
      </c>
      <c r="AD200" s="3">
        <v>1406</v>
      </c>
      <c r="AE200" s="3">
        <v>1366</v>
      </c>
      <c r="AF200" s="3">
        <v>1306</v>
      </c>
      <c r="AG200" s="3">
        <v>1285</v>
      </c>
      <c r="AH200" s="3">
        <v>1282</v>
      </c>
      <c r="AI200" s="3">
        <v>1273</v>
      </c>
      <c r="AJ200" s="3">
        <v>1265</v>
      </c>
      <c r="AK200" s="3">
        <v>1267</v>
      </c>
      <c r="AL200" s="3">
        <v>1282</v>
      </c>
      <c r="AM200" s="3">
        <v>1316</v>
      </c>
      <c r="AN200" s="3">
        <v>1403</v>
      </c>
      <c r="AO200" s="3">
        <v>1472</v>
      </c>
    </row>
    <row r="201" spans="1:41" x14ac:dyDescent="0.2">
      <c r="A201" s="125"/>
      <c r="B201" s="9">
        <v>90</v>
      </c>
      <c r="C201" s="3">
        <v>384</v>
      </c>
      <c r="D201" s="3">
        <v>357</v>
      </c>
      <c r="E201" s="3">
        <v>376</v>
      </c>
      <c r="F201" s="3">
        <v>382</v>
      </c>
      <c r="G201" s="3">
        <v>443</v>
      </c>
      <c r="H201" s="3">
        <v>415</v>
      </c>
      <c r="I201" s="3">
        <v>401</v>
      </c>
      <c r="J201" s="3">
        <v>430</v>
      </c>
      <c r="K201" s="3">
        <v>450</v>
      </c>
      <c r="L201" s="3">
        <v>435</v>
      </c>
      <c r="M201" s="3">
        <v>424</v>
      </c>
      <c r="N201" s="3">
        <v>433</v>
      </c>
      <c r="O201" s="3">
        <v>438</v>
      </c>
      <c r="P201" s="3">
        <v>460</v>
      </c>
      <c r="Q201" s="3">
        <v>805</v>
      </c>
      <c r="R201" s="3">
        <v>920</v>
      </c>
      <c r="S201" s="3">
        <v>1055</v>
      </c>
      <c r="T201" s="3">
        <v>1062</v>
      </c>
      <c r="U201" s="3">
        <v>1124</v>
      </c>
      <c r="V201" s="3">
        <v>1158</v>
      </c>
      <c r="W201" s="3">
        <v>1200</v>
      </c>
      <c r="X201" s="3">
        <v>1256</v>
      </c>
      <c r="Y201" s="3">
        <v>1249</v>
      </c>
      <c r="Z201" s="3">
        <v>1336</v>
      </c>
      <c r="AA201" s="3">
        <v>1347</v>
      </c>
      <c r="AB201" s="3">
        <v>1370</v>
      </c>
      <c r="AC201" s="3">
        <v>1412</v>
      </c>
      <c r="AD201" s="3">
        <v>1313</v>
      </c>
      <c r="AE201" s="3">
        <v>1231</v>
      </c>
      <c r="AF201" s="3">
        <v>1194</v>
      </c>
      <c r="AG201" s="3">
        <v>1145</v>
      </c>
      <c r="AH201" s="3">
        <v>1130</v>
      </c>
      <c r="AI201" s="3">
        <v>1128</v>
      </c>
      <c r="AJ201" s="3">
        <v>1119</v>
      </c>
      <c r="AK201" s="3">
        <v>1115</v>
      </c>
      <c r="AL201" s="3">
        <v>1117</v>
      </c>
      <c r="AM201" s="3">
        <v>1130</v>
      </c>
      <c r="AN201" s="3">
        <v>1162</v>
      </c>
      <c r="AO201" s="3">
        <v>1244</v>
      </c>
    </row>
    <row r="202" spans="1:41" x14ac:dyDescent="0.2">
      <c r="A202" s="125"/>
      <c r="B202" s="9">
        <v>91</v>
      </c>
      <c r="C202" s="3">
        <v>273</v>
      </c>
      <c r="D202" s="3">
        <v>323</v>
      </c>
      <c r="E202" s="3">
        <v>302</v>
      </c>
      <c r="F202" s="3">
        <v>317</v>
      </c>
      <c r="G202" s="3">
        <v>324</v>
      </c>
      <c r="H202" s="3">
        <v>376</v>
      </c>
      <c r="I202" s="3">
        <v>351</v>
      </c>
      <c r="J202" s="3">
        <v>339</v>
      </c>
      <c r="K202" s="3">
        <v>365</v>
      </c>
      <c r="L202" s="3">
        <v>382</v>
      </c>
      <c r="M202" s="3">
        <v>372</v>
      </c>
      <c r="N202" s="3">
        <v>361</v>
      </c>
      <c r="O202" s="3">
        <v>372</v>
      </c>
      <c r="P202" s="3">
        <v>376</v>
      </c>
      <c r="Q202" s="3">
        <v>395</v>
      </c>
      <c r="R202" s="3">
        <v>688</v>
      </c>
      <c r="S202" s="3">
        <v>785</v>
      </c>
      <c r="T202" s="3">
        <v>900</v>
      </c>
      <c r="U202" s="3">
        <v>907</v>
      </c>
      <c r="V202" s="3">
        <v>962</v>
      </c>
      <c r="W202" s="3">
        <v>993</v>
      </c>
      <c r="X202" s="3">
        <v>1031</v>
      </c>
      <c r="Y202" s="3">
        <v>1082</v>
      </c>
      <c r="Z202" s="3">
        <v>1077</v>
      </c>
      <c r="AA202" s="3">
        <v>1152</v>
      </c>
      <c r="AB202" s="3">
        <v>1162</v>
      </c>
      <c r="AC202" s="3">
        <v>1183</v>
      </c>
      <c r="AD202" s="3">
        <v>1220</v>
      </c>
      <c r="AE202" s="3">
        <v>1138</v>
      </c>
      <c r="AF202" s="3">
        <v>1070</v>
      </c>
      <c r="AG202" s="3">
        <v>1038</v>
      </c>
      <c r="AH202" s="3">
        <v>998</v>
      </c>
      <c r="AI202" s="3">
        <v>985</v>
      </c>
      <c r="AJ202" s="3">
        <v>985</v>
      </c>
      <c r="AK202" s="3">
        <v>978</v>
      </c>
      <c r="AL202" s="3">
        <v>977</v>
      </c>
      <c r="AM202" s="3">
        <v>980</v>
      </c>
      <c r="AN202" s="3">
        <v>991</v>
      </c>
      <c r="AO202" s="3">
        <v>1020</v>
      </c>
    </row>
    <row r="203" spans="1:41" x14ac:dyDescent="0.2">
      <c r="A203" s="125"/>
      <c r="B203" s="9">
        <v>92</v>
      </c>
      <c r="C203" s="3">
        <v>230</v>
      </c>
      <c r="D203" s="3">
        <v>225</v>
      </c>
      <c r="E203" s="3">
        <v>266</v>
      </c>
      <c r="F203" s="3">
        <v>246</v>
      </c>
      <c r="G203" s="3">
        <v>262</v>
      </c>
      <c r="H203" s="3">
        <v>268</v>
      </c>
      <c r="I203" s="3">
        <v>313</v>
      </c>
      <c r="J203" s="3">
        <v>290</v>
      </c>
      <c r="K203" s="3">
        <v>282</v>
      </c>
      <c r="L203" s="3">
        <v>306</v>
      </c>
      <c r="M203" s="3">
        <v>319</v>
      </c>
      <c r="N203" s="3">
        <v>312</v>
      </c>
      <c r="O203" s="3">
        <v>302</v>
      </c>
      <c r="P203" s="3">
        <v>312</v>
      </c>
      <c r="Q203" s="3">
        <v>316</v>
      </c>
      <c r="R203" s="3">
        <v>334</v>
      </c>
      <c r="S203" s="3">
        <v>579</v>
      </c>
      <c r="T203" s="3">
        <v>661</v>
      </c>
      <c r="U203" s="3">
        <v>759</v>
      </c>
      <c r="V203" s="3">
        <v>765</v>
      </c>
      <c r="W203" s="3">
        <v>813</v>
      </c>
      <c r="X203" s="3">
        <v>840</v>
      </c>
      <c r="Y203" s="3">
        <v>873</v>
      </c>
      <c r="Z203" s="3">
        <v>916</v>
      </c>
      <c r="AA203" s="3">
        <v>915</v>
      </c>
      <c r="AB203" s="3">
        <v>982</v>
      </c>
      <c r="AC203" s="3">
        <v>989</v>
      </c>
      <c r="AD203" s="3">
        <v>1009</v>
      </c>
      <c r="AE203" s="3">
        <v>1045</v>
      </c>
      <c r="AF203" s="3">
        <v>976</v>
      </c>
      <c r="AG203" s="3">
        <v>916</v>
      </c>
      <c r="AH203" s="3">
        <v>892</v>
      </c>
      <c r="AI203" s="3">
        <v>857</v>
      </c>
      <c r="AJ203" s="3">
        <v>850</v>
      </c>
      <c r="AK203" s="3">
        <v>850</v>
      </c>
      <c r="AL203" s="3">
        <v>846</v>
      </c>
      <c r="AM203" s="3">
        <v>844</v>
      </c>
      <c r="AN203" s="3">
        <v>849</v>
      </c>
      <c r="AO203" s="3">
        <v>859</v>
      </c>
    </row>
    <row r="204" spans="1:41" x14ac:dyDescent="0.2">
      <c r="A204" s="125"/>
      <c r="B204" s="9">
        <v>93</v>
      </c>
      <c r="C204" s="3">
        <v>160</v>
      </c>
      <c r="D204" s="3">
        <v>185</v>
      </c>
      <c r="E204" s="3">
        <v>183</v>
      </c>
      <c r="F204" s="3">
        <v>217</v>
      </c>
      <c r="G204" s="3">
        <v>201</v>
      </c>
      <c r="H204" s="3">
        <v>214</v>
      </c>
      <c r="I204" s="3">
        <v>219</v>
      </c>
      <c r="J204" s="3">
        <v>255</v>
      </c>
      <c r="K204" s="3">
        <v>242</v>
      </c>
      <c r="L204" s="3">
        <v>232</v>
      </c>
      <c r="M204" s="3">
        <v>248</v>
      </c>
      <c r="N204" s="3">
        <v>258</v>
      </c>
      <c r="O204" s="3">
        <v>254</v>
      </c>
      <c r="P204" s="3">
        <v>248</v>
      </c>
      <c r="Q204" s="3">
        <v>259</v>
      </c>
      <c r="R204" s="3">
        <v>262</v>
      </c>
      <c r="S204" s="3">
        <v>277</v>
      </c>
      <c r="T204" s="3">
        <v>475</v>
      </c>
      <c r="U204" s="3">
        <v>545</v>
      </c>
      <c r="V204" s="3">
        <v>629</v>
      </c>
      <c r="W204" s="3">
        <v>632</v>
      </c>
      <c r="X204" s="3">
        <v>675</v>
      </c>
      <c r="Y204" s="3">
        <v>699</v>
      </c>
      <c r="Z204" s="3">
        <v>730</v>
      </c>
      <c r="AA204" s="3">
        <v>764</v>
      </c>
      <c r="AB204" s="3">
        <v>766</v>
      </c>
      <c r="AC204" s="3">
        <v>824</v>
      </c>
      <c r="AD204" s="3">
        <v>829</v>
      </c>
      <c r="AE204" s="3">
        <v>847</v>
      </c>
      <c r="AF204" s="3">
        <v>875</v>
      </c>
      <c r="AG204" s="3">
        <v>822</v>
      </c>
      <c r="AH204" s="3">
        <v>772</v>
      </c>
      <c r="AI204" s="3">
        <v>753</v>
      </c>
      <c r="AJ204" s="3">
        <v>723</v>
      </c>
      <c r="AK204" s="3">
        <v>716</v>
      </c>
      <c r="AL204" s="3">
        <v>722</v>
      </c>
      <c r="AM204" s="3">
        <v>715</v>
      </c>
      <c r="AN204" s="3">
        <v>715</v>
      </c>
      <c r="AO204" s="3">
        <v>721</v>
      </c>
    </row>
    <row r="205" spans="1:41" x14ac:dyDescent="0.2">
      <c r="A205" s="125"/>
      <c r="B205" s="9">
        <v>94</v>
      </c>
      <c r="C205" s="3">
        <v>123</v>
      </c>
      <c r="D205" s="3">
        <v>122</v>
      </c>
      <c r="E205" s="3">
        <v>143</v>
      </c>
      <c r="F205" s="3">
        <v>137</v>
      </c>
      <c r="G205" s="3">
        <v>165</v>
      </c>
      <c r="H205" s="3">
        <v>155</v>
      </c>
      <c r="I205" s="3">
        <v>165</v>
      </c>
      <c r="J205" s="3">
        <v>169</v>
      </c>
      <c r="K205" s="3">
        <v>202</v>
      </c>
      <c r="L205" s="3">
        <v>187</v>
      </c>
      <c r="M205" s="3">
        <v>180</v>
      </c>
      <c r="N205" s="3">
        <v>196</v>
      </c>
      <c r="O205" s="3">
        <v>205</v>
      </c>
      <c r="P205" s="3">
        <v>200</v>
      </c>
      <c r="Q205" s="3">
        <v>195</v>
      </c>
      <c r="R205" s="3">
        <v>204</v>
      </c>
      <c r="S205" s="3">
        <v>207</v>
      </c>
      <c r="T205" s="3">
        <v>219</v>
      </c>
      <c r="U205" s="3">
        <v>380</v>
      </c>
      <c r="V205" s="3">
        <v>436</v>
      </c>
      <c r="W205" s="3">
        <v>508</v>
      </c>
      <c r="X205" s="3">
        <v>510</v>
      </c>
      <c r="Y205" s="3">
        <v>547</v>
      </c>
      <c r="Z205" s="3">
        <v>566</v>
      </c>
      <c r="AA205" s="3">
        <v>593</v>
      </c>
      <c r="AB205" s="3">
        <v>625</v>
      </c>
      <c r="AC205" s="3">
        <v>625</v>
      </c>
      <c r="AD205" s="3">
        <v>675</v>
      </c>
      <c r="AE205" s="3">
        <v>681</v>
      </c>
      <c r="AF205" s="3">
        <v>694</v>
      </c>
      <c r="AG205" s="3">
        <v>722</v>
      </c>
      <c r="AH205" s="3">
        <v>678</v>
      </c>
      <c r="AI205" s="3">
        <v>637</v>
      </c>
      <c r="AJ205" s="3">
        <v>626</v>
      </c>
      <c r="AK205" s="3">
        <v>599</v>
      </c>
      <c r="AL205" s="3">
        <v>595</v>
      </c>
      <c r="AM205" s="3">
        <v>600</v>
      </c>
      <c r="AN205" s="3">
        <v>597</v>
      </c>
      <c r="AO205" s="3">
        <v>596</v>
      </c>
    </row>
    <row r="206" spans="1:41" x14ac:dyDescent="0.2">
      <c r="A206" s="125"/>
      <c r="B206" s="9">
        <v>95</v>
      </c>
      <c r="C206" s="3">
        <v>80</v>
      </c>
      <c r="D206" s="3">
        <v>93</v>
      </c>
      <c r="E206" s="3">
        <v>88</v>
      </c>
      <c r="F206" s="3">
        <v>109</v>
      </c>
      <c r="G206" s="3">
        <v>104</v>
      </c>
      <c r="H206" s="3">
        <v>128</v>
      </c>
      <c r="I206" s="3">
        <v>118</v>
      </c>
      <c r="J206" s="3">
        <v>127</v>
      </c>
      <c r="K206" s="3">
        <v>132</v>
      </c>
      <c r="L206" s="3">
        <v>154</v>
      </c>
      <c r="M206" s="3">
        <v>145</v>
      </c>
      <c r="N206" s="3">
        <v>138</v>
      </c>
      <c r="O206" s="3">
        <v>151</v>
      </c>
      <c r="P206" s="3">
        <v>159</v>
      </c>
      <c r="Q206" s="3">
        <v>154</v>
      </c>
      <c r="R206" s="3">
        <v>151</v>
      </c>
      <c r="S206" s="3">
        <v>158</v>
      </c>
      <c r="T206" s="3">
        <v>161</v>
      </c>
      <c r="U206" s="3">
        <v>175</v>
      </c>
      <c r="V206" s="3">
        <v>304</v>
      </c>
      <c r="W206" s="3">
        <v>347</v>
      </c>
      <c r="X206" s="3">
        <v>407</v>
      </c>
      <c r="Y206" s="3">
        <v>406</v>
      </c>
      <c r="Z206" s="3">
        <v>439</v>
      </c>
      <c r="AA206" s="3">
        <v>456</v>
      </c>
      <c r="AB206" s="3">
        <v>477</v>
      </c>
      <c r="AC206" s="3">
        <v>505</v>
      </c>
      <c r="AD206" s="3">
        <v>505</v>
      </c>
      <c r="AE206" s="3">
        <v>550</v>
      </c>
      <c r="AF206" s="3">
        <v>555</v>
      </c>
      <c r="AG206" s="3">
        <v>567</v>
      </c>
      <c r="AH206" s="3">
        <v>586</v>
      </c>
      <c r="AI206" s="3">
        <v>555</v>
      </c>
      <c r="AJ206" s="3">
        <v>524</v>
      </c>
      <c r="AK206" s="3">
        <v>512</v>
      </c>
      <c r="AL206" s="3">
        <v>493</v>
      </c>
      <c r="AM206" s="3">
        <v>489</v>
      </c>
      <c r="AN206" s="3">
        <v>493</v>
      </c>
      <c r="AO206" s="3">
        <v>495</v>
      </c>
    </row>
    <row r="207" spans="1:41" x14ac:dyDescent="0.2">
      <c r="A207" s="125"/>
      <c r="B207" s="9">
        <v>96</v>
      </c>
      <c r="C207" s="3">
        <v>60</v>
      </c>
      <c r="D207" s="3">
        <v>59</v>
      </c>
      <c r="E207" s="3">
        <v>73</v>
      </c>
      <c r="F207" s="3">
        <v>67</v>
      </c>
      <c r="G207" s="3">
        <v>83</v>
      </c>
      <c r="H207" s="3">
        <v>83</v>
      </c>
      <c r="I207" s="3">
        <v>102</v>
      </c>
      <c r="J207" s="3">
        <v>95</v>
      </c>
      <c r="K207" s="3">
        <v>101</v>
      </c>
      <c r="L207" s="3">
        <v>102</v>
      </c>
      <c r="M207" s="3">
        <v>124</v>
      </c>
      <c r="N207" s="3">
        <v>113</v>
      </c>
      <c r="O207" s="3">
        <v>109</v>
      </c>
      <c r="P207" s="3">
        <v>118</v>
      </c>
      <c r="Q207" s="3">
        <v>128</v>
      </c>
      <c r="R207" s="3">
        <v>120</v>
      </c>
      <c r="S207" s="3">
        <v>122</v>
      </c>
      <c r="T207" s="3">
        <v>127</v>
      </c>
      <c r="U207" s="3">
        <v>130</v>
      </c>
      <c r="V207" s="3">
        <v>140</v>
      </c>
      <c r="W207" s="3">
        <v>241</v>
      </c>
      <c r="X207" s="3">
        <v>275</v>
      </c>
      <c r="Y207" s="3">
        <v>325</v>
      </c>
      <c r="Z207" s="3">
        <v>324</v>
      </c>
      <c r="AA207" s="3">
        <v>351</v>
      </c>
      <c r="AB207" s="3">
        <v>364</v>
      </c>
      <c r="AC207" s="3">
        <v>380</v>
      </c>
      <c r="AD207" s="3">
        <v>404</v>
      </c>
      <c r="AE207" s="3">
        <v>403</v>
      </c>
      <c r="AF207" s="3">
        <v>442</v>
      </c>
      <c r="AG207" s="3">
        <v>447</v>
      </c>
      <c r="AH207" s="3">
        <v>459</v>
      </c>
      <c r="AI207" s="3">
        <v>474</v>
      </c>
      <c r="AJ207" s="3">
        <v>450</v>
      </c>
      <c r="AK207" s="3">
        <v>424</v>
      </c>
      <c r="AL207" s="3">
        <v>414</v>
      </c>
      <c r="AM207" s="3">
        <v>401</v>
      </c>
      <c r="AN207" s="3">
        <v>398</v>
      </c>
      <c r="AO207" s="3">
        <v>402</v>
      </c>
    </row>
    <row r="208" spans="1:41" x14ac:dyDescent="0.2">
      <c r="A208" s="125"/>
      <c r="B208" s="9">
        <v>97</v>
      </c>
      <c r="C208" s="3">
        <v>35</v>
      </c>
      <c r="D208" s="3">
        <v>40</v>
      </c>
      <c r="E208" s="3">
        <v>42</v>
      </c>
      <c r="F208" s="3">
        <v>47</v>
      </c>
      <c r="G208" s="3">
        <v>46</v>
      </c>
      <c r="H208" s="3">
        <v>57</v>
      </c>
      <c r="I208" s="3">
        <v>57</v>
      </c>
      <c r="J208" s="3">
        <v>74</v>
      </c>
      <c r="K208" s="3">
        <v>70</v>
      </c>
      <c r="L208" s="3">
        <v>73</v>
      </c>
      <c r="M208" s="3">
        <v>76</v>
      </c>
      <c r="N208" s="3">
        <v>95</v>
      </c>
      <c r="O208" s="3">
        <v>83</v>
      </c>
      <c r="P208" s="3">
        <v>80</v>
      </c>
      <c r="Q208" s="3">
        <v>89</v>
      </c>
      <c r="R208" s="3">
        <v>98</v>
      </c>
      <c r="S208" s="3">
        <v>92</v>
      </c>
      <c r="T208" s="3">
        <v>93</v>
      </c>
      <c r="U208" s="3">
        <v>98</v>
      </c>
      <c r="V208" s="3">
        <v>101</v>
      </c>
      <c r="W208" s="3">
        <v>107</v>
      </c>
      <c r="X208" s="3">
        <v>186</v>
      </c>
      <c r="Y208" s="3">
        <v>212</v>
      </c>
      <c r="Z208" s="3">
        <v>252</v>
      </c>
      <c r="AA208" s="3">
        <v>252</v>
      </c>
      <c r="AB208" s="3">
        <v>275</v>
      </c>
      <c r="AC208" s="3">
        <v>286</v>
      </c>
      <c r="AD208" s="3">
        <v>301</v>
      </c>
      <c r="AE208" s="3">
        <v>317</v>
      </c>
      <c r="AF208" s="3">
        <v>317</v>
      </c>
      <c r="AG208" s="3">
        <v>348</v>
      </c>
      <c r="AH208" s="3">
        <v>353</v>
      </c>
      <c r="AI208" s="3">
        <v>366</v>
      </c>
      <c r="AJ208" s="3">
        <v>374</v>
      </c>
      <c r="AK208" s="3">
        <v>358</v>
      </c>
      <c r="AL208" s="3">
        <v>340</v>
      </c>
      <c r="AM208" s="3">
        <v>330</v>
      </c>
      <c r="AN208" s="3">
        <v>321</v>
      </c>
      <c r="AO208" s="3">
        <v>320</v>
      </c>
    </row>
    <row r="209" spans="1:41" x14ac:dyDescent="0.2">
      <c r="A209" s="125"/>
      <c r="B209" s="9">
        <v>98</v>
      </c>
      <c r="C209" s="3">
        <v>27</v>
      </c>
      <c r="D209" s="3">
        <v>24</v>
      </c>
      <c r="E209" s="3">
        <v>23</v>
      </c>
      <c r="F209" s="3">
        <v>26</v>
      </c>
      <c r="G209" s="3">
        <v>31</v>
      </c>
      <c r="H209" s="3">
        <v>32</v>
      </c>
      <c r="I209" s="3">
        <v>38</v>
      </c>
      <c r="J209" s="3">
        <v>36</v>
      </c>
      <c r="K209" s="3">
        <v>49</v>
      </c>
      <c r="L209" s="3">
        <v>48</v>
      </c>
      <c r="M209" s="3">
        <v>52</v>
      </c>
      <c r="N209" s="3">
        <v>52</v>
      </c>
      <c r="O209" s="3">
        <v>67</v>
      </c>
      <c r="P209" s="3">
        <v>60</v>
      </c>
      <c r="Q209" s="3">
        <v>58</v>
      </c>
      <c r="R209" s="3">
        <v>64</v>
      </c>
      <c r="S209" s="3">
        <v>70</v>
      </c>
      <c r="T209" s="3">
        <v>66</v>
      </c>
      <c r="U209" s="3">
        <v>68</v>
      </c>
      <c r="V209" s="3">
        <v>71</v>
      </c>
      <c r="W209" s="3">
        <v>73</v>
      </c>
      <c r="X209" s="3">
        <v>80</v>
      </c>
      <c r="Y209" s="3">
        <v>140</v>
      </c>
      <c r="Z209" s="3">
        <v>156</v>
      </c>
      <c r="AA209" s="3">
        <v>186</v>
      </c>
      <c r="AB209" s="3">
        <v>188</v>
      </c>
      <c r="AC209" s="3">
        <v>207</v>
      </c>
      <c r="AD209" s="3">
        <v>219</v>
      </c>
      <c r="AE209" s="3">
        <v>232</v>
      </c>
      <c r="AF209" s="3">
        <v>245</v>
      </c>
      <c r="AG209" s="3">
        <v>245</v>
      </c>
      <c r="AH209" s="3">
        <v>270</v>
      </c>
      <c r="AI209" s="3">
        <v>273</v>
      </c>
      <c r="AJ209" s="3">
        <v>283</v>
      </c>
      <c r="AK209" s="3">
        <v>290</v>
      </c>
      <c r="AL209" s="3">
        <v>278</v>
      </c>
      <c r="AM209" s="3">
        <v>265</v>
      </c>
      <c r="AN209" s="3">
        <v>257</v>
      </c>
      <c r="AO209" s="3">
        <v>254</v>
      </c>
    </row>
    <row r="210" spans="1:41" x14ac:dyDescent="0.2">
      <c r="A210" s="125"/>
      <c r="B210" s="9">
        <v>99</v>
      </c>
      <c r="C210" s="3">
        <v>12</v>
      </c>
      <c r="D210" s="3">
        <v>13</v>
      </c>
      <c r="E210" s="3">
        <v>15</v>
      </c>
      <c r="F210" s="3">
        <v>14</v>
      </c>
      <c r="G210" s="3">
        <v>18</v>
      </c>
      <c r="H210" s="3">
        <v>20</v>
      </c>
      <c r="I210" s="3">
        <v>25</v>
      </c>
      <c r="J210" s="3">
        <v>25</v>
      </c>
      <c r="K210" s="3">
        <v>22</v>
      </c>
      <c r="L210" s="3">
        <v>31</v>
      </c>
      <c r="M210" s="3">
        <v>32</v>
      </c>
      <c r="N210" s="3">
        <v>36</v>
      </c>
      <c r="O210" s="3">
        <v>35</v>
      </c>
      <c r="P210" s="3">
        <v>46</v>
      </c>
      <c r="Q210" s="3">
        <v>41</v>
      </c>
      <c r="R210" s="3">
        <v>41</v>
      </c>
      <c r="S210" s="3">
        <v>44</v>
      </c>
      <c r="T210" s="3">
        <v>49</v>
      </c>
      <c r="U210" s="3">
        <v>45</v>
      </c>
      <c r="V210" s="3">
        <v>47</v>
      </c>
      <c r="W210" s="3">
        <v>50</v>
      </c>
      <c r="X210" s="3">
        <v>54</v>
      </c>
      <c r="Y210" s="3">
        <v>57</v>
      </c>
      <c r="Z210" s="3">
        <v>101</v>
      </c>
      <c r="AA210" s="3">
        <v>112</v>
      </c>
      <c r="AB210" s="3">
        <v>138</v>
      </c>
      <c r="AC210" s="3">
        <v>137</v>
      </c>
      <c r="AD210" s="3">
        <v>154</v>
      </c>
      <c r="AE210" s="3">
        <v>163</v>
      </c>
      <c r="AF210" s="3">
        <v>170</v>
      </c>
      <c r="AG210" s="3">
        <v>181</v>
      </c>
      <c r="AH210" s="3">
        <v>181</v>
      </c>
      <c r="AI210" s="3">
        <v>203</v>
      </c>
      <c r="AJ210" s="3">
        <v>205</v>
      </c>
      <c r="AK210" s="3">
        <v>213</v>
      </c>
      <c r="AL210" s="3">
        <v>220</v>
      </c>
      <c r="AM210" s="3">
        <v>210</v>
      </c>
      <c r="AN210" s="3">
        <v>199</v>
      </c>
      <c r="AO210" s="3">
        <v>193</v>
      </c>
    </row>
    <row r="211" spans="1:41" x14ac:dyDescent="0.2">
      <c r="A211" s="125"/>
      <c r="B211" s="9" t="s">
        <v>79</v>
      </c>
      <c r="C211" s="3">
        <v>28</v>
      </c>
      <c r="D211" s="3">
        <v>25</v>
      </c>
      <c r="E211" s="3">
        <v>29</v>
      </c>
      <c r="F211" s="3">
        <v>32</v>
      </c>
      <c r="G211" s="3">
        <v>33</v>
      </c>
      <c r="H211" s="3">
        <v>35</v>
      </c>
      <c r="I211" s="3">
        <v>37</v>
      </c>
      <c r="J211" s="3">
        <v>46</v>
      </c>
      <c r="K211" s="3">
        <v>53</v>
      </c>
      <c r="L211" s="3">
        <v>51</v>
      </c>
      <c r="M211" s="3">
        <v>59</v>
      </c>
      <c r="N211" s="3">
        <v>65</v>
      </c>
      <c r="O211" s="3">
        <v>71</v>
      </c>
      <c r="P211" s="3">
        <v>75</v>
      </c>
      <c r="Q211" s="3">
        <v>84</v>
      </c>
      <c r="R211" s="3">
        <v>89</v>
      </c>
      <c r="S211" s="3">
        <v>93</v>
      </c>
      <c r="T211" s="3">
        <v>99</v>
      </c>
      <c r="U211" s="3">
        <v>106</v>
      </c>
      <c r="V211" s="3">
        <v>108</v>
      </c>
      <c r="W211" s="3">
        <v>110</v>
      </c>
      <c r="X211" s="3">
        <v>116</v>
      </c>
      <c r="Y211" s="3">
        <v>124</v>
      </c>
      <c r="Z211" s="3">
        <v>130</v>
      </c>
      <c r="AA211" s="3">
        <v>163</v>
      </c>
      <c r="AB211" s="3">
        <v>197</v>
      </c>
      <c r="AC211" s="3">
        <v>244</v>
      </c>
      <c r="AD211" s="3">
        <v>272</v>
      </c>
      <c r="AE211" s="3">
        <v>302</v>
      </c>
      <c r="AF211" s="3">
        <v>332</v>
      </c>
      <c r="AG211" s="3">
        <v>361</v>
      </c>
      <c r="AH211" s="3">
        <v>388</v>
      </c>
      <c r="AI211" s="3">
        <v>409</v>
      </c>
      <c r="AJ211" s="3">
        <v>438</v>
      </c>
      <c r="AK211" s="3">
        <v>463</v>
      </c>
      <c r="AL211" s="3">
        <v>489</v>
      </c>
      <c r="AM211" s="3">
        <v>513</v>
      </c>
      <c r="AN211" s="3">
        <v>522</v>
      </c>
      <c r="AO211" s="3">
        <v>521</v>
      </c>
    </row>
    <row r="212" spans="1:41" x14ac:dyDescent="0.2">
      <c r="A212" s="125" t="s">
        <v>51</v>
      </c>
      <c r="B212" s="71" t="s">
        <v>52</v>
      </c>
      <c r="C212" s="70">
        <v>504259</v>
      </c>
      <c r="D212" s="70">
        <v>502297</v>
      </c>
      <c r="E212" s="70">
        <v>500286</v>
      </c>
      <c r="F212" s="70">
        <v>498298</v>
      </c>
      <c r="G212" s="70">
        <v>496311</v>
      </c>
      <c r="H212" s="70">
        <v>496406</v>
      </c>
      <c r="I212" s="70">
        <v>497242</v>
      </c>
      <c r="J212" s="70">
        <v>496361</v>
      </c>
      <c r="K212" s="70">
        <v>494550</v>
      </c>
      <c r="L212" s="70">
        <v>492377</v>
      </c>
      <c r="M212" s="70">
        <v>489962</v>
      </c>
      <c r="N212" s="70">
        <v>487328</v>
      </c>
      <c r="O212" s="70">
        <v>484555</v>
      </c>
      <c r="P212" s="70">
        <v>481715</v>
      </c>
      <c r="Q212" s="70">
        <v>478780</v>
      </c>
      <c r="R212" s="70">
        <v>475772</v>
      </c>
      <c r="S212" s="70">
        <v>472648</v>
      </c>
      <c r="T212" s="70">
        <v>469429</v>
      </c>
      <c r="U212" s="70">
        <v>466163</v>
      </c>
      <c r="V212" s="70">
        <v>462840</v>
      </c>
      <c r="W212" s="70">
        <v>459445</v>
      </c>
      <c r="X212" s="70">
        <v>455999</v>
      </c>
      <c r="Y212" s="70">
        <v>452511</v>
      </c>
      <c r="Z212" s="70">
        <v>448929</v>
      </c>
      <c r="AA212" s="70">
        <v>445354</v>
      </c>
      <c r="AB212" s="70">
        <v>441768</v>
      </c>
      <c r="AC212" s="70">
        <v>438192</v>
      </c>
      <c r="AD212" s="70">
        <v>434590</v>
      </c>
      <c r="AE212" s="70">
        <v>431002</v>
      </c>
      <c r="AF212" s="70">
        <v>427433</v>
      </c>
      <c r="AG212" s="70">
        <v>423801</v>
      </c>
      <c r="AH212" s="70">
        <v>420191</v>
      </c>
      <c r="AI212" s="70">
        <v>416599</v>
      </c>
      <c r="AJ212" s="70">
        <v>413025</v>
      </c>
      <c r="AK212" s="70">
        <v>409428</v>
      </c>
      <c r="AL212" s="70">
        <v>405868</v>
      </c>
      <c r="AM212" s="70">
        <v>402211</v>
      </c>
      <c r="AN212" s="70">
        <v>398531</v>
      </c>
      <c r="AO212" s="70">
        <v>394870</v>
      </c>
    </row>
    <row r="213" spans="1:41" x14ac:dyDescent="0.2">
      <c r="A213" s="125"/>
      <c r="B213" s="9">
        <v>0</v>
      </c>
      <c r="C213" s="3">
        <v>3362</v>
      </c>
      <c r="D213" s="3">
        <v>3320</v>
      </c>
      <c r="E213" s="3">
        <v>3250</v>
      </c>
      <c r="F213" s="3">
        <v>3209</v>
      </c>
      <c r="G213" s="3">
        <v>3174</v>
      </c>
      <c r="H213" s="3">
        <v>3164</v>
      </c>
      <c r="I213" s="3">
        <v>3160</v>
      </c>
      <c r="J213" s="3">
        <v>3163</v>
      </c>
      <c r="K213" s="3">
        <v>3157</v>
      </c>
      <c r="L213" s="3">
        <v>3159</v>
      </c>
      <c r="M213" s="3">
        <v>3147</v>
      </c>
      <c r="N213" s="3">
        <v>3147</v>
      </c>
      <c r="O213" s="3">
        <v>3147</v>
      </c>
      <c r="P213" s="3">
        <v>3158</v>
      </c>
      <c r="Q213" s="3">
        <v>3172</v>
      </c>
      <c r="R213" s="3">
        <v>3192</v>
      </c>
      <c r="S213" s="3">
        <v>3204</v>
      </c>
      <c r="T213" s="3">
        <v>3223</v>
      </c>
      <c r="U213" s="3">
        <v>3231</v>
      </c>
      <c r="V213" s="3">
        <v>3231</v>
      </c>
      <c r="W213" s="3">
        <v>3231</v>
      </c>
      <c r="X213" s="3">
        <v>3225</v>
      </c>
      <c r="Y213" s="3">
        <v>3208</v>
      </c>
      <c r="Z213" s="3">
        <v>3184</v>
      </c>
      <c r="AA213" s="3">
        <v>3138</v>
      </c>
      <c r="AB213" s="3">
        <v>3097</v>
      </c>
      <c r="AC213" s="3">
        <v>3048</v>
      </c>
      <c r="AD213" s="3">
        <v>2993</v>
      </c>
      <c r="AE213" s="3">
        <v>2930</v>
      </c>
      <c r="AF213" s="3">
        <v>2873</v>
      </c>
      <c r="AG213" s="3">
        <v>2806</v>
      </c>
      <c r="AH213" s="3">
        <v>2743</v>
      </c>
      <c r="AI213" s="3">
        <v>2677</v>
      </c>
      <c r="AJ213" s="3">
        <v>2613</v>
      </c>
      <c r="AK213" s="3">
        <v>2561</v>
      </c>
      <c r="AL213" s="3">
        <v>2514</v>
      </c>
      <c r="AM213" s="3">
        <v>2469</v>
      </c>
      <c r="AN213" s="3">
        <v>2437</v>
      </c>
      <c r="AO213" s="3">
        <v>2402</v>
      </c>
    </row>
    <row r="214" spans="1:41" x14ac:dyDescent="0.2">
      <c r="A214" s="125"/>
      <c r="B214" s="9">
        <v>1</v>
      </c>
      <c r="C214" s="3">
        <v>3928</v>
      </c>
      <c r="D214" s="3">
        <v>3389</v>
      </c>
      <c r="E214" s="3">
        <v>3346</v>
      </c>
      <c r="F214" s="3">
        <v>3279</v>
      </c>
      <c r="G214" s="3">
        <v>3239</v>
      </c>
      <c r="H214" s="3">
        <v>3226</v>
      </c>
      <c r="I214" s="3">
        <v>3222</v>
      </c>
      <c r="J214" s="3">
        <v>3200</v>
      </c>
      <c r="K214" s="3">
        <v>3199</v>
      </c>
      <c r="L214" s="3">
        <v>3189</v>
      </c>
      <c r="M214" s="3">
        <v>3188</v>
      </c>
      <c r="N214" s="3">
        <v>3176</v>
      </c>
      <c r="O214" s="3">
        <v>3177</v>
      </c>
      <c r="P214" s="3">
        <v>3177</v>
      </c>
      <c r="Q214" s="3">
        <v>3188</v>
      </c>
      <c r="R214" s="3">
        <v>3202</v>
      </c>
      <c r="S214" s="3">
        <v>3220</v>
      </c>
      <c r="T214" s="3">
        <v>3232</v>
      </c>
      <c r="U214" s="3">
        <v>3251</v>
      </c>
      <c r="V214" s="3">
        <v>3259</v>
      </c>
      <c r="W214" s="3">
        <v>3258</v>
      </c>
      <c r="X214" s="3">
        <v>3258</v>
      </c>
      <c r="Y214" s="3">
        <v>3253</v>
      </c>
      <c r="Z214" s="3">
        <v>3238</v>
      </c>
      <c r="AA214" s="3">
        <v>3216</v>
      </c>
      <c r="AB214" s="3">
        <v>3170</v>
      </c>
      <c r="AC214" s="3">
        <v>3130</v>
      </c>
      <c r="AD214" s="3">
        <v>3082</v>
      </c>
      <c r="AE214" s="3">
        <v>3027</v>
      </c>
      <c r="AF214" s="3">
        <v>2970</v>
      </c>
      <c r="AG214" s="3">
        <v>2914</v>
      </c>
      <c r="AH214" s="3">
        <v>2847</v>
      </c>
      <c r="AI214" s="3">
        <v>2786</v>
      </c>
      <c r="AJ214" s="3">
        <v>2720</v>
      </c>
      <c r="AK214" s="3">
        <v>2654</v>
      </c>
      <c r="AL214" s="3">
        <v>2600</v>
      </c>
      <c r="AM214" s="3">
        <v>2552</v>
      </c>
      <c r="AN214" s="3">
        <v>2508</v>
      </c>
      <c r="AO214" s="3">
        <v>2478</v>
      </c>
    </row>
    <row r="215" spans="1:41" x14ac:dyDescent="0.2">
      <c r="A215" s="125"/>
      <c r="B215" s="9">
        <v>2</v>
      </c>
      <c r="C215" s="3">
        <v>4136</v>
      </c>
      <c r="D215" s="3">
        <v>3951</v>
      </c>
      <c r="E215" s="3">
        <v>3415</v>
      </c>
      <c r="F215" s="3">
        <v>3377</v>
      </c>
      <c r="G215" s="3">
        <v>3317</v>
      </c>
      <c r="H215" s="3">
        <v>3307</v>
      </c>
      <c r="I215" s="3">
        <v>3308</v>
      </c>
      <c r="J215" s="3">
        <v>3281</v>
      </c>
      <c r="K215" s="3">
        <v>3245</v>
      </c>
      <c r="L215" s="3">
        <v>3241</v>
      </c>
      <c r="M215" s="3">
        <v>3230</v>
      </c>
      <c r="N215" s="3">
        <v>3228</v>
      </c>
      <c r="O215" s="3">
        <v>3215</v>
      </c>
      <c r="P215" s="3">
        <v>3217</v>
      </c>
      <c r="Q215" s="3">
        <v>3216</v>
      </c>
      <c r="R215" s="3">
        <v>3227</v>
      </c>
      <c r="S215" s="3">
        <v>3241</v>
      </c>
      <c r="T215" s="3">
        <v>3258</v>
      </c>
      <c r="U215" s="3">
        <v>3271</v>
      </c>
      <c r="V215" s="3">
        <v>3290</v>
      </c>
      <c r="W215" s="3">
        <v>3299</v>
      </c>
      <c r="X215" s="3">
        <v>3297</v>
      </c>
      <c r="Y215" s="3">
        <v>3298</v>
      </c>
      <c r="Z215" s="3">
        <v>3293</v>
      </c>
      <c r="AA215" s="3">
        <v>3278</v>
      </c>
      <c r="AB215" s="3">
        <v>3256</v>
      </c>
      <c r="AC215" s="3">
        <v>3213</v>
      </c>
      <c r="AD215" s="3">
        <v>3174</v>
      </c>
      <c r="AE215" s="3">
        <v>3125</v>
      </c>
      <c r="AF215" s="3">
        <v>3066</v>
      </c>
      <c r="AG215" s="3">
        <v>3012</v>
      </c>
      <c r="AH215" s="3">
        <v>2957</v>
      </c>
      <c r="AI215" s="3">
        <v>2891</v>
      </c>
      <c r="AJ215" s="3">
        <v>2831</v>
      </c>
      <c r="AK215" s="3">
        <v>2765</v>
      </c>
      <c r="AL215" s="3">
        <v>2699</v>
      </c>
      <c r="AM215" s="3">
        <v>2646</v>
      </c>
      <c r="AN215" s="3">
        <v>2598</v>
      </c>
      <c r="AO215" s="3">
        <v>2557</v>
      </c>
    </row>
    <row r="216" spans="1:41" x14ac:dyDescent="0.2">
      <c r="A216" s="125"/>
      <c r="B216" s="9">
        <v>3</v>
      </c>
      <c r="C216" s="3">
        <v>4470</v>
      </c>
      <c r="D216" s="3">
        <v>4158</v>
      </c>
      <c r="E216" s="3">
        <v>3974</v>
      </c>
      <c r="F216" s="3">
        <v>3440</v>
      </c>
      <c r="G216" s="3">
        <v>3402</v>
      </c>
      <c r="H216" s="3">
        <v>3374</v>
      </c>
      <c r="I216" s="3">
        <v>3375</v>
      </c>
      <c r="J216" s="3">
        <v>3354</v>
      </c>
      <c r="K216" s="3">
        <v>3317</v>
      </c>
      <c r="L216" s="3">
        <v>3279</v>
      </c>
      <c r="M216" s="3">
        <v>3272</v>
      </c>
      <c r="N216" s="3">
        <v>3258</v>
      </c>
      <c r="O216" s="3">
        <v>3256</v>
      </c>
      <c r="P216" s="3">
        <v>3244</v>
      </c>
      <c r="Q216" s="3">
        <v>3244</v>
      </c>
      <c r="R216" s="3">
        <v>3244</v>
      </c>
      <c r="S216" s="3">
        <v>3255</v>
      </c>
      <c r="T216" s="3">
        <v>3267</v>
      </c>
      <c r="U216" s="3">
        <v>3284</v>
      </c>
      <c r="V216" s="3">
        <v>3298</v>
      </c>
      <c r="W216" s="3">
        <v>3317</v>
      </c>
      <c r="X216" s="3">
        <v>3327</v>
      </c>
      <c r="Y216" s="3">
        <v>3325</v>
      </c>
      <c r="Z216" s="3">
        <v>3326</v>
      </c>
      <c r="AA216" s="3">
        <v>3321</v>
      </c>
      <c r="AB216" s="3">
        <v>3307</v>
      </c>
      <c r="AC216" s="3">
        <v>3287</v>
      </c>
      <c r="AD216" s="3">
        <v>3244</v>
      </c>
      <c r="AE216" s="3">
        <v>3208</v>
      </c>
      <c r="AF216" s="3">
        <v>3159</v>
      </c>
      <c r="AG216" s="3">
        <v>3099</v>
      </c>
      <c r="AH216" s="3">
        <v>3048</v>
      </c>
      <c r="AI216" s="3">
        <v>2991</v>
      </c>
      <c r="AJ216" s="3">
        <v>2926</v>
      </c>
      <c r="AK216" s="3">
        <v>2865</v>
      </c>
      <c r="AL216" s="3">
        <v>2799</v>
      </c>
      <c r="AM216" s="3">
        <v>2731</v>
      </c>
      <c r="AN216" s="3">
        <v>2677</v>
      </c>
      <c r="AO216" s="3">
        <v>2631</v>
      </c>
    </row>
    <row r="217" spans="1:41" x14ac:dyDescent="0.2">
      <c r="A217" s="125"/>
      <c r="B217" s="9">
        <v>4</v>
      </c>
      <c r="C217" s="3">
        <v>4655</v>
      </c>
      <c r="D217" s="3">
        <v>4481</v>
      </c>
      <c r="E217" s="3">
        <v>4169</v>
      </c>
      <c r="F217" s="3">
        <v>3987</v>
      </c>
      <c r="G217" s="3">
        <v>3455</v>
      </c>
      <c r="H217" s="3">
        <v>3459</v>
      </c>
      <c r="I217" s="3">
        <v>3442</v>
      </c>
      <c r="J217" s="3">
        <v>3419</v>
      </c>
      <c r="K217" s="3">
        <v>3383</v>
      </c>
      <c r="L217" s="3">
        <v>3344</v>
      </c>
      <c r="M217" s="3">
        <v>3301</v>
      </c>
      <c r="N217" s="3">
        <v>3289</v>
      </c>
      <c r="O217" s="3">
        <v>3276</v>
      </c>
      <c r="P217" s="3">
        <v>3273</v>
      </c>
      <c r="Q217" s="3">
        <v>3260</v>
      </c>
      <c r="R217" s="3">
        <v>3261</v>
      </c>
      <c r="S217" s="3">
        <v>3262</v>
      </c>
      <c r="T217" s="3">
        <v>3272</v>
      </c>
      <c r="U217" s="3">
        <v>3285</v>
      </c>
      <c r="V217" s="3">
        <v>3301</v>
      </c>
      <c r="W217" s="3">
        <v>3315</v>
      </c>
      <c r="X217" s="3">
        <v>3333</v>
      </c>
      <c r="Y217" s="3">
        <v>3343</v>
      </c>
      <c r="Z217" s="3">
        <v>3342</v>
      </c>
      <c r="AA217" s="3">
        <v>3346</v>
      </c>
      <c r="AB217" s="3">
        <v>3343</v>
      </c>
      <c r="AC217" s="3">
        <v>3329</v>
      </c>
      <c r="AD217" s="3">
        <v>3309</v>
      </c>
      <c r="AE217" s="3">
        <v>3266</v>
      </c>
      <c r="AF217" s="3">
        <v>3228</v>
      </c>
      <c r="AG217" s="3">
        <v>3178</v>
      </c>
      <c r="AH217" s="3">
        <v>3120</v>
      </c>
      <c r="AI217" s="3">
        <v>3069</v>
      </c>
      <c r="AJ217" s="3">
        <v>3012</v>
      </c>
      <c r="AK217" s="3">
        <v>2947</v>
      </c>
      <c r="AL217" s="3">
        <v>2886</v>
      </c>
      <c r="AM217" s="3">
        <v>2820</v>
      </c>
      <c r="AN217" s="3">
        <v>2752</v>
      </c>
      <c r="AO217" s="3">
        <v>2701</v>
      </c>
    </row>
    <row r="218" spans="1:41" x14ac:dyDescent="0.2">
      <c r="A218" s="125"/>
      <c r="B218" s="9">
        <v>5</v>
      </c>
      <c r="C218" s="3">
        <v>5027</v>
      </c>
      <c r="D218" s="3">
        <v>4654</v>
      </c>
      <c r="E218" s="3">
        <v>4482</v>
      </c>
      <c r="F218" s="3">
        <v>4175</v>
      </c>
      <c r="G218" s="3">
        <v>4001</v>
      </c>
      <c r="H218" s="3">
        <v>3505</v>
      </c>
      <c r="I218" s="3">
        <v>3526</v>
      </c>
      <c r="J218" s="3">
        <v>3479</v>
      </c>
      <c r="K218" s="3">
        <v>3443</v>
      </c>
      <c r="L218" s="3">
        <v>3399</v>
      </c>
      <c r="M218" s="3">
        <v>3360</v>
      </c>
      <c r="N218" s="3">
        <v>3317</v>
      </c>
      <c r="O218" s="3">
        <v>3303</v>
      </c>
      <c r="P218" s="3">
        <v>3290</v>
      </c>
      <c r="Q218" s="3">
        <v>3285</v>
      </c>
      <c r="R218" s="3">
        <v>3273</v>
      </c>
      <c r="S218" s="3">
        <v>3271</v>
      </c>
      <c r="T218" s="3">
        <v>3271</v>
      </c>
      <c r="U218" s="3">
        <v>3281</v>
      </c>
      <c r="V218" s="3">
        <v>3294</v>
      </c>
      <c r="W218" s="3">
        <v>3310</v>
      </c>
      <c r="X218" s="3">
        <v>3324</v>
      </c>
      <c r="Y218" s="3">
        <v>3345</v>
      </c>
      <c r="Z218" s="3">
        <v>3354</v>
      </c>
      <c r="AA218" s="3">
        <v>3356</v>
      </c>
      <c r="AB218" s="3">
        <v>3359</v>
      </c>
      <c r="AC218" s="3">
        <v>3357</v>
      </c>
      <c r="AD218" s="3">
        <v>3344</v>
      </c>
      <c r="AE218" s="3">
        <v>3324</v>
      </c>
      <c r="AF218" s="3">
        <v>3282</v>
      </c>
      <c r="AG218" s="3">
        <v>3242</v>
      </c>
      <c r="AH218" s="3">
        <v>3192</v>
      </c>
      <c r="AI218" s="3">
        <v>3135</v>
      </c>
      <c r="AJ218" s="3">
        <v>3086</v>
      </c>
      <c r="AK218" s="3">
        <v>3030</v>
      </c>
      <c r="AL218" s="3">
        <v>2966</v>
      </c>
      <c r="AM218" s="3">
        <v>2906</v>
      </c>
      <c r="AN218" s="3">
        <v>2840</v>
      </c>
      <c r="AO218" s="3">
        <v>2773</v>
      </c>
    </row>
    <row r="219" spans="1:41" x14ac:dyDescent="0.2">
      <c r="A219" s="125"/>
      <c r="B219" s="9">
        <v>6</v>
      </c>
      <c r="C219" s="3">
        <v>4834</v>
      </c>
      <c r="D219" s="3">
        <v>5032</v>
      </c>
      <c r="E219" s="3">
        <v>4659</v>
      </c>
      <c r="F219" s="3">
        <v>4489</v>
      </c>
      <c r="G219" s="3">
        <v>4188</v>
      </c>
      <c r="H219" s="3">
        <v>4056</v>
      </c>
      <c r="I219" s="3">
        <v>3577</v>
      </c>
      <c r="J219" s="3">
        <v>3571</v>
      </c>
      <c r="K219" s="3">
        <v>3507</v>
      </c>
      <c r="L219" s="3">
        <v>3467</v>
      </c>
      <c r="M219" s="3">
        <v>3421</v>
      </c>
      <c r="N219" s="3">
        <v>3379</v>
      </c>
      <c r="O219" s="3">
        <v>3337</v>
      </c>
      <c r="P219" s="3">
        <v>3322</v>
      </c>
      <c r="Q219" s="3">
        <v>3308</v>
      </c>
      <c r="R219" s="3">
        <v>3303</v>
      </c>
      <c r="S219" s="3">
        <v>3290</v>
      </c>
      <c r="T219" s="3">
        <v>3289</v>
      </c>
      <c r="U219" s="3">
        <v>3291</v>
      </c>
      <c r="V219" s="3">
        <v>3300</v>
      </c>
      <c r="W219" s="3">
        <v>3313</v>
      </c>
      <c r="X219" s="3">
        <v>3328</v>
      </c>
      <c r="Y219" s="3">
        <v>3342</v>
      </c>
      <c r="Z219" s="3">
        <v>3363</v>
      </c>
      <c r="AA219" s="3">
        <v>3373</v>
      </c>
      <c r="AB219" s="3">
        <v>3376</v>
      </c>
      <c r="AC219" s="3">
        <v>3379</v>
      </c>
      <c r="AD219" s="3">
        <v>3377</v>
      </c>
      <c r="AE219" s="3">
        <v>3364</v>
      </c>
      <c r="AF219" s="3">
        <v>3344</v>
      </c>
      <c r="AG219" s="3">
        <v>3303</v>
      </c>
      <c r="AH219" s="3">
        <v>3262</v>
      </c>
      <c r="AI219" s="3">
        <v>3212</v>
      </c>
      <c r="AJ219" s="3">
        <v>3157</v>
      </c>
      <c r="AK219" s="3">
        <v>3107</v>
      </c>
      <c r="AL219" s="3">
        <v>3050</v>
      </c>
      <c r="AM219" s="3">
        <v>2989</v>
      </c>
      <c r="AN219" s="3">
        <v>2928</v>
      </c>
      <c r="AO219" s="3">
        <v>2859</v>
      </c>
    </row>
    <row r="220" spans="1:41" x14ac:dyDescent="0.2">
      <c r="A220" s="125"/>
      <c r="B220" s="9">
        <v>7</v>
      </c>
      <c r="C220" s="3">
        <v>4704</v>
      </c>
      <c r="D220" s="3">
        <v>4843</v>
      </c>
      <c r="E220" s="3">
        <v>5043</v>
      </c>
      <c r="F220" s="3">
        <v>4671</v>
      </c>
      <c r="G220" s="3">
        <v>4501</v>
      </c>
      <c r="H220" s="3">
        <v>4234</v>
      </c>
      <c r="I220" s="3">
        <v>4125</v>
      </c>
      <c r="J220" s="3">
        <v>3617</v>
      </c>
      <c r="K220" s="3">
        <v>3599</v>
      </c>
      <c r="L220" s="3">
        <v>3529</v>
      </c>
      <c r="M220" s="3">
        <v>3486</v>
      </c>
      <c r="N220" s="3">
        <v>3437</v>
      </c>
      <c r="O220" s="3">
        <v>3395</v>
      </c>
      <c r="P220" s="3">
        <v>3355</v>
      </c>
      <c r="Q220" s="3">
        <v>3339</v>
      </c>
      <c r="R220" s="3">
        <v>3323</v>
      </c>
      <c r="S220" s="3">
        <v>3317</v>
      </c>
      <c r="T220" s="3">
        <v>3304</v>
      </c>
      <c r="U220" s="3">
        <v>3303</v>
      </c>
      <c r="V220" s="3">
        <v>3305</v>
      </c>
      <c r="W220" s="3">
        <v>3314</v>
      </c>
      <c r="X220" s="3">
        <v>3326</v>
      </c>
      <c r="Y220" s="3">
        <v>3341</v>
      </c>
      <c r="Z220" s="3">
        <v>3355</v>
      </c>
      <c r="AA220" s="3">
        <v>3375</v>
      </c>
      <c r="AB220" s="3">
        <v>3384</v>
      </c>
      <c r="AC220" s="3">
        <v>3387</v>
      </c>
      <c r="AD220" s="3">
        <v>3390</v>
      </c>
      <c r="AE220" s="3">
        <v>3388</v>
      </c>
      <c r="AF220" s="3">
        <v>3376</v>
      </c>
      <c r="AG220" s="3">
        <v>3358</v>
      </c>
      <c r="AH220" s="3">
        <v>3317</v>
      </c>
      <c r="AI220" s="3">
        <v>3277</v>
      </c>
      <c r="AJ220" s="3">
        <v>3230</v>
      </c>
      <c r="AK220" s="3">
        <v>3175</v>
      </c>
      <c r="AL220" s="3">
        <v>3126</v>
      </c>
      <c r="AM220" s="3">
        <v>3070</v>
      </c>
      <c r="AN220" s="3">
        <v>3010</v>
      </c>
      <c r="AO220" s="3">
        <v>2949</v>
      </c>
    </row>
    <row r="221" spans="1:41" x14ac:dyDescent="0.2">
      <c r="A221" s="125"/>
      <c r="B221" s="9">
        <v>8</v>
      </c>
      <c r="C221" s="3">
        <v>4957</v>
      </c>
      <c r="D221" s="3">
        <v>4703</v>
      </c>
      <c r="E221" s="3">
        <v>4844</v>
      </c>
      <c r="F221" s="3">
        <v>5043</v>
      </c>
      <c r="G221" s="3">
        <v>4676</v>
      </c>
      <c r="H221" s="3">
        <v>4551</v>
      </c>
      <c r="I221" s="3">
        <v>4302</v>
      </c>
      <c r="J221" s="3">
        <v>4163</v>
      </c>
      <c r="K221" s="3">
        <v>3635</v>
      </c>
      <c r="L221" s="3">
        <v>3610</v>
      </c>
      <c r="M221" s="3">
        <v>3539</v>
      </c>
      <c r="N221" s="3">
        <v>3492</v>
      </c>
      <c r="O221" s="3">
        <v>3443</v>
      </c>
      <c r="P221" s="3">
        <v>3402</v>
      </c>
      <c r="Q221" s="3">
        <v>3362</v>
      </c>
      <c r="R221" s="3">
        <v>3346</v>
      </c>
      <c r="S221" s="3">
        <v>3330</v>
      </c>
      <c r="T221" s="3">
        <v>3323</v>
      </c>
      <c r="U221" s="3">
        <v>3310</v>
      </c>
      <c r="V221" s="3">
        <v>3310</v>
      </c>
      <c r="W221" s="3">
        <v>3312</v>
      </c>
      <c r="X221" s="3">
        <v>3321</v>
      </c>
      <c r="Y221" s="3">
        <v>3333</v>
      </c>
      <c r="Z221" s="3">
        <v>3349</v>
      </c>
      <c r="AA221" s="3">
        <v>3362</v>
      </c>
      <c r="AB221" s="3">
        <v>3383</v>
      </c>
      <c r="AC221" s="3">
        <v>3392</v>
      </c>
      <c r="AD221" s="3">
        <v>3395</v>
      </c>
      <c r="AE221" s="3">
        <v>3398</v>
      </c>
      <c r="AF221" s="3">
        <v>3397</v>
      </c>
      <c r="AG221" s="3">
        <v>3385</v>
      </c>
      <c r="AH221" s="3">
        <v>3367</v>
      </c>
      <c r="AI221" s="3">
        <v>3327</v>
      </c>
      <c r="AJ221" s="3">
        <v>3288</v>
      </c>
      <c r="AK221" s="3">
        <v>3242</v>
      </c>
      <c r="AL221" s="3">
        <v>3187</v>
      </c>
      <c r="AM221" s="3">
        <v>3138</v>
      </c>
      <c r="AN221" s="3">
        <v>3081</v>
      </c>
      <c r="AO221" s="3">
        <v>3022</v>
      </c>
    </row>
    <row r="222" spans="1:41" x14ac:dyDescent="0.2">
      <c r="A222" s="125"/>
      <c r="B222" s="9">
        <v>9</v>
      </c>
      <c r="C222" s="3">
        <v>4898</v>
      </c>
      <c r="D222" s="3">
        <v>4961</v>
      </c>
      <c r="E222" s="3">
        <v>4707</v>
      </c>
      <c r="F222" s="3">
        <v>4850</v>
      </c>
      <c r="G222" s="3">
        <v>5053</v>
      </c>
      <c r="H222" s="3">
        <v>4733</v>
      </c>
      <c r="I222" s="3">
        <v>4624</v>
      </c>
      <c r="J222" s="3">
        <v>4340</v>
      </c>
      <c r="K222" s="3">
        <v>4188</v>
      </c>
      <c r="L222" s="3">
        <v>3653</v>
      </c>
      <c r="M222" s="3">
        <v>3628</v>
      </c>
      <c r="N222" s="3">
        <v>3554</v>
      </c>
      <c r="O222" s="3">
        <v>3508</v>
      </c>
      <c r="P222" s="3">
        <v>3458</v>
      </c>
      <c r="Q222" s="3">
        <v>3418</v>
      </c>
      <c r="R222" s="3">
        <v>3377</v>
      </c>
      <c r="S222" s="3">
        <v>3360</v>
      </c>
      <c r="T222" s="3">
        <v>3343</v>
      </c>
      <c r="U222" s="3">
        <v>3336</v>
      </c>
      <c r="V222" s="3">
        <v>3323</v>
      </c>
      <c r="W222" s="3">
        <v>3323</v>
      </c>
      <c r="X222" s="3">
        <v>3325</v>
      </c>
      <c r="Y222" s="3">
        <v>3334</v>
      </c>
      <c r="Z222" s="3">
        <v>3346</v>
      </c>
      <c r="AA222" s="3">
        <v>3362</v>
      </c>
      <c r="AB222" s="3">
        <v>3375</v>
      </c>
      <c r="AC222" s="3">
        <v>3396</v>
      </c>
      <c r="AD222" s="3">
        <v>3406</v>
      </c>
      <c r="AE222" s="3">
        <v>3409</v>
      </c>
      <c r="AF222" s="3">
        <v>3412</v>
      </c>
      <c r="AG222" s="3">
        <v>3411</v>
      </c>
      <c r="AH222" s="3">
        <v>3399</v>
      </c>
      <c r="AI222" s="3">
        <v>3381</v>
      </c>
      <c r="AJ222" s="3">
        <v>3344</v>
      </c>
      <c r="AK222" s="3">
        <v>3304</v>
      </c>
      <c r="AL222" s="3">
        <v>3258</v>
      </c>
      <c r="AM222" s="3">
        <v>3203</v>
      </c>
      <c r="AN222" s="3">
        <v>3154</v>
      </c>
      <c r="AO222" s="3">
        <v>3093</v>
      </c>
    </row>
    <row r="223" spans="1:41" x14ac:dyDescent="0.2">
      <c r="A223" s="125"/>
      <c r="B223" s="9">
        <v>10</v>
      </c>
      <c r="C223" s="3">
        <v>5161</v>
      </c>
      <c r="D223" s="3">
        <v>4899</v>
      </c>
      <c r="E223" s="3">
        <v>4967</v>
      </c>
      <c r="F223" s="3">
        <v>4714</v>
      </c>
      <c r="G223" s="3">
        <v>4855</v>
      </c>
      <c r="H223" s="3">
        <v>5105</v>
      </c>
      <c r="I223" s="3">
        <v>4804</v>
      </c>
      <c r="J223" s="3">
        <v>4663</v>
      </c>
      <c r="K223" s="3">
        <v>4356</v>
      </c>
      <c r="L223" s="3">
        <v>4201</v>
      </c>
      <c r="M223" s="3">
        <v>3663</v>
      </c>
      <c r="N223" s="3">
        <v>3632</v>
      </c>
      <c r="O223" s="3">
        <v>3560</v>
      </c>
      <c r="P223" s="3">
        <v>3513</v>
      </c>
      <c r="Q223" s="3">
        <v>3464</v>
      </c>
      <c r="R223" s="3">
        <v>3424</v>
      </c>
      <c r="S223" s="3">
        <v>3383</v>
      </c>
      <c r="T223" s="3">
        <v>3366</v>
      </c>
      <c r="U223" s="3">
        <v>3348</v>
      </c>
      <c r="V223" s="3">
        <v>3341</v>
      </c>
      <c r="W223" s="3">
        <v>3327</v>
      </c>
      <c r="X223" s="3">
        <v>3327</v>
      </c>
      <c r="Y223" s="3">
        <v>3329</v>
      </c>
      <c r="Z223" s="3">
        <v>3338</v>
      </c>
      <c r="AA223" s="3">
        <v>3349</v>
      </c>
      <c r="AB223" s="3">
        <v>3365</v>
      </c>
      <c r="AC223" s="3">
        <v>3379</v>
      </c>
      <c r="AD223" s="3">
        <v>3400</v>
      </c>
      <c r="AE223" s="3">
        <v>3410</v>
      </c>
      <c r="AF223" s="3">
        <v>3413</v>
      </c>
      <c r="AG223" s="3">
        <v>3417</v>
      </c>
      <c r="AH223" s="3">
        <v>3416</v>
      </c>
      <c r="AI223" s="3">
        <v>3404</v>
      </c>
      <c r="AJ223" s="3">
        <v>3386</v>
      </c>
      <c r="AK223" s="3">
        <v>3349</v>
      </c>
      <c r="AL223" s="3">
        <v>3309</v>
      </c>
      <c r="AM223" s="3">
        <v>3262</v>
      </c>
      <c r="AN223" s="3">
        <v>3207</v>
      </c>
      <c r="AO223" s="3">
        <v>3158</v>
      </c>
    </row>
    <row r="224" spans="1:41" x14ac:dyDescent="0.2">
      <c r="A224" s="125"/>
      <c r="B224" s="9">
        <v>11</v>
      </c>
      <c r="C224" s="3">
        <v>5145</v>
      </c>
      <c r="D224" s="3">
        <v>5157</v>
      </c>
      <c r="E224" s="3">
        <v>4898</v>
      </c>
      <c r="F224" s="3">
        <v>4967</v>
      </c>
      <c r="G224" s="3">
        <v>4722</v>
      </c>
      <c r="H224" s="3">
        <v>4909</v>
      </c>
      <c r="I224" s="3">
        <v>5175</v>
      </c>
      <c r="J224" s="3">
        <v>4839</v>
      </c>
      <c r="K224" s="3">
        <v>4679</v>
      </c>
      <c r="L224" s="3">
        <v>4365</v>
      </c>
      <c r="M224" s="3">
        <v>4210</v>
      </c>
      <c r="N224" s="3">
        <v>3668</v>
      </c>
      <c r="O224" s="3">
        <v>3638</v>
      </c>
      <c r="P224" s="3">
        <v>3566</v>
      </c>
      <c r="Q224" s="3">
        <v>3518</v>
      </c>
      <c r="R224" s="3">
        <v>3470</v>
      </c>
      <c r="S224" s="3">
        <v>3432</v>
      </c>
      <c r="T224" s="3">
        <v>3391</v>
      </c>
      <c r="U224" s="3">
        <v>3374</v>
      </c>
      <c r="V224" s="3">
        <v>3357</v>
      </c>
      <c r="W224" s="3">
        <v>3349</v>
      </c>
      <c r="X224" s="3">
        <v>3334</v>
      </c>
      <c r="Y224" s="3">
        <v>3334</v>
      </c>
      <c r="Z224" s="3">
        <v>3336</v>
      </c>
      <c r="AA224" s="3">
        <v>3345</v>
      </c>
      <c r="AB224" s="3">
        <v>3354</v>
      </c>
      <c r="AC224" s="3">
        <v>3371</v>
      </c>
      <c r="AD224" s="3">
        <v>3385</v>
      </c>
      <c r="AE224" s="3">
        <v>3406</v>
      </c>
      <c r="AF224" s="3">
        <v>3415</v>
      </c>
      <c r="AG224" s="3">
        <v>3417</v>
      </c>
      <c r="AH224" s="3">
        <v>3422</v>
      </c>
      <c r="AI224" s="3">
        <v>3421</v>
      </c>
      <c r="AJ224" s="3">
        <v>3410</v>
      </c>
      <c r="AK224" s="3">
        <v>3392</v>
      </c>
      <c r="AL224" s="3">
        <v>3355</v>
      </c>
      <c r="AM224" s="3">
        <v>3314</v>
      </c>
      <c r="AN224" s="3">
        <v>3267</v>
      </c>
      <c r="AO224" s="3">
        <v>3212</v>
      </c>
    </row>
    <row r="225" spans="1:41" x14ac:dyDescent="0.2">
      <c r="A225" s="125"/>
      <c r="B225" s="9">
        <v>12</v>
      </c>
      <c r="C225" s="3">
        <v>5411</v>
      </c>
      <c r="D225" s="3">
        <v>5138</v>
      </c>
      <c r="E225" s="3">
        <v>5150</v>
      </c>
      <c r="F225" s="3">
        <v>4889</v>
      </c>
      <c r="G225" s="3">
        <v>4968</v>
      </c>
      <c r="H225" s="3">
        <v>4763</v>
      </c>
      <c r="I225" s="3">
        <v>4969</v>
      </c>
      <c r="J225" s="3">
        <v>5200</v>
      </c>
      <c r="K225" s="3">
        <v>4854</v>
      </c>
      <c r="L225" s="3">
        <v>4685</v>
      </c>
      <c r="M225" s="3">
        <v>4370</v>
      </c>
      <c r="N225" s="3">
        <v>4219</v>
      </c>
      <c r="O225" s="3">
        <v>3671</v>
      </c>
      <c r="P225" s="3">
        <v>3643</v>
      </c>
      <c r="Q225" s="3">
        <v>3571</v>
      </c>
      <c r="R225" s="3">
        <v>3523</v>
      </c>
      <c r="S225" s="3">
        <v>3475</v>
      </c>
      <c r="T225" s="3">
        <v>3435</v>
      </c>
      <c r="U225" s="3">
        <v>3393</v>
      </c>
      <c r="V225" s="3">
        <v>3376</v>
      </c>
      <c r="W225" s="3">
        <v>3359</v>
      </c>
      <c r="X225" s="3">
        <v>3351</v>
      </c>
      <c r="Y225" s="3">
        <v>3338</v>
      </c>
      <c r="Z225" s="3">
        <v>3338</v>
      </c>
      <c r="AA225" s="3">
        <v>3340</v>
      </c>
      <c r="AB225" s="3">
        <v>3348</v>
      </c>
      <c r="AC225" s="3">
        <v>3357</v>
      </c>
      <c r="AD225" s="3">
        <v>3374</v>
      </c>
      <c r="AE225" s="3">
        <v>3388</v>
      </c>
      <c r="AF225" s="3">
        <v>3410</v>
      </c>
      <c r="AG225" s="3">
        <v>3419</v>
      </c>
      <c r="AH225" s="3">
        <v>3420</v>
      </c>
      <c r="AI225" s="3">
        <v>3424</v>
      </c>
      <c r="AJ225" s="3">
        <v>3423</v>
      </c>
      <c r="AK225" s="3">
        <v>3412</v>
      </c>
      <c r="AL225" s="3">
        <v>3394</v>
      </c>
      <c r="AM225" s="3">
        <v>3357</v>
      </c>
      <c r="AN225" s="3">
        <v>3316</v>
      </c>
      <c r="AO225" s="3">
        <v>3269</v>
      </c>
    </row>
    <row r="226" spans="1:41" x14ac:dyDescent="0.2">
      <c r="A226" s="125"/>
      <c r="B226" s="9">
        <v>13</v>
      </c>
      <c r="C226" s="3">
        <v>5711</v>
      </c>
      <c r="D226" s="3">
        <v>5414</v>
      </c>
      <c r="E226" s="3">
        <v>5142</v>
      </c>
      <c r="F226" s="3">
        <v>5152</v>
      </c>
      <c r="G226" s="3">
        <v>4891</v>
      </c>
      <c r="H226" s="3">
        <v>5013</v>
      </c>
      <c r="I226" s="3">
        <v>4827</v>
      </c>
      <c r="J226" s="3">
        <v>5000</v>
      </c>
      <c r="K226" s="3">
        <v>5215</v>
      </c>
      <c r="L226" s="3">
        <v>4866</v>
      </c>
      <c r="M226" s="3">
        <v>4691</v>
      </c>
      <c r="N226" s="3">
        <v>4375</v>
      </c>
      <c r="O226" s="3">
        <v>4224</v>
      </c>
      <c r="P226" s="3">
        <v>3682</v>
      </c>
      <c r="Q226" s="3">
        <v>3652</v>
      </c>
      <c r="R226" s="3">
        <v>3581</v>
      </c>
      <c r="S226" s="3">
        <v>3532</v>
      </c>
      <c r="T226" s="3">
        <v>3483</v>
      </c>
      <c r="U226" s="3">
        <v>3444</v>
      </c>
      <c r="V226" s="3">
        <v>3401</v>
      </c>
      <c r="W226" s="3">
        <v>3383</v>
      </c>
      <c r="X226" s="3">
        <v>3366</v>
      </c>
      <c r="Y226" s="3">
        <v>3357</v>
      </c>
      <c r="Z226" s="3">
        <v>3345</v>
      </c>
      <c r="AA226" s="3">
        <v>3345</v>
      </c>
      <c r="AB226" s="3">
        <v>3346</v>
      </c>
      <c r="AC226" s="3">
        <v>3354</v>
      </c>
      <c r="AD226" s="3">
        <v>3363</v>
      </c>
      <c r="AE226" s="3">
        <v>3381</v>
      </c>
      <c r="AF226" s="3">
        <v>3395</v>
      </c>
      <c r="AG226" s="3">
        <v>3417</v>
      </c>
      <c r="AH226" s="3">
        <v>3426</v>
      </c>
      <c r="AI226" s="3">
        <v>3428</v>
      </c>
      <c r="AJ226" s="3">
        <v>3432</v>
      </c>
      <c r="AK226" s="3">
        <v>3431</v>
      </c>
      <c r="AL226" s="3">
        <v>3420</v>
      </c>
      <c r="AM226" s="3">
        <v>3403</v>
      </c>
      <c r="AN226" s="3">
        <v>3365</v>
      </c>
      <c r="AO226" s="3">
        <v>3324</v>
      </c>
    </row>
    <row r="227" spans="1:41" x14ac:dyDescent="0.2">
      <c r="A227" s="125"/>
      <c r="B227" s="9">
        <v>14</v>
      </c>
      <c r="C227" s="3">
        <v>5647</v>
      </c>
      <c r="D227" s="3">
        <v>5714</v>
      </c>
      <c r="E227" s="3">
        <v>5421</v>
      </c>
      <c r="F227" s="3">
        <v>5152</v>
      </c>
      <c r="G227" s="3">
        <v>5164</v>
      </c>
      <c r="H227" s="3">
        <v>4945</v>
      </c>
      <c r="I227" s="3">
        <v>5085</v>
      </c>
      <c r="J227" s="3">
        <v>4871</v>
      </c>
      <c r="K227" s="3">
        <v>5028</v>
      </c>
      <c r="L227" s="3">
        <v>5236</v>
      </c>
      <c r="M227" s="3">
        <v>4883</v>
      </c>
      <c r="N227" s="3">
        <v>4702</v>
      </c>
      <c r="O227" s="3">
        <v>4385</v>
      </c>
      <c r="P227" s="3">
        <v>4232</v>
      </c>
      <c r="Q227" s="3">
        <v>3691</v>
      </c>
      <c r="R227" s="3">
        <v>3658</v>
      </c>
      <c r="S227" s="3">
        <v>3589</v>
      </c>
      <c r="T227" s="3">
        <v>3540</v>
      </c>
      <c r="U227" s="3">
        <v>3490</v>
      </c>
      <c r="V227" s="3">
        <v>3455</v>
      </c>
      <c r="W227" s="3">
        <v>3411</v>
      </c>
      <c r="X227" s="3">
        <v>3395</v>
      </c>
      <c r="Y227" s="3">
        <v>3378</v>
      </c>
      <c r="Z227" s="3">
        <v>3369</v>
      </c>
      <c r="AA227" s="3">
        <v>3357</v>
      </c>
      <c r="AB227" s="3">
        <v>3357</v>
      </c>
      <c r="AC227" s="3">
        <v>3358</v>
      </c>
      <c r="AD227" s="3">
        <v>3366</v>
      </c>
      <c r="AE227" s="3">
        <v>3375</v>
      </c>
      <c r="AF227" s="3">
        <v>3392</v>
      </c>
      <c r="AG227" s="3">
        <v>3405</v>
      </c>
      <c r="AH227" s="3">
        <v>3426</v>
      </c>
      <c r="AI227" s="3">
        <v>3435</v>
      </c>
      <c r="AJ227" s="3">
        <v>3437</v>
      </c>
      <c r="AK227" s="3">
        <v>3442</v>
      </c>
      <c r="AL227" s="3">
        <v>3441</v>
      </c>
      <c r="AM227" s="3">
        <v>3432</v>
      </c>
      <c r="AN227" s="3">
        <v>3415</v>
      </c>
      <c r="AO227" s="3">
        <v>3377</v>
      </c>
    </row>
    <row r="228" spans="1:41" x14ac:dyDescent="0.2">
      <c r="A228" s="125"/>
      <c r="B228" s="9">
        <v>15</v>
      </c>
      <c r="C228" s="3">
        <v>5326</v>
      </c>
      <c r="D228" s="3">
        <v>5653</v>
      </c>
      <c r="E228" s="3">
        <v>5717</v>
      </c>
      <c r="F228" s="3">
        <v>5424</v>
      </c>
      <c r="G228" s="3">
        <v>5158</v>
      </c>
      <c r="H228" s="3">
        <v>5211</v>
      </c>
      <c r="I228" s="3">
        <v>5006</v>
      </c>
      <c r="J228" s="3">
        <v>5115</v>
      </c>
      <c r="K228" s="3">
        <v>4886</v>
      </c>
      <c r="L228" s="3">
        <v>5035</v>
      </c>
      <c r="M228" s="3">
        <v>5244</v>
      </c>
      <c r="N228" s="3">
        <v>4891</v>
      </c>
      <c r="O228" s="3">
        <v>4713</v>
      </c>
      <c r="P228" s="3">
        <v>4396</v>
      </c>
      <c r="Q228" s="3">
        <v>4244</v>
      </c>
      <c r="R228" s="3">
        <v>3705</v>
      </c>
      <c r="S228" s="3">
        <v>3670</v>
      </c>
      <c r="T228" s="3">
        <v>3601</v>
      </c>
      <c r="U228" s="3">
        <v>3552</v>
      </c>
      <c r="V228" s="3">
        <v>3500</v>
      </c>
      <c r="W228" s="3">
        <v>3466</v>
      </c>
      <c r="X228" s="3">
        <v>3422</v>
      </c>
      <c r="Y228" s="3">
        <v>3405</v>
      </c>
      <c r="Z228" s="3">
        <v>3388</v>
      </c>
      <c r="AA228" s="3">
        <v>3379</v>
      </c>
      <c r="AB228" s="3">
        <v>3367</v>
      </c>
      <c r="AC228" s="3">
        <v>3367</v>
      </c>
      <c r="AD228" s="3">
        <v>3368</v>
      </c>
      <c r="AE228" s="3">
        <v>3375</v>
      </c>
      <c r="AF228" s="3">
        <v>3384</v>
      </c>
      <c r="AG228" s="3">
        <v>3401</v>
      </c>
      <c r="AH228" s="3">
        <v>3414</v>
      </c>
      <c r="AI228" s="3">
        <v>3435</v>
      </c>
      <c r="AJ228" s="3">
        <v>3444</v>
      </c>
      <c r="AK228" s="3">
        <v>3446</v>
      </c>
      <c r="AL228" s="3">
        <v>3451</v>
      </c>
      <c r="AM228" s="3">
        <v>3450</v>
      </c>
      <c r="AN228" s="3">
        <v>3441</v>
      </c>
      <c r="AO228" s="3">
        <v>3424</v>
      </c>
    </row>
    <row r="229" spans="1:41" x14ac:dyDescent="0.2">
      <c r="A229" s="125"/>
      <c r="B229" s="9">
        <v>16</v>
      </c>
      <c r="C229" s="3">
        <v>5008</v>
      </c>
      <c r="D229" s="3">
        <v>5326</v>
      </c>
      <c r="E229" s="3">
        <v>5650</v>
      </c>
      <c r="F229" s="3">
        <v>5716</v>
      </c>
      <c r="G229" s="3">
        <v>5425</v>
      </c>
      <c r="H229" s="3">
        <v>5189</v>
      </c>
      <c r="I229" s="3">
        <v>5258</v>
      </c>
      <c r="J229" s="3">
        <v>5032</v>
      </c>
      <c r="K229" s="3">
        <v>5127</v>
      </c>
      <c r="L229" s="3">
        <v>4893</v>
      </c>
      <c r="M229" s="3">
        <v>5041</v>
      </c>
      <c r="N229" s="3">
        <v>5250</v>
      </c>
      <c r="O229" s="3">
        <v>4898</v>
      </c>
      <c r="P229" s="3">
        <v>4720</v>
      </c>
      <c r="Q229" s="3">
        <v>4400</v>
      </c>
      <c r="R229" s="3">
        <v>4248</v>
      </c>
      <c r="S229" s="3">
        <v>3713</v>
      </c>
      <c r="T229" s="3">
        <v>3678</v>
      </c>
      <c r="U229" s="3">
        <v>3609</v>
      </c>
      <c r="V229" s="3">
        <v>3560</v>
      </c>
      <c r="W229" s="3">
        <v>3508</v>
      </c>
      <c r="X229" s="3">
        <v>3474</v>
      </c>
      <c r="Y229" s="3">
        <v>3431</v>
      </c>
      <c r="Z229" s="3">
        <v>3414</v>
      </c>
      <c r="AA229" s="3">
        <v>3395</v>
      </c>
      <c r="AB229" s="3">
        <v>3385</v>
      </c>
      <c r="AC229" s="3">
        <v>3373</v>
      </c>
      <c r="AD229" s="3">
        <v>3371</v>
      </c>
      <c r="AE229" s="3">
        <v>3371</v>
      </c>
      <c r="AF229" s="3">
        <v>3379</v>
      </c>
      <c r="AG229" s="3">
        <v>3388</v>
      </c>
      <c r="AH229" s="3">
        <v>3405</v>
      </c>
      <c r="AI229" s="3">
        <v>3418</v>
      </c>
      <c r="AJ229" s="3">
        <v>3440</v>
      </c>
      <c r="AK229" s="3">
        <v>3449</v>
      </c>
      <c r="AL229" s="3">
        <v>3451</v>
      </c>
      <c r="AM229" s="3">
        <v>3456</v>
      </c>
      <c r="AN229" s="3">
        <v>3456</v>
      </c>
      <c r="AO229" s="3">
        <v>3445</v>
      </c>
    </row>
    <row r="230" spans="1:41" x14ac:dyDescent="0.2">
      <c r="A230" s="125"/>
      <c r="B230" s="9">
        <v>17</v>
      </c>
      <c r="C230" s="3">
        <v>4705</v>
      </c>
      <c r="D230" s="3">
        <v>5003</v>
      </c>
      <c r="E230" s="3">
        <v>5317</v>
      </c>
      <c r="F230" s="3">
        <v>5644</v>
      </c>
      <c r="G230" s="3">
        <v>5709</v>
      </c>
      <c r="H230" s="3">
        <v>5453</v>
      </c>
      <c r="I230" s="3">
        <v>5230</v>
      </c>
      <c r="J230" s="3">
        <v>5276</v>
      </c>
      <c r="K230" s="3">
        <v>5037</v>
      </c>
      <c r="L230" s="3">
        <v>5126</v>
      </c>
      <c r="M230" s="3">
        <v>4889</v>
      </c>
      <c r="N230" s="3">
        <v>5038</v>
      </c>
      <c r="O230" s="3">
        <v>5251</v>
      </c>
      <c r="P230" s="3">
        <v>4900</v>
      </c>
      <c r="Q230" s="3">
        <v>4719</v>
      </c>
      <c r="R230" s="3">
        <v>4398</v>
      </c>
      <c r="S230" s="3">
        <v>4247</v>
      </c>
      <c r="T230" s="3">
        <v>3715</v>
      </c>
      <c r="U230" s="3">
        <v>3680</v>
      </c>
      <c r="V230" s="3">
        <v>3612</v>
      </c>
      <c r="W230" s="3">
        <v>3562</v>
      </c>
      <c r="X230" s="3">
        <v>3510</v>
      </c>
      <c r="Y230" s="3">
        <v>3475</v>
      </c>
      <c r="Z230" s="3">
        <v>3432</v>
      </c>
      <c r="AA230" s="3">
        <v>3414</v>
      </c>
      <c r="AB230" s="3">
        <v>3395</v>
      </c>
      <c r="AC230" s="3">
        <v>3385</v>
      </c>
      <c r="AD230" s="3">
        <v>3374</v>
      </c>
      <c r="AE230" s="3">
        <v>3371</v>
      </c>
      <c r="AF230" s="3">
        <v>3371</v>
      </c>
      <c r="AG230" s="3">
        <v>3379</v>
      </c>
      <c r="AH230" s="3">
        <v>3388</v>
      </c>
      <c r="AI230" s="3">
        <v>3404</v>
      </c>
      <c r="AJ230" s="3">
        <v>3417</v>
      </c>
      <c r="AK230" s="3">
        <v>3439</v>
      </c>
      <c r="AL230" s="3">
        <v>3449</v>
      </c>
      <c r="AM230" s="3">
        <v>3451</v>
      </c>
      <c r="AN230" s="3">
        <v>3456</v>
      </c>
      <c r="AO230" s="3">
        <v>3457</v>
      </c>
    </row>
    <row r="231" spans="1:41" x14ac:dyDescent="0.2">
      <c r="A231" s="125"/>
      <c r="B231" s="9">
        <v>18</v>
      </c>
      <c r="C231" s="3">
        <v>4540</v>
      </c>
      <c r="D231" s="3">
        <v>4701</v>
      </c>
      <c r="E231" s="3">
        <v>4998</v>
      </c>
      <c r="F231" s="3">
        <v>5310</v>
      </c>
      <c r="G231" s="3">
        <v>5636</v>
      </c>
      <c r="H231" s="3">
        <v>5738</v>
      </c>
      <c r="I231" s="3">
        <v>5496</v>
      </c>
      <c r="J231" s="3">
        <v>5244</v>
      </c>
      <c r="K231" s="3">
        <v>5278</v>
      </c>
      <c r="L231" s="3">
        <v>5037</v>
      </c>
      <c r="M231" s="3">
        <v>5124</v>
      </c>
      <c r="N231" s="3">
        <v>4884</v>
      </c>
      <c r="O231" s="3">
        <v>5033</v>
      </c>
      <c r="P231" s="3">
        <v>5248</v>
      </c>
      <c r="Q231" s="3">
        <v>4896</v>
      </c>
      <c r="R231" s="3">
        <v>4715</v>
      </c>
      <c r="S231" s="3">
        <v>4396</v>
      </c>
      <c r="T231" s="3">
        <v>4247</v>
      </c>
      <c r="U231" s="3">
        <v>3718</v>
      </c>
      <c r="V231" s="3">
        <v>3682</v>
      </c>
      <c r="W231" s="3">
        <v>3614</v>
      </c>
      <c r="X231" s="3">
        <v>3564</v>
      </c>
      <c r="Y231" s="3">
        <v>3512</v>
      </c>
      <c r="Z231" s="3">
        <v>3478</v>
      </c>
      <c r="AA231" s="3">
        <v>3435</v>
      </c>
      <c r="AB231" s="3">
        <v>3417</v>
      </c>
      <c r="AC231" s="3">
        <v>3399</v>
      </c>
      <c r="AD231" s="3">
        <v>3388</v>
      </c>
      <c r="AE231" s="3">
        <v>3377</v>
      </c>
      <c r="AF231" s="3">
        <v>3374</v>
      </c>
      <c r="AG231" s="3">
        <v>3373</v>
      </c>
      <c r="AH231" s="3">
        <v>3381</v>
      </c>
      <c r="AI231" s="3">
        <v>3390</v>
      </c>
      <c r="AJ231" s="3">
        <v>3406</v>
      </c>
      <c r="AK231" s="3">
        <v>3420</v>
      </c>
      <c r="AL231" s="3">
        <v>3443</v>
      </c>
      <c r="AM231" s="3">
        <v>3453</v>
      </c>
      <c r="AN231" s="3">
        <v>3455</v>
      </c>
      <c r="AO231" s="3">
        <v>3460</v>
      </c>
    </row>
    <row r="232" spans="1:41" x14ac:dyDescent="0.2">
      <c r="A232" s="125"/>
      <c r="B232" s="9">
        <v>19</v>
      </c>
      <c r="C232" s="3">
        <v>4320</v>
      </c>
      <c r="D232" s="3">
        <v>4534</v>
      </c>
      <c r="E232" s="3">
        <v>4696</v>
      </c>
      <c r="F232" s="3">
        <v>4991</v>
      </c>
      <c r="G232" s="3">
        <v>5304</v>
      </c>
      <c r="H232" s="3">
        <v>5664</v>
      </c>
      <c r="I232" s="3">
        <v>5780</v>
      </c>
      <c r="J232" s="3">
        <v>5511</v>
      </c>
      <c r="K232" s="3">
        <v>5248</v>
      </c>
      <c r="L232" s="3">
        <v>5276</v>
      </c>
      <c r="M232" s="3">
        <v>5037</v>
      </c>
      <c r="N232" s="3">
        <v>5121</v>
      </c>
      <c r="O232" s="3">
        <v>4881</v>
      </c>
      <c r="P232" s="3">
        <v>5031</v>
      </c>
      <c r="Q232" s="3">
        <v>5243</v>
      </c>
      <c r="R232" s="3">
        <v>4892</v>
      </c>
      <c r="S232" s="3">
        <v>4711</v>
      </c>
      <c r="T232" s="3">
        <v>4397</v>
      </c>
      <c r="U232" s="3">
        <v>4246</v>
      </c>
      <c r="V232" s="3">
        <v>3718</v>
      </c>
      <c r="W232" s="3">
        <v>3682</v>
      </c>
      <c r="X232" s="3">
        <v>3614</v>
      </c>
      <c r="Y232" s="3">
        <v>3565</v>
      </c>
      <c r="Z232" s="3">
        <v>3514</v>
      </c>
      <c r="AA232" s="3">
        <v>3480</v>
      </c>
      <c r="AB232" s="3">
        <v>3437</v>
      </c>
      <c r="AC232" s="3">
        <v>3418</v>
      </c>
      <c r="AD232" s="3">
        <v>3400</v>
      </c>
      <c r="AE232" s="3">
        <v>3388</v>
      </c>
      <c r="AF232" s="3">
        <v>3377</v>
      </c>
      <c r="AG232" s="3">
        <v>3373</v>
      </c>
      <c r="AH232" s="3">
        <v>3371</v>
      </c>
      <c r="AI232" s="3">
        <v>3379</v>
      </c>
      <c r="AJ232" s="3">
        <v>3388</v>
      </c>
      <c r="AK232" s="3">
        <v>3405</v>
      </c>
      <c r="AL232" s="3">
        <v>3419</v>
      </c>
      <c r="AM232" s="3">
        <v>3442</v>
      </c>
      <c r="AN232" s="3">
        <v>3452</v>
      </c>
      <c r="AO232" s="3">
        <v>3455</v>
      </c>
    </row>
    <row r="233" spans="1:41" x14ac:dyDescent="0.2">
      <c r="A233" s="125"/>
      <c r="B233" s="9">
        <v>20</v>
      </c>
      <c r="C233" s="3">
        <v>4352</v>
      </c>
      <c r="D233" s="3">
        <v>4315</v>
      </c>
      <c r="E233" s="3">
        <v>4531</v>
      </c>
      <c r="F233" s="3">
        <v>4695</v>
      </c>
      <c r="G233" s="3">
        <v>4989</v>
      </c>
      <c r="H233" s="3">
        <v>5332</v>
      </c>
      <c r="I233" s="3">
        <v>5708</v>
      </c>
      <c r="J233" s="3">
        <v>5799</v>
      </c>
      <c r="K233" s="3">
        <v>5514</v>
      </c>
      <c r="L233" s="3">
        <v>5250</v>
      </c>
      <c r="M233" s="3">
        <v>5278</v>
      </c>
      <c r="N233" s="3">
        <v>5041</v>
      </c>
      <c r="O233" s="3">
        <v>5122</v>
      </c>
      <c r="P233" s="3">
        <v>4887</v>
      </c>
      <c r="Q233" s="3">
        <v>5034</v>
      </c>
      <c r="R233" s="3">
        <v>5247</v>
      </c>
      <c r="S233" s="3">
        <v>4898</v>
      </c>
      <c r="T233" s="3">
        <v>4719</v>
      </c>
      <c r="U233" s="3">
        <v>4399</v>
      </c>
      <c r="V233" s="3">
        <v>4247</v>
      </c>
      <c r="W233" s="3">
        <v>3717</v>
      </c>
      <c r="X233" s="3">
        <v>3681</v>
      </c>
      <c r="Y233" s="3">
        <v>3614</v>
      </c>
      <c r="Z233" s="3">
        <v>3564</v>
      </c>
      <c r="AA233" s="3">
        <v>3512</v>
      </c>
      <c r="AB233" s="3">
        <v>3479</v>
      </c>
      <c r="AC233" s="3">
        <v>3434</v>
      </c>
      <c r="AD233" s="3">
        <v>3415</v>
      </c>
      <c r="AE233" s="3">
        <v>3396</v>
      </c>
      <c r="AF233" s="3">
        <v>3384</v>
      </c>
      <c r="AG233" s="3">
        <v>3373</v>
      </c>
      <c r="AH233" s="3">
        <v>3369</v>
      </c>
      <c r="AI233" s="3">
        <v>3367</v>
      </c>
      <c r="AJ233" s="3">
        <v>3376</v>
      </c>
      <c r="AK233" s="3">
        <v>3384</v>
      </c>
      <c r="AL233" s="3">
        <v>3401</v>
      </c>
      <c r="AM233" s="3">
        <v>3415</v>
      </c>
      <c r="AN233" s="3">
        <v>3438</v>
      </c>
      <c r="AO233" s="3">
        <v>3448</v>
      </c>
    </row>
    <row r="234" spans="1:41" x14ac:dyDescent="0.2">
      <c r="A234" s="125"/>
      <c r="B234" s="9">
        <v>21</v>
      </c>
      <c r="C234" s="3">
        <v>4524</v>
      </c>
      <c r="D234" s="3">
        <v>4354</v>
      </c>
      <c r="E234" s="3">
        <v>4315</v>
      </c>
      <c r="F234" s="3">
        <v>4530</v>
      </c>
      <c r="G234" s="3">
        <v>4691</v>
      </c>
      <c r="H234" s="3">
        <v>5017</v>
      </c>
      <c r="I234" s="3">
        <v>5369</v>
      </c>
      <c r="J234" s="3">
        <v>5725</v>
      </c>
      <c r="K234" s="3">
        <v>5807</v>
      </c>
      <c r="L234" s="3">
        <v>5518</v>
      </c>
      <c r="M234" s="3">
        <v>5250</v>
      </c>
      <c r="N234" s="3">
        <v>5275</v>
      </c>
      <c r="O234" s="3">
        <v>5039</v>
      </c>
      <c r="P234" s="3">
        <v>5120</v>
      </c>
      <c r="Q234" s="3">
        <v>4886</v>
      </c>
      <c r="R234" s="3">
        <v>5033</v>
      </c>
      <c r="S234" s="3">
        <v>5247</v>
      </c>
      <c r="T234" s="3">
        <v>4899</v>
      </c>
      <c r="U234" s="3">
        <v>4719</v>
      </c>
      <c r="V234" s="3">
        <v>4399</v>
      </c>
      <c r="W234" s="3">
        <v>4252</v>
      </c>
      <c r="X234" s="3">
        <v>3725</v>
      </c>
      <c r="Y234" s="3">
        <v>3689</v>
      </c>
      <c r="Z234" s="3">
        <v>3623</v>
      </c>
      <c r="AA234" s="3">
        <v>3574</v>
      </c>
      <c r="AB234" s="3">
        <v>3522</v>
      </c>
      <c r="AC234" s="3">
        <v>3489</v>
      </c>
      <c r="AD234" s="3">
        <v>3443</v>
      </c>
      <c r="AE234" s="3">
        <v>3422</v>
      </c>
      <c r="AF234" s="3">
        <v>3403</v>
      </c>
      <c r="AG234" s="3">
        <v>3390</v>
      </c>
      <c r="AH234" s="3">
        <v>3379</v>
      </c>
      <c r="AI234" s="3">
        <v>3375</v>
      </c>
      <c r="AJ234" s="3">
        <v>3373</v>
      </c>
      <c r="AK234" s="3">
        <v>3382</v>
      </c>
      <c r="AL234" s="3">
        <v>3390</v>
      </c>
      <c r="AM234" s="3">
        <v>3407</v>
      </c>
      <c r="AN234" s="3">
        <v>3421</v>
      </c>
      <c r="AO234" s="3">
        <v>3444</v>
      </c>
    </row>
    <row r="235" spans="1:41" x14ac:dyDescent="0.2">
      <c r="A235" s="125"/>
      <c r="B235" s="9">
        <v>22</v>
      </c>
      <c r="C235" s="3">
        <v>4401</v>
      </c>
      <c r="D235" s="3">
        <v>4521</v>
      </c>
      <c r="E235" s="3">
        <v>4352</v>
      </c>
      <c r="F235" s="3">
        <v>4313</v>
      </c>
      <c r="G235" s="3">
        <v>4531</v>
      </c>
      <c r="H235" s="3">
        <v>4720</v>
      </c>
      <c r="I235" s="3">
        <v>5052</v>
      </c>
      <c r="J235" s="3">
        <v>5383</v>
      </c>
      <c r="K235" s="3">
        <v>5723</v>
      </c>
      <c r="L235" s="3">
        <v>5800</v>
      </c>
      <c r="M235" s="3">
        <v>5517</v>
      </c>
      <c r="N235" s="3">
        <v>5247</v>
      </c>
      <c r="O235" s="3">
        <v>5272</v>
      </c>
      <c r="P235" s="3">
        <v>5035</v>
      </c>
      <c r="Q235" s="3">
        <v>5120</v>
      </c>
      <c r="R235" s="3">
        <v>4886</v>
      </c>
      <c r="S235" s="3">
        <v>5031</v>
      </c>
      <c r="T235" s="3">
        <v>5247</v>
      </c>
      <c r="U235" s="3">
        <v>4898</v>
      </c>
      <c r="V235" s="3">
        <v>4720</v>
      </c>
      <c r="W235" s="3">
        <v>4398</v>
      </c>
      <c r="X235" s="3">
        <v>4251</v>
      </c>
      <c r="Y235" s="3">
        <v>3729</v>
      </c>
      <c r="Z235" s="3">
        <v>3694</v>
      </c>
      <c r="AA235" s="3">
        <v>3626</v>
      </c>
      <c r="AB235" s="3">
        <v>3578</v>
      </c>
      <c r="AC235" s="3">
        <v>3526</v>
      </c>
      <c r="AD235" s="3">
        <v>3493</v>
      </c>
      <c r="AE235" s="3">
        <v>3447</v>
      </c>
      <c r="AF235" s="3">
        <v>3426</v>
      </c>
      <c r="AG235" s="3">
        <v>3405</v>
      </c>
      <c r="AH235" s="3">
        <v>3393</v>
      </c>
      <c r="AI235" s="3">
        <v>3382</v>
      </c>
      <c r="AJ235" s="3">
        <v>3378</v>
      </c>
      <c r="AK235" s="3">
        <v>3376</v>
      </c>
      <c r="AL235" s="3">
        <v>3385</v>
      </c>
      <c r="AM235" s="3">
        <v>3393</v>
      </c>
      <c r="AN235" s="3">
        <v>3410</v>
      </c>
      <c r="AO235" s="3">
        <v>3424</v>
      </c>
    </row>
    <row r="236" spans="1:41" x14ac:dyDescent="0.2">
      <c r="A236" s="125"/>
      <c r="B236" s="9">
        <v>23</v>
      </c>
      <c r="C236" s="3">
        <v>4526</v>
      </c>
      <c r="D236" s="3">
        <v>4401</v>
      </c>
      <c r="E236" s="3">
        <v>4517</v>
      </c>
      <c r="F236" s="3">
        <v>4349</v>
      </c>
      <c r="G236" s="3">
        <v>4311</v>
      </c>
      <c r="H236" s="3">
        <v>4558</v>
      </c>
      <c r="I236" s="3">
        <v>4755</v>
      </c>
      <c r="J236" s="3">
        <v>5062</v>
      </c>
      <c r="K236" s="3">
        <v>5376</v>
      </c>
      <c r="L236" s="3">
        <v>5715</v>
      </c>
      <c r="M236" s="3">
        <v>5792</v>
      </c>
      <c r="N236" s="3">
        <v>5508</v>
      </c>
      <c r="O236" s="3">
        <v>5238</v>
      </c>
      <c r="P236" s="3">
        <v>5264</v>
      </c>
      <c r="Q236" s="3">
        <v>5026</v>
      </c>
      <c r="R236" s="3">
        <v>5111</v>
      </c>
      <c r="S236" s="3">
        <v>4880</v>
      </c>
      <c r="T236" s="3">
        <v>5026</v>
      </c>
      <c r="U236" s="3">
        <v>5243</v>
      </c>
      <c r="V236" s="3">
        <v>4895</v>
      </c>
      <c r="W236" s="3">
        <v>4717</v>
      </c>
      <c r="X236" s="3">
        <v>4396</v>
      </c>
      <c r="Y236" s="3">
        <v>4247</v>
      </c>
      <c r="Z236" s="3">
        <v>3727</v>
      </c>
      <c r="AA236" s="3">
        <v>3690</v>
      </c>
      <c r="AB236" s="3">
        <v>3622</v>
      </c>
      <c r="AC236" s="3">
        <v>3576</v>
      </c>
      <c r="AD236" s="3">
        <v>3528</v>
      </c>
      <c r="AE236" s="3">
        <v>3495</v>
      </c>
      <c r="AF236" s="3">
        <v>3448</v>
      </c>
      <c r="AG236" s="3">
        <v>3428</v>
      </c>
      <c r="AH236" s="3">
        <v>3407</v>
      </c>
      <c r="AI236" s="3">
        <v>3395</v>
      </c>
      <c r="AJ236" s="3">
        <v>3382</v>
      </c>
      <c r="AK236" s="3">
        <v>3378</v>
      </c>
      <c r="AL236" s="3">
        <v>3376</v>
      </c>
      <c r="AM236" s="3">
        <v>3385</v>
      </c>
      <c r="AN236" s="3">
        <v>3393</v>
      </c>
      <c r="AO236" s="3">
        <v>3410</v>
      </c>
    </row>
    <row r="237" spans="1:41" x14ac:dyDescent="0.2">
      <c r="A237" s="125"/>
      <c r="B237" s="9">
        <v>24</v>
      </c>
      <c r="C237" s="3">
        <v>4706</v>
      </c>
      <c r="D237" s="3">
        <v>4521</v>
      </c>
      <c r="E237" s="3">
        <v>4397</v>
      </c>
      <c r="F237" s="3">
        <v>4508</v>
      </c>
      <c r="G237" s="3">
        <v>4343</v>
      </c>
      <c r="H237" s="3">
        <v>4332</v>
      </c>
      <c r="I237" s="3">
        <v>4590</v>
      </c>
      <c r="J237" s="3">
        <v>4761</v>
      </c>
      <c r="K237" s="3">
        <v>5058</v>
      </c>
      <c r="L237" s="3">
        <v>5366</v>
      </c>
      <c r="M237" s="3">
        <v>5700</v>
      </c>
      <c r="N237" s="3">
        <v>5774</v>
      </c>
      <c r="O237" s="3">
        <v>5494</v>
      </c>
      <c r="P237" s="3">
        <v>5228</v>
      </c>
      <c r="Q237" s="3">
        <v>5254</v>
      </c>
      <c r="R237" s="3">
        <v>5015</v>
      </c>
      <c r="S237" s="3">
        <v>5101</v>
      </c>
      <c r="T237" s="3">
        <v>4871</v>
      </c>
      <c r="U237" s="3">
        <v>5020</v>
      </c>
      <c r="V237" s="3">
        <v>5241</v>
      </c>
      <c r="W237" s="3">
        <v>4892</v>
      </c>
      <c r="X237" s="3">
        <v>4714</v>
      </c>
      <c r="Y237" s="3">
        <v>4388</v>
      </c>
      <c r="Z237" s="3">
        <v>4239</v>
      </c>
      <c r="AA237" s="3">
        <v>3720</v>
      </c>
      <c r="AB237" s="3">
        <v>3689</v>
      </c>
      <c r="AC237" s="3">
        <v>3623</v>
      </c>
      <c r="AD237" s="3">
        <v>3578</v>
      </c>
      <c r="AE237" s="3">
        <v>3528</v>
      </c>
      <c r="AF237" s="3">
        <v>3500</v>
      </c>
      <c r="AG237" s="3">
        <v>3453</v>
      </c>
      <c r="AH237" s="3">
        <v>3431</v>
      </c>
      <c r="AI237" s="3">
        <v>3409</v>
      </c>
      <c r="AJ237" s="3">
        <v>3398</v>
      </c>
      <c r="AK237" s="3">
        <v>3384</v>
      </c>
      <c r="AL237" s="3">
        <v>3380</v>
      </c>
      <c r="AM237" s="3">
        <v>3376</v>
      </c>
      <c r="AN237" s="3">
        <v>3385</v>
      </c>
      <c r="AO237" s="3">
        <v>3393</v>
      </c>
    </row>
    <row r="238" spans="1:41" x14ac:dyDescent="0.2">
      <c r="A238" s="125"/>
      <c r="B238" s="9">
        <v>25</v>
      </c>
      <c r="C238" s="3">
        <v>4731</v>
      </c>
      <c r="D238" s="3">
        <v>4682</v>
      </c>
      <c r="E238" s="3">
        <v>4504</v>
      </c>
      <c r="F238" s="3">
        <v>4382</v>
      </c>
      <c r="G238" s="3">
        <v>4489</v>
      </c>
      <c r="H238" s="3">
        <v>4352</v>
      </c>
      <c r="I238" s="3">
        <v>4353</v>
      </c>
      <c r="J238" s="3">
        <v>4591</v>
      </c>
      <c r="K238" s="3">
        <v>4742</v>
      </c>
      <c r="L238" s="3">
        <v>5034</v>
      </c>
      <c r="M238" s="3">
        <v>5337</v>
      </c>
      <c r="N238" s="3">
        <v>5669</v>
      </c>
      <c r="O238" s="3">
        <v>5742</v>
      </c>
      <c r="P238" s="3">
        <v>5463</v>
      </c>
      <c r="Q238" s="3">
        <v>5199</v>
      </c>
      <c r="R238" s="3">
        <v>5225</v>
      </c>
      <c r="S238" s="3">
        <v>4986</v>
      </c>
      <c r="T238" s="3">
        <v>5072</v>
      </c>
      <c r="U238" s="3">
        <v>4846</v>
      </c>
      <c r="V238" s="3">
        <v>4996</v>
      </c>
      <c r="W238" s="3">
        <v>5215</v>
      </c>
      <c r="X238" s="3">
        <v>4869</v>
      </c>
      <c r="Y238" s="3">
        <v>4693</v>
      </c>
      <c r="Z238" s="3">
        <v>4371</v>
      </c>
      <c r="AA238" s="3">
        <v>4225</v>
      </c>
      <c r="AB238" s="3">
        <v>3708</v>
      </c>
      <c r="AC238" s="3">
        <v>3677</v>
      </c>
      <c r="AD238" s="3">
        <v>3610</v>
      </c>
      <c r="AE238" s="3">
        <v>3564</v>
      </c>
      <c r="AF238" s="3">
        <v>3515</v>
      </c>
      <c r="AG238" s="3">
        <v>3485</v>
      </c>
      <c r="AH238" s="3">
        <v>3440</v>
      </c>
      <c r="AI238" s="3">
        <v>3418</v>
      </c>
      <c r="AJ238" s="3">
        <v>3397</v>
      </c>
      <c r="AK238" s="3">
        <v>3385</v>
      </c>
      <c r="AL238" s="3">
        <v>3371</v>
      </c>
      <c r="AM238" s="3">
        <v>3367</v>
      </c>
      <c r="AN238" s="3">
        <v>3362</v>
      </c>
      <c r="AO238" s="3">
        <v>3370</v>
      </c>
    </row>
    <row r="239" spans="1:41" x14ac:dyDescent="0.2">
      <c r="A239" s="125"/>
      <c r="B239" s="9">
        <v>26</v>
      </c>
      <c r="C239" s="3">
        <v>4866</v>
      </c>
      <c r="D239" s="3">
        <v>4708</v>
      </c>
      <c r="E239" s="3">
        <v>4659</v>
      </c>
      <c r="F239" s="3">
        <v>4477</v>
      </c>
      <c r="G239" s="3">
        <v>4358</v>
      </c>
      <c r="H239" s="3">
        <v>4497</v>
      </c>
      <c r="I239" s="3">
        <v>4367</v>
      </c>
      <c r="J239" s="3">
        <v>4343</v>
      </c>
      <c r="K239" s="3">
        <v>4568</v>
      </c>
      <c r="L239" s="3">
        <v>4717</v>
      </c>
      <c r="M239" s="3">
        <v>4999</v>
      </c>
      <c r="N239" s="3">
        <v>5303</v>
      </c>
      <c r="O239" s="3">
        <v>5629</v>
      </c>
      <c r="P239" s="3">
        <v>5701</v>
      </c>
      <c r="Q239" s="3">
        <v>5429</v>
      </c>
      <c r="R239" s="3">
        <v>5167</v>
      </c>
      <c r="S239" s="3">
        <v>5194</v>
      </c>
      <c r="T239" s="3">
        <v>4959</v>
      </c>
      <c r="U239" s="3">
        <v>5046</v>
      </c>
      <c r="V239" s="3">
        <v>4822</v>
      </c>
      <c r="W239" s="3">
        <v>4972</v>
      </c>
      <c r="X239" s="3">
        <v>5190</v>
      </c>
      <c r="Y239" s="3">
        <v>4845</v>
      </c>
      <c r="Z239" s="3">
        <v>4670</v>
      </c>
      <c r="AA239" s="3">
        <v>4348</v>
      </c>
      <c r="AB239" s="3">
        <v>4205</v>
      </c>
      <c r="AC239" s="3">
        <v>3692</v>
      </c>
      <c r="AD239" s="3">
        <v>3662</v>
      </c>
      <c r="AE239" s="3">
        <v>3596</v>
      </c>
      <c r="AF239" s="3">
        <v>3553</v>
      </c>
      <c r="AG239" s="3">
        <v>3504</v>
      </c>
      <c r="AH239" s="3">
        <v>3474</v>
      </c>
      <c r="AI239" s="3">
        <v>3431</v>
      </c>
      <c r="AJ239" s="3">
        <v>3409</v>
      </c>
      <c r="AK239" s="3">
        <v>3388</v>
      </c>
      <c r="AL239" s="3">
        <v>3373</v>
      </c>
      <c r="AM239" s="3">
        <v>3358</v>
      </c>
      <c r="AN239" s="3">
        <v>3354</v>
      </c>
      <c r="AO239" s="3">
        <v>3349</v>
      </c>
    </row>
    <row r="240" spans="1:41" x14ac:dyDescent="0.2">
      <c r="A240" s="125"/>
      <c r="B240" s="9">
        <v>27</v>
      </c>
      <c r="C240" s="3">
        <v>5124</v>
      </c>
      <c r="D240" s="3">
        <v>4845</v>
      </c>
      <c r="E240" s="3">
        <v>4687</v>
      </c>
      <c r="F240" s="3">
        <v>4637</v>
      </c>
      <c r="G240" s="3">
        <v>4457</v>
      </c>
      <c r="H240" s="3">
        <v>4374</v>
      </c>
      <c r="I240" s="3">
        <v>4521</v>
      </c>
      <c r="J240" s="3">
        <v>4362</v>
      </c>
      <c r="K240" s="3">
        <v>4327</v>
      </c>
      <c r="L240" s="3">
        <v>4544</v>
      </c>
      <c r="M240" s="3">
        <v>4687</v>
      </c>
      <c r="N240" s="3">
        <v>4965</v>
      </c>
      <c r="O240" s="3">
        <v>5272</v>
      </c>
      <c r="P240" s="3">
        <v>5592</v>
      </c>
      <c r="Q240" s="3">
        <v>5666</v>
      </c>
      <c r="R240" s="3">
        <v>5399</v>
      </c>
      <c r="S240" s="3">
        <v>5134</v>
      </c>
      <c r="T240" s="3">
        <v>5165</v>
      </c>
      <c r="U240" s="3">
        <v>4929</v>
      </c>
      <c r="V240" s="3">
        <v>5018</v>
      </c>
      <c r="W240" s="3">
        <v>4794</v>
      </c>
      <c r="X240" s="3">
        <v>4946</v>
      </c>
      <c r="Y240" s="3">
        <v>5168</v>
      </c>
      <c r="Z240" s="3">
        <v>4823</v>
      </c>
      <c r="AA240" s="3">
        <v>4650</v>
      </c>
      <c r="AB240" s="3">
        <v>4329</v>
      </c>
      <c r="AC240" s="3">
        <v>4188</v>
      </c>
      <c r="AD240" s="3">
        <v>3678</v>
      </c>
      <c r="AE240" s="3">
        <v>3649</v>
      </c>
      <c r="AF240" s="3">
        <v>3580</v>
      </c>
      <c r="AG240" s="3">
        <v>3538</v>
      </c>
      <c r="AH240" s="3">
        <v>3489</v>
      </c>
      <c r="AI240" s="3">
        <v>3460</v>
      </c>
      <c r="AJ240" s="3">
        <v>3419</v>
      </c>
      <c r="AK240" s="3">
        <v>3397</v>
      </c>
      <c r="AL240" s="3">
        <v>3376</v>
      </c>
      <c r="AM240" s="3">
        <v>3360</v>
      </c>
      <c r="AN240" s="3">
        <v>3346</v>
      </c>
      <c r="AO240" s="3">
        <v>3343</v>
      </c>
    </row>
    <row r="241" spans="1:41" x14ac:dyDescent="0.2">
      <c r="A241" s="125"/>
      <c r="B241" s="9">
        <v>28</v>
      </c>
      <c r="C241" s="3">
        <v>5329</v>
      </c>
      <c r="D241" s="3">
        <v>5095</v>
      </c>
      <c r="E241" s="3">
        <v>4819</v>
      </c>
      <c r="F241" s="3">
        <v>4663</v>
      </c>
      <c r="G241" s="3">
        <v>4614</v>
      </c>
      <c r="H241" s="3">
        <v>4465</v>
      </c>
      <c r="I241" s="3">
        <v>4388</v>
      </c>
      <c r="J241" s="3">
        <v>4520</v>
      </c>
      <c r="K241" s="3">
        <v>4344</v>
      </c>
      <c r="L241" s="3">
        <v>4302</v>
      </c>
      <c r="M241" s="3">
        <v>4515</v>
      </c>
      <c r="N241" s="3">
        <v>4653</v>
      </c>
      <c r="O241" s="3">
        <v>4926</v>
      </c>
      <c r="P241" s="3">
        <v>5234</v>
      </c>
      <c r="Q241" s="3">
        <v>5551</v>
      </c>
      <c r="R241" s="3">
        <v>5627</v>
      </c>
      <c r="S241" s="3">
        <v>5363</v>
      </c>
      <c r="T241" s="3">
        <v>5096</v>
      </c>
      <c r="U241" s="3">
        <v>5125</v>
      </c>
      <c r="V241" s="3">
        <v>4895</v>
      </c>
      <c r="W241" s="3">
        <v>4986</v>
      </c>
      <c r="X241" s="3">
        <v>4761</v>
      </c>
      <c r="Y241" s="3">
        <v>4916</v>
      </c>
      <c r="Z241" s="3">
        <v>5139</v>
      </c>
      <c r="AA241" s="3">
        <v>4796</v>
      </c>
      <c r="AB241" s="3">
        <v>4626</v>
      </c>
      <c r="AC241" s="3">
        <v>4306</v>
      </c>
      <c r="AD241" s="3">
        <v>4166</v>
      </c>
      <c r="AE241" s="3">
        <v>3663</v>
      </c>
      <c r="AF241" s="3">
        <v>3640</v>
      </c>
      <c r="AG241" s="3">
        <v>3568</v>
      </c>
      <c r="AH241" s="3">
        <v>3525</v>
      </c>
      <c r="AI241" s="3">
        <v>3475</v>
      </c>
      <c r="AJ241" s="3">
        <v>3449</v>
      </c>
      <c r="AK241" s="3">
        <v>3406</v>
      </c>
      <c r="AL241" s="3">
        <v>3386</v>
      </c>
      <c r="AM241" s="3">
        <v>3365</v>
      </c>
      <c r="AN241" s="3">
        <v>3346</v>
      </c>
      <c r="AO241" s="3">
        <v>3329</v>
      </c>
    </row>
    <row r="242" spans="1:41" x14ac:dyDescent="0.2">
      <c r="A242" s="125"/>
      <c r="B242" s="9">
        <v>29</v>
      </c>
      <c r="C242" s="3">
        <v>5596</v>
      </c>
      <c r="D242" s="3">
        <v>5293</v>
      </c>
      <c r="E242" s="3">
        <v>5061</v>
      </c>
      <c r="F242" s="3">
        <v>4791</v>
      </c>
      <c r="G242" s="3">
        <v>4636</v>
      </c>
      <c r="H242" s="3">
        <v>4620</v>
      </c>
      <c r="I242" s="3">
        <v>4484</v>
      </c>
      <c r="J242" s="3">
        <v>4386</v>
      </c>
      <c r="K242" s="3">
        <v>4499</v>
      </c>
      <c r="L242" s="3">
        <v>4320</v>
      </c>
      <c r="M242" s="3">
        <v>4276</v>
      </c>
      <c r="N242" s="3">
        <v>4483</v>
      </c>
      <c r="O242" s="3">
        <v>4623</v>
      </c>
      <c r="P242" s="3">
        <v>4893</v>
      </c>
      <c r="Q242" s="3">
        <v>5201</v>
      </c>
      <c r="R242" s="3">
        <v>5511</v>
      </c>
      <c r="S242" s="3">
        <v>5586</v>
      </c>
      <c r="T242" s="3">
        <v>5330</v>
      </c>
      <c r="U242" s="3">
        <v>5062</v>
      </c>
      <c r="V242" s="3">
        <v>5094</v>
      </c>
      <c r="W242" s="3">
        <v>4867</v>
      </c>
      <c r="X242" s="3">
        <v>4960</v>
      </c>
      <c r="Y242" s="3">
        <v>4737</v>
      </c>
      <c r="Z242" s="3">
        <v>4893</v>
      </c>
      <c r="AA242" s="3">
        <v>5116</v>
      </c>
      <c r="AB242" s="3">
        <v>4774</v>
      </c>
      <c r="AC242" s="3">
        <v>4604</v>
      </c>
      <c r="AD242" s="3">
        <v>4284</v>
      </c>
      <c r="AE242" s="3">
        <v>4149</v>
      </c>
      <c r="AF242" s="3">
        <v>3640</v>
      </c>
      <c r="AG242" s="3">
        <v>3623</v>
      </c>
      <c r="AH242" s="3">
        <v>3552</v>
      </c>
      <c r="AI242" s="3">
        <v>3511</v>
      </c>
      <c r="AJ242" s="3">
        <v>3463</v>
      </c>
      <c r="AK242" s="3">
        <v>3436</v>
      </c>
      <c r="AL242" s="3">
        <v>3394</v>
      </c>
      <c r="AM242" s="3">
        <v>3375</v>
      </c>
      <c r="AN242" s="3">
        <v>3354</v>
      </c>
      <c r="AO242" s="3">
        <v>3335</v>
      </c>
    </row>
    <row r="243" spans="1:41" x14ac:dyDescent="0.2">
      <c r="A243" s="125"/>
      <c r="B243" s="9">
        <v>30</v>
      </c>
      <c r="C243" s="3">
        <v>5786</v>
      </c>
      <c r="D243" s="3">
        <v>5557</v>
      </c>
      <c r="E243" s="3">
        <v>5256</v>
      </c>
      <c r="F243" s="3">
        <v>5031</v>
      </c>
      <c r="G243" s="3">
        <v>4761</v>
      </c>
      <c r="H243" s="3">
        <v>4642</v>
      </c>
      <c r="I243" s="3">
        <v>4638</v>
      </c>
      <c r="J243" s="3">
        <v>4474</v>
      </c>
      <c r="K243" s="3">
        <v>4368</v>
      </c>
      <c r="L243" s="3">
        <v>4474</v>
      </c>
      <c r="M243" s="3">
        <v>4290</v>
      </c>
      <c r="N243" s="3">
        <v>4245</v>
      </c>
      <c r="O243" s="3">
        <v>4450</v>
      </c>
      <c r="P243" s="3">
        <v>4589</v>
      </c>
      <c r="Q243" s="3">
        <v>4858</v>
      </c>
      <c r="R243" s="3">
        <v>5163</v>
      </c>
      <c r="S243" s="3">
        <v>5471</v>
      </c>
      <c r="T243" s="3">
        <v>5543</v>
      </c>
      <c r="U243" s="3">
        <v>5290</v>
      </c>
      <c r="V243" s="3">
        <v>5026</v>
      </c>
      <c r="W243" s="3">
        <v>5057</v>
      </c>
      <c r="X243" s="3">
        <v>4832</v>
      </c>
      <c r="Y243" s="3">
        <v>4925</v>
      </c>
      <c r="Z243" s="3">
        <v>4704</v>
      </c>
      <c r="AA243" s="3">
        <v>4864</v>
      </c>
      <c r="AB243" s="3">
        <v>5086</v>
      </c>
      <c r="AC243" s="3">
        <v>4745</v>
      </c>
      <c r="AD243" s="3">
        <v>4577</v>
      </c>
      <c r="AE243" s="3">
        <v>4258</v>
      </c>
      <c r="AF243" s="3">
        <v>4125</v>
      </c>
      <c r="AG243" s="3">
        <v>3616</v>
      </c>
      <c r="AH243" s="3">
        <v>3606</v>
      </c>
      <c r="AI243" s="3">
        <v>3536</v>
      </c>
      <c r="AJ243" s="3">
        <v>3495</v>
      </c>
      <c r="AK243" s="3">
        <v>3448</v>
      </c>
      <c r="AL243" s="3">
        <v>3420</v>
      </c>
      <c r="AM243" s="3">
        <v>3374</v>
      </c>
      <c r="AN243" s="3">
        <v>3356</v>
      </c>
      <c r="AO243" s="3">
        <v>3334</v>
      </c>
    </row>
    <row r="244" spans="1:41" x14ac:dyDescent="0.2">
      <c r="A244" s="125"/>
      <c r="B244" s="9">
        <v>31</v>
      </c>
      <c r="C244" s="3">
        <v>6005</v>
      </c>
      <c r="D244" s="3">
        <v>5762</v>
      </c>
      <c r="E244" s="3">
        <v>5528</v>
      </c>
      <c r="F244" s="3">
        <v>5238</v>
      </c>
      <c r="G244" s="3">
        <v>5013</v>
      </c>
      <c r="H244" s="3">
        <v>4783</v>
      </c>
      <c r="I244" s="3">
        <v>4681</v>
      </c>
      <c r="J244" s="3">
        <v>4649</v>
      </c>
      <c r="K244" s="3">
        <v>4469</v>
      </c>
      <c r="L244" s="3">
        <v>4356</v>
      </c>
      <c r="M244" s="3">
        <v>4458</v>
      </c>
      <c r="N244" s="3">
        <v>4275</v>
      </c>
      <c r="O244" s="3">
        <v>4228</v>
      </c>
      <c r="P244" s="3">
        <v>4430</v>
      </c>
      <c r="Q244" s="3">
        <v>4565</v>
      </c>
      <c r="R244" s="3">
        <v>4832</v>
      </c>
      <c r="S244" s="3">
        <v>5135</v>
      </c>
      <c r="T244" s="3">
        <v>5443</v>
      </c>
      <c r="U244" s="3">
        <v>5516</v>
      </c>
      <c r="V244" s="3">
        <v>5264</v>
      </c>
      <c r="W244" s="3">
        <v>5001</v>
      </c>
      <c r="X244" s="3">
        <v>5033</v>
      </c>
      <c r="Y244" s="3">
        <v>4808</v>
      </c>
      <c r="Z244" s="3">
        <v>4904</v>
      </c>
      <c r="AA244" s="3">
        <v>4683</v>
      </c>
      <c r="AB244" s="3">
        <v>4845</v>
      </c>
      <c r="AC244" s="3">
        <v>5064</v>
      </c>
      <c r="AD244" s="3">
        <v>4725</v>
      </c>
      <c r="AE244" s="3">
        <v>4559</v>
      </c>
      <c r="AF244" s="3">
        <v>4243</v>
      </c>
      <c r="AG244" s="3">
        <v>4108</v>
      </c>
      <c r="AH244" s="3">
        <v>3602</v>
      </c>
      <c r="AI244" s="3">
        <v>3597</v>
      </c>
      <c r="AJ244" s="3">
        <v>3526</v>
      </c>
      <c r="AK244" s="3">
        <v>3484</v>
      </c>
      <c r="AL244" s="3">
        <v>3439</v>
      </c>
      <c r="AM244" s="3">
        <v>3413</v>
      </c>
      <c r="AN244" s="3">
        <v>3368</v>
      </c>
      <c r="AO244" s="3">
        <v>3350</v>
      </c>
    </row>
    <row r="245" spans="1:41" x14ac:dyDescent="0.2">
      <c r="A245" s="125"/>
      <c r="B245" s="9">
        <v>32</v>
      </c>
      <c r="C245" s="3">
        <v>6439</v>
      </c>
      <c r="D245" s="3">
        <v>5984</v>
      </c>
      <c r="E245" s="3">
        <v>5745</v>
      </c>
      <c r="F245" s="3">
        <v>5508</v>
      </c>
      <c r="G245" s="3">
        <v>5223</v>
      </c>
      <c r="H245" s="3">
        <v>5041</v>
      </c>
      <c r="I245" s="3">
        <v>4827</v>
      </c>
      <c r="J245" s="3">
        <v>4698</v>
      </c>
      <c r="K245" s="3">
        <v>4647</v>
      </c>
      <c r="L245" s="3">
        <v>4460</v>
      </c>
      <c r="M245" s="3">
        <v>4347</v>
      </c>
      <c r="N245" s="3">
        <v>4441</v>
      </c>
      <c r="O245" s="3">
        <v>4254</v>
      </c>
      <c r="P245" s="3">
        <v>4208</v>
      </c>
      <c r="Q245" s="3">
        <v>4407</v>
      </c>
      <c r="R245" s="3">
        <v>4543</v>
      </c>
      <c r="S245" s="3">
        <v>4808</v>
      </c>
      <c r="T245" s="3">
        <v>5108</v>
      </c>
      <c r="U245" s="3">
        <v>5419</v>
      </c>
      <c r="V245" s="3">
        <v>5491</v>
      </c>
      <c r="W245" s="3">
        <v>5243</v>
      </c>
      <c r="X245" s="3">
        <v>4981</v>
      </c>
      <c r="Y245" s="3">
        <v>5013</v>
      </c>
      <c r="Z245" s="3">
        <v>4788</v>
      </c>
      <c r="AA245" s="3">
        <v>4885</v>
      </c>
      <c r="AB245" s="3">
        <v>4667</v>
      </c>
      <c r="AC245" s="3">
        <v>4830</v>
      </c>
      <c r="AD245" s="3">
        <v>5048</v>
      </c>
      <c r="AE245" s="3">
        <v>4709</v>
      </c>
      <c r="AF245" s="3">
        <v>4545</v>
      </c>
      <c r="AG245" s="3">
        <v>4233</v>
      </c>
      <c r="AH245" s="3">
        <v>4099</v>
      </c>
      <c r="AI245" s="3">
        <v>3593</v>
      </c>
      <c r="AJ245" s="3">
        <v>3591</v>
      </c>
      <c r="AK245" s="3">
        <v>3520</v>
      </c>
      <c r="AL245" s="3">
        <v>3480</v>
      </c>
      <c r="AM245" s="3">
        <v>3434</v>
      </c>
      <c r="AN245" s="3">
        <v>3408</v>
      </c>
      <c r="AO245" s="3">
        <v>3362</v>
      </c>
    </row>
    <row r="246" spans="1:41" x14ac:dyDescent="0.2">
      <c r="A246" s="125"/>
      <c r="B246" s="9">
        <v>33</v>
      </c>
      <c r="C246" s="3">
        <v>6503</v>
      </c>
      <c r="D246" s="3">
        <v>6420</v>
      </c>
      <c r="E246" s="3">
        <v>5970</v>
      </c>
      <c r="F246" s="3">
        <v>5733</v>
      </c>
      <c r="G246" s="3">
        <v>5500</v>
      </c>
      <c r="H246" s="3">
        <v>5260</v>
      </c>
      <c r="I246" s="3">
        <v>5091</v>
      </c>
      <c r="J246" s="3">
        <v>4846</v>
      </c>
      <c r="K246" s="3">
        <v>4704</v>
      </c>
      <c r="L246" s="3">
        <v>4641</v>
      </c>
      <c r="M246" s="3">
        <v>4452</v>
      </c>
      <c r="N246" s="3">
        <v>4337</v>
      </c>
      <c r="O246" s="3">
        <v>4428</v>
      </c>
      <c r="P246" s="3">
        <v>4242</v>
      </c>
      <c r="Q246" s="3">
        <v>4195</v>
      </c>
      <c r="R246" s="3">
        <v>4395</v>
      </c>
      <c r="S246" s="3">
        <v>4529</v>
      </c>
      <c r="T246" s="3">
        <v>4791</v>
      </c>
      <c r="U246" s="3">
        <v>5091</v>
      </c>
      <c r="V246" s="3">
        <v>5402</v>
      </c>
      <c r="W246" s="3">
        <v>5474</v>
      </c>
      <c r="X246" s="3">
        <v>5228</v>
      </c>
      <c r="Y246" s="3">
        <v>4970</v>
      </c>
      <c r="Z246" s="3">
        <v>5003</v>
      </c>
      <c r="AA246" s="3">
        <v>4778</v>
      </c>
      <c r="AB246" s="3">
        <v>4875</v>
      </c>
      <c r="AC246" s="3">
        <v>4662</v>
      </c>
      <c r="AD246" s="3">
        <v>4821</v>
      </c>
      <c r="AE246" s="3">
        <v>5039</v>
      </c>
      <c r="AF246" s="3">
        <v>4704</v>
      </c>
      <c r="AG246" s="3">
        <v>4538</v>
      </c>
      <c r="AH246" s="3">
        <v>4223</v>
      </c>
      <c r="AI246" s="3">
        <v>4093</v>
      </c>
      <c r="AJ246" s="3">
        <v>3590</v>
      </c>
      <c r="AK246" s="3">
        <v>3587</v>
      </c>
      <c r="AL246" s="3">
        <v>3513</v>
      </c>
      <c r="AM246" s="3">
        <v>3474</v>
      </c>
      <c r="AN246" s="3">
        <v>3428</v>
      </c>
      <c r="AO246" s="3">
        <v>3404</v>
      </c>
    </row>
    <row r="247" spans="1:41" x14ac:dyDescent="0.2">
      <c r="A247" s="125"/>
      <c r="B247" s="9">
        <v>34</v>
      </c>
      <c r="C247" s="3">
        <v>6941</v>
      </c>
      <c r="D247" s="3">
        <v>6488</v>
      </c>
      <c r="E247" s="3">
        <v>6406</v>
      </c>
      <c r="F247" s="3">
        <v>5960</v>
      </c>
      <c r="G247" s="3">
        <v>5723</v>
      </c>
      <c r="H247" s="3">
        <v>5529</v>
      </c>
      <c r="I247" s="3">
        <v>5313</v>
      </c>
      <c r="J247" s="3">
        <v>5109</v>
      </c>
      <c r="K247" s="3">
        <v>4851</v>
      </c>
      <c r="L247" s="3">
        <v>4702</v>
      </c>
      <c r="M247" s="3">
        <v>4637</v>
      </c>
      <c r="N247" s="3">
        <v>4448</v>
      </c>
      <c r="O247" s="3">
        <v>4331</v>
      </c>
      <c r="P247" s="3">
        <v>4422</v>
      </c>
      <c r="Q247" s="3">
        <v>4236</v>
      </c>
      <c r="R247" s="3">
        <v>4190</v>
      </c>
      <c r="S247" s="3">
        <v>4388</v>
      </c>
      <c r="T247" s="3">
        <v>4518</v>
      </c>
      <c r="U247" s="3">
        <v>4780</v>
      </c>
      <c r="V247" s="3">
        <v>5078</v>
      </c>
      <c r="W247" s="3">
        <v>5387</v>
      </c>
      <c r="X247" s="3">
        <v>5460</v>
      </c>
      <c r="Y247" s="3">
        <v>5214</v>
      </c>
      <c r="Z247" s="3">
        <v>4955</v>
      </c>
      <c r="AA247" s="3">
        <v>4991</v>
      </c>
      <c r="AB247" s="3">
        <v>4768</v>
      </c>
      <c r="AC247" s="3">
        <v>4866</v>
      </c>
      <c r="AD247" s="3">
        <v>4653</v>
      </c>
      <c r="AE247" s="3">
        <v>4815</v>
      </c>
      <c r="AF247" s="3">
        <v>5034</v>
      </c>
      <c r="AG247" s="3">
        <v>4696</v>
      </c>
      <c r="AH247" s="3">
        <v>4533</v>
      </c>
      <c r="AI247" s="3">
        <v>4219</v>
      </c>
      <c r="AJ247" s="3">
        <v>4086</v>
      </c>
      <c r="AK247" s="3">
        <v>3586</v>
      </c>
      <c r="AL247" s="3">
        <v>3589</v>
      </c>
      <c r="AM247" s="3">
        <v>3514</v>
      </c>
      <c r="AN247" s="3">
        <v>3476</v>
      </c>
      <c r="AO247" s="3">
        <v>3430</v>
      </c>
    </row>
    <row r="248" spans="1:41" x14ac:dyDescent="0.2">
      <c r="A248" s="125"/>
      <c r="B248" s="9">
        <v>35</v>
      </c>
      <c r="C248" s="3">
        <v>7045</v>
      </c>
      <c r="D248" s="3">
        <v>6922</v>
      </c>
      <c r="E248" s="3">
        <v>6469</v>
      </c>
      <c r="F248" s="3">
        <v>6391</v>
      </c>
      <c r="G248" s="3">
        <v>5958</v>
      </c>
      <c r="H248" s="3">
        <v>5764</v>
      </c>
      <c r="I248" s="3">
        <v>5587</v>
      </c>
      <c r="J248" s="3">
        <v>5337</v>
      </c>
      <c r="K248" s="3">
        <v>5115</v>
      </c>
      <c r="L248" s="3">
        <v>4850</v>
      </c>
      <c r="M248" s="3">
        <v>4698</v>
      </c>
      <c r="N248" s="3">
        <v>4627</v>
      </c>
      <c r="O248" s="3">
        <v>4442</v>
      </c>
      <c r="P248" s="3">
        <v>4325</v>
      </c>
      <c r="Q248" s="3">
        <v>4418</v>
      </c>
      <c r="R248" s="3">
        <v>4231</v>
      </c>
      <c r="S248" s="3">
        <v>4181</v>
      </c>
      <c r="T248" s="3">
        <v>4377</v>
      </c>
      <c r="U248" s="3">
        <v>4509</v>
      </c>
      <c r="V248" s="3">
        <v>4771</v>
      </c>
      <c r="W248" s="3">
        <v>5068</v>
      </c>
      <c r="X248" s="3">
        <v>5378</v>
      </c>
      <c r="Y248" s="3">
        <v>5454</v>
      </c>
      <c r="Z248" s="3">
        <v>5204</v>
      </c>
      <c r="AA248" s="3">
        <v>4949</v>
      </c>
      <c r="AB248" s="3">
        <v>4982</v>
      </c>
      <c r="AC248" s="3">
        <v>4757</v>
      </c>
      <c r="AD248" s="3">
        <v>4857</v>
      </c>
      <c r="AE248" s="3">
        <v>4645</v>
      </c>
      <c r="AF248" s="3">
        <v>4809</v>
      </c>
      <c r="AG248" s="3">
        <v>5030</v>
      </c>
      <c r="AH248" s="3">
        <v>4694</v>
      </c>
      <c r="AI248" s="3">
        <v>4530</v>
      </c>
      <c r="AJ248" s="3">
        <v>4219</v>
      </c>
      <c r="AK248" s="3">
        <v>4085</v>
      </c>
      <c r="AL248" s="3">
        <v>3586</v>
      </c>
      <c r="AM248" s="3">
        <v>3585</v>
      </c>
      <c r="AN248" s="3">
        <v>3512</v>
      </c>
      <c r="AO248" s="3">
        <v>3474</v>
      </c>
    </row>
    <row r="249" spans="1:41" x14ac:dyDescent="0.2">
      <c r="A249" s="125"/>
      <c r="B249" s="9">
        <v>36</v>
      </c>
      <c r="C249" s="3">
        <v>7638</v>
      </c>
      <c r="D249" s="3">
        <v>7027</v>
      </c>
      <c r="E249" s="3">
        <v>6908</v>
      </c>
      <c r="F249" s="3">
        <v>6461</v>
      </c>
      <c r="G249" s="3">
        <v>6386</v>
      </c>
      <c r="H249" s="3">
        <v>6008</v>
      </c>
      <c r="I249" s="3">
        <v>5833</v>
      </c>
      <c r="J249" s="3">
        <v>5613</v>
      </c>
      <c r="K249" s="3">
        <v>5345</v>
      </c>
      <c r="L249" s="3">
        <v>5117</v>
      </c>
      <c r="M249" s="3">
        <v>4854</v>
      </c>
      <c r="N249" s="3">
        <v>4701</v>
      </c>
      <c r="O249" s="3">
        <v>4625</v>
      </c>
      <c r="P249" s="3">
        <v>4442</v>
      </c>
      <c r="Q249" s="3">
        <v>4326</v>
      </c>
      <c r="R249" s="3">
        <v>4417</v>
      </c>
      <c r="S249" s="3">
        <v>4229</v>
      </c>
      <c r="T249" s="3">
        <v>4180</v>
      </c>
      <c r="U249" s="3">
        <v>4373</v>
      </c>
      <c r="V249" s="3">
        <v>4505</v>
      </c>
      <c r="W249" s="3">
        <v>4764</v>
      </c>
      <c r="X249" s="3">
        <v>5060</v>
      </c>
      <c r="Y249" s="3">
        <v>5370</v>
      </c>
      <c r="Z249" s="3">
        <v>5444</v>
      </c>
      <c r="AA249" s="3">
        <v>5199</v>
      </c>
      <c r="AB249" s="3">
        <v>4946</v>
      </c>
      <c r="AC249" s="3">
        <v>4978</v>
      </c>
      <c r="AD249" s="3">
        <v>4751</v>
      </c>
      <c r="AE249" s="3">
        <v>4851</v>
      </c>
      <c r="AF249" s="3">
        <v>4641</v>
      </c>
      <c r="AG249" s="3">
        <v>4805</v>
      </c>
      <c r="AH249" s="3">
        <v>5029</v>
      </c>
      <c r="AI249" s="3">
        <v>4694</v>
      </c>
      <c r="AJ249" s="3">
        <v>4528</v>
      </c>
      <c r="AK249" s="3">
        <v>4219</v>
      </c>
      <c r="AL249" s="3">
        <v>4089</v>
      </c>
      <c r="AM249" s="3">
        <v>3589</v>
      </c>
      <c r="AN249" s="3">
        <v>3588</v>
      </c>
      <c r="AO249" s="3">
        <v>3516</v>
      </c>
    </row>
    <row r="250" spans="1:41" x14ac:dyDescent="0.2">
      <c r="A250" s="125"/>
      <c r="B250" s="9">
        <v>37</v>
      </c>
      <c r="C250" s="3">
        <v>8135</v>
      </c>
      <c r="D250" s="3">
        <v>7628</v>
      </c>
      <c r="E250" s="3">
        <v>7019</v>
      </c>
      <c r="F250" s="3">
        <v>6901</v>
      </c>
      <c r="G250" s="3">
        <v>6456</v>
      </c>
      <c r="H250" s="3">
        <v>6430</v>
      </c>
      <c r="I250" s="3">
        <v>6072</v>
      </c>
      <c r="J250" s="3">
        <v>5864</v>
      </c>
      <c r="K250" s="3">
        <v>5624</v>
      </c>
      <c r="L250" s="3">
        <v>5350</v>
      </c>
      <c r="M250" s="3">
        <v>5119</v>
      </c>
      <c r="N250" s="3">
        <v>4852</v>
      </c>
      <c r="O250" s="3">
        <v>4703</v>
      </c>
      <c r="P250" s="3">
        <v>4624</v>
      </c>
      <c r="Q250" s="3">
        <v>4443</v>
      </c>
      <c r="R250" s="3">
        <v>4327</v>
      </c>
      <c r="S250" s="3">
        <v>4414</v>
      </c>
      <c r="T250" s="3">
        <v>4227</v>
      </c>
      <c r="U250" s="3">
        <v>4179</v>
      </c>
      <c r="V250" s="3">
        <v>4372</v>
      </c>
      <c r="W250" s="3">
        <v>4505</v>
      </c>
      <c r="X250" s="3">
        <v>4761</v>
      </c>
      <c r="Y250" s="3">
        <v>5052</v>
      </c>
      <c r="Z250" s="3">
        <v>5363</v>
      </c>
      <c r="AA250" s="3">
        <v>5439</v>
      </c>
      <c r="AB250" s="3">
        <v>5193</v>
      </c>
      <c r="AC250" s="3">
        <v>4940</v>
      </c>
      <c r="AD250" s="3">
        <v>4973</v>
      </c>
      <c r="AE250" s="3">
        <v>4748</v>
      </c>
      <c r="AF250" s="3">
        <v>4851</v>
      </c>
      <c r="AG250" s="3">
        <v>4641</v>
      </c>
      <c r="AH250" s="3">
        <v>4800</v>
      </c>
      <c r="AI250" s="3">
        <v>5024</v>
      </c>
      <c r="AJ250" s="3">
        <v>4696</v>
      </c>
      <c r="AK250" s="3">
        <v>4525</v>
      </c>
      <c r="AL250" s="3">
        <v>4218</v>
      </c>
      <c r="AM250" s="3">
        <v>4088</v>
      </c>
      <c r="AN250" s="3">
        <v>3592</v>
      </c>
      <c r="AO250" s="3">
        <v>3591</v>
      </c>
    </row>
    <row r="251" spans="1:41" x14ac:dyDescent="0.2">
      <c r="A251" s="125"/>
      <c r="B251" s="9">
        <v>38</v>
      </c>
      <c r="C251" s="3">
        <v>8494</v>
      </c>
      <c r="D251" s="3">
        <v>8122</v>
      </c>
      <c r="E251" s="3">
        <v>7615</v>
      </c>
      <c r="F251" s="3">
        <v>7008</v>
      </c>
      <c r="G251" s="3">
        <v>6894</v>
      </c>
      <c r="H251" s="3">
        <v>6498</v>
      </c>
      <c r="I251" s="3">
        <v>6490</v>
      </c>
      <c r="J251" s="3">
        <v>6099</v>
      </c>
      <c r="K251" s="3">
        <v>5873</v>
      </c>
      <c r="L251" s="3">
        <v>5631</v>
      </c>
      <c r="M251" s="3">
        <v>5355</v>
      </c>
      <c r="N251" s="3">
        <v>5124</v>
      </c>
      <c r="O251" s="3">
        <v>4853</v>
      </c>
      <c r="P251" s="3">
        <v>4701</v>
      </c>
      <c r="Q251" s="3">
        <v>4617</v>
      </c>
      <c r="R251" s="3">
        <v>4439</v>
      </c>
      <c r="S251" s="3">
        <v>4327</v>
      </c>
      <c r="T251" s="3">
        <v>4411</v>
      </c>
      <c r="U251" s="3">
        <v>4221</v>
      </c>
      <c r="V251" s="3">
        <v>4172</v>
      </c>
      <c r="W251" s="3">
        <v>4366</v>
      </c>
      <c r="X251" s="3">
        <v>4499</v>
      </c>
      <c r="Y251" s="3">
        <v>4757</v>
      </c>
      <c r="Z251" s="3">
        <v>5047</v>
      </c>
      <c r="AA251" s="3">
        <v>5356</v>
      </c>
      <c r="AB251" s="3">
        <v>5436</v>
      </c>
      <c r="AC251" s="3">
        <v>5193</v>
      </c>
      <c r="AD251" s="3">
        <v>4938</v>
      </c>
      <c r="AE251" s="3">
        <v>4971</v>
      </c>
      <c r="AF251" s="3">
        <v>4744</v>
      </c>
      <c r="AG251" s="3">
        <v>4848</v>
      </c>
      <c r="AH251" s="3">
        <v>4641</v>
      </c>
      <c r="AI251" s="3">
        <v>4801</v>
      </c>
      <c r="AJ251" s="3">
        <v>5026</v>
      </c>
      <c r="AK251" s="3">
        <v>4694</v>
      </c>
      <c r="AL251" s="3">
        <v>4524</v>
      </c>
      <c r="AM251" s="3">
        <v>4213</v>
      </c>
      <c r="AN251" s="3">
        <v>4085</v>
      </c>
      <c r="AO251" s="3">
        <v>3593</v>
      </c>
    </row>
    <row r="252" spans="1:41" x14ac:dyDescent="0.2">
      <c r="A252" s="125"/>
      <c r="B252" s="9">
        <v>39</v>
      </c>
      <c r="C252" s="3">
        <v>8884</v>
      </c>
      <c r="D252" s="3">
        <v>8479</v>
      </c>
      <c r="E252" s="3">
        <v>8112</v>
      </c>
      <c r="F252" s="3">
        <v>7606</v>
      </c>
      <c r="G252" s="3">
        <v>7001</v>
      </c>
      <c r="H252" s="3">
        <v>6941</v>
      </c>
      <c r="I252" s="3">
        <v>6568</v>
      </c>
      <c r="J252" s="3">
        <v>6524</v>
      </c>
      <c r="K252" s="3">
        <v>6113</v>
      </c>
      <c r="L252" s="3">
        <v>5879</v>
      </c>
      <c r="M252" s="3">
        <v>5636</v>
      </c>
      <c r="N252" s="3">
        <v>5360</v>
      </c>
      <c r="O252" s="3">
        <v>5126</v>
      </c>
      <c r="P252" s="3">
        <v>4855</v>
      </c>
      <c r="Q252" s="3">
        <v>4707</v>
      </c>
      <c r="R252" s="3">
        <v>4621</v>
      </c>
      <c r="S252" s="3">
        <v>4443</v>
      </c>
      <c r="T252" s="3">
        <v>4333</v>
      </c>
      <c r="U252" s="3">
        <v>4414</v>
      </c>
      <c r="V252" s="3">
        <v>4222</v>
      </c>
      <c r="W252" s="3">
        <v>4173</v>
      </c>
      <c r="X252" s="3">
        <v>4366</v>
      </c>
      <c r="Y252" s="3">
        <v>4501</v>
      </c>
      <c r="Z252" s="3">
        <v>4758</v>
      </c>
      <c r="AA252" s="3">
        <v>5044</v>
      </c>
      <c r="AB252" s="3">
        <v>5355</v>
      </c>
      <c r="AC252" s="3">
        <v>5434</v>
      </c>
      <c r="AD252" s="3">
        <v>5190</v>
      </c>
      <c r="AE252" s="3">
        <v>4941</v>
      </c>
      <c r="AF252" s="3">
        <v>4971</v>
      </c>
      <c r="AG252" s="3">
        <v>4745</v>
      </c>
      <c r="AH252" s="3">
        <v>4850</v>
      </c>
      <c r="AI252" s="3">
        <v>4643</v>
      </c>
      <c r="AJ252" s="3">
        <v>4802</v>
      </c>
      <c r="AK252" s="3">
        <v>5028</v>
      </c>
      <c r="AL252" s="3">
        <v>4699</v>
      </c>
      <c r="AM252" s="3">
        <v>4528</v>
      </c>
      <c r="AN252" s="3">
        <v>4216</v>
      </c>
      <c r="AO252" s="3">
        <v>4088</v>
      </c>
    </row>
    <row r="253" spans="1:41" x14ac:dyDescent="0.2">
      <c r="A253" s="125"/>
      <c r="B253" s="9">
        <v>40</v>
      </c>
      <c r="C253" s="3">
        <v>8664</v>
      </c>
      <c r="D253" s="3">
        <v>8864</v>
      </c>
      <c r="E253" s="3">
        <v>8461</v>
      </c>
      <c r="F253" s="3">
        <v>8101</v>
      </c>
      <c r="G253" s="3">
        <v>7599</v>
      </c>
      <c r="H253" s="3">
        <v>7031</v>
      </c>
      <c r="I253" s="3">
        <v>6993</v>
      </c>
      <c r="J253" s="3">
        <v>6590</v>
      </c>
      <c r="K253" s="3">
        <v>6531</v>
      </c>
      <c r="L253" s="3">
        <v>6116</v>
      </c>
      <c r="M253" s="3">
        <v>5876</v>
      </c>
      <c r="N253" s="3">
        <v>5632</v>
      </c>
      <c r="O253" s="3">
        <v>5357</v>
      </c>
      <c r="P253" s="3">
        <v>5127</v>
      </c>
      <c r="Q253" s="3">
        <v>4860</v>
      </c>
      <c r="R253" s="3">
        <v>4711</v>
      </c>
      <c r="S253" s="3">
        <v>4622</v>
      </c>
      <c r="T253" s="3">
        <v>4446</v>
      </c>
      <c r="U253" s="3">
        <v>4336</v>
      </c>
      <c r="V253" s="3">
        <v>4415</v>
      </c>
      <c r="W253" s="3">
        <v>4223</v>
      </c>
      <c r="X253" s="3">
        <v>4173</v>
      </c>
      <c r="Y253" s="3">
        <v>4364</v>
      </c>
      <c r="Z253" s="3">
        <v>4499</v>
      </c>
      <c r="AA253" s="3">
        <v>4759</v>
      </c>
      <c r="AB253" s="3">
        <v>5043</v>
      </c>
      <c r="AC253" s="3">
        <v>5354</v>
      </c>
      <c r="AD253" s="3">
        <v>5432</v>
      </c>
      <c r="AE253" s="3">
        <v>5190</v>
      </c>
      <c r="AF253" s="3">
        <v>4942</v>
      </c>
      <c r="AG253" s="3">
        <v>4972</v>
      </c>
      <c r="AH253" s="3">
        <v>4746</v>
      </c>
      <c r="AI253" s="3">
        <v>4852</v>
      </c>
      <c r="AJ253" s="3">
        <v>4646</v>
      </c>
      <c r="AK253" s="3">
        <v>4805</v>
      </c>
      <c r="AL253" s="3">
        <v>5033</v>
      </c>
      <c r="AM253" s="3">
        <v>4704</v>
      </c>
      <c r="AN253" s="3">
        <v>4531</v>
      </c>
      <c r="AO253" s="3">
        <v>4217</v>
      </c>
    </row>
    <row r="254" spans="1:41" x14ac:dyDescent="0.2">
      <c r="A254" s="125"/>
      <c r="B254" s="9">
        <v>41</v>
      </c>
      <c r="C254" s="3">
        <v>8060</v>
      </c>
      <c r="D254" s="3">
        <v>8650</v>
      </c>
      <c r="E254" s="3">
        <v>8846</v>
      </c>
      <c r="F254" s="3">
        <v>8443</v>
      </c>
      <c r="G254" s="3">
        <v>8093</v>
      </c>
      <c r="H254" s="3">
        <v>7624</v>
      </c>
      <c r="I254" s="3">
        <v>7073</v>
      </c>
      <c r="J254" s="3">
        <v>7004</v>
      </c>
      <c r="K254" s="3">
        <v>6591</v>
      </c>
      <c r="L254" s="3">
        <v>6532</v>
      </c>
      <c r="M254" s="3">
        <v>6116</v>
      </c>
      <c r="N254" s="3">
        <v>5872</v>
      </c>
      <c r="O254" s="3">
        <v>5627</v>
      </c>
      <c r="P254" s="3">
        <v>5356</v>
      </c>
      <c r="Q254" s="3">
        <v>5126</v>
      </c>
      <c r="R254" s="3">
        <v>4863</v>
      </c>
      <c r="S254" s="3">
        <v>4714</v>
      </c>
      <c r="T254" s="3">
        <v>4624</v>
      </c>
      <c r="U254" s="3">
        <v>4447</v>
      </c>
      <c r="V254" s="3">
        <v>4338</v>
      </c>
      <c r="W254" s="3">
        <v>4413</v>
      </c>
      <c r="X254" s="3">
        <v>4219</v>
      </c>
      <c r="Y254" s="3">
        <v>4169</v>
      </c>
      <c r="Z254" s="3">
        <v>4359</v>
      </c>
      <c r="AA254" s="3">
        <v>4495</v>
      </c>
      <c r="AB254" s="3">
        <v>4757</v>
      </c>
      <c r="AC254" s="3">
        <v>5038</v>
      </c>
      <c r="AD254" s="3">
        <v>5346</v>
      </c>
      <c r="AE254" s="3">
        <v>5424</v>
      </c>
      <c r="AF254" s="3">
        <v>5187</v>
      </c>
      <c r="AG254" s="3">
        <v>4940</v>
      </c>
      <c r="AH254" s="3">
        <v>4971</v>
      </c>
      <c r="AI254" s="3">
        <v>4746</v>
      </c>
      <c r="AJ254" s="3">
        <v>4853</v>
      </c>
      <c r="AK254" s="3">
        <v>4649</v>
      </c>
      <c r="AL254" s="3">
        <v>4806</v>
      </c>
      <c r="AM254" s="3">
        <v>5035</v>
      </c>
      <c r="AN254" s="3">
        <v>4707</v>
      </c>
      <c r="AO254" s="3">
        <v>4531</v>
      </c>
    </row>
    <row r="255" spans="1:41" x14ac:dyDescent="0.2">
      <c r="A255" s="125"/>
      <c r="B255" s="9">
        <v>42</v>
      </c>
      <c r="C255" s="3">
        <v>8483</v>
      </c>
      <c r="D255" s="3">
        <v>8040</v>
      </c>
      <c r="E255" s="3">
        <v>8632</v>
      </c>
      <c r="F255" s="3">
        <v>8828</v>
      </c>
      <c r="G255" s="3">
        <v>8426</v>
      </c>
      <c r="H255" s="3">
        <v>8113</v>
      </c>
      <c r="I255" s="3">
        <v>7657</v>
      </c>
      <c r="J255" s="3">
        <v>7086</v>
      </c>
      <c r="K255" s="3">
        <v>7004</v>
      </c>
      <c r="L255" s="3">
        <v>6588</v>
      </c>
      <c r="M255" s="3">
        <v>6529</v>
      </c>
      <c r="N255" s="3">
        <v>6114</v>
      </c>
      <c r="O255" s="3">
        <v>5872</v>
      </c>
      <c r="P255" s="3">
        <v>5629</v>
      </c>
      <c r="Q255" s="3">
        <v>5358</v>
      </c>
      <c r="R255" s="3">
        <v>5126</v>
      </c>
      <c r="S255" s="3">
        <v>4860</v>
      </c>
      <c r="T255" s="3">
        <v>4712</v>
      </c>
      <c r="U255" s="3">
        <v>4619</v>
      </c>
      <c r="V255" s="3">
        <v>4446</v>
      </c>
      <c r="W255" s="3">
        <v>4337</v>
      </c>
      <c r="X255" s="3">
        <v>4410</v>
      </c>
      <c r="Y255" s="3">
        <v>4216</v>
      </c>
      <c r="Z255" s="3">
        <v>4169</v>
      </c>
      <c r="AA255" s="3">
        <v>4359</v>
      </c>
      <c r="AB255" s="3">
        <v>4492</v>
      </c>
      <c r="AC255" s="3">
        <v>4752</v>
      </c>
      <c r="AD255" s="3">
        <v>5030</v>
      </c>
      <c r="AE255" s="3">
        <v>5340</v>
      </c>
      <c r="AF255" s="3">
        <v>5417</v>
      </c>
      <c r="AG255" s="3">
        <v>5180</v>
      </c>
      <c r="AH255" s="3">
        <v>4936</v>
      </c>
      <c r="AI255" s="3">
        <v>4966</v>
      </c>
      <c r="AJ255" s="3">
        <v>4739</v>
      </c>
      <c r="AK255" s="3">
        <v>4847</v>
      </c>
      <c r="AL255" s="3">
        <v>4646</v>
      </c>
      <c r="AM255" s="3">
        <v>4800</v>
      </c>
      <c r="AN255" s="3">
        <v>5028</v>
      </c>
      <c r="AO255" s="3">
        <v>4705</v>
      </c>
    </row>
    <row r="256" spans="1:41" x14ac:dyDescent="0.2">
      <c r="A256" s="125"/>
      <c r="B256" s="9">
        <v>43</v>
      </c>
      <c r="C256" s="3">
        <v>8373</v>
      </c>
      <c r="D256" s="3">
        <v>8471</v>
      </c>
      <c r="E256" s="3">
        <v>8029</v>
      </c>
      <c r="F256" s="3">
        <v>8623</v>
      </c>
      <c r="G256" s="3">
        <v>8824</v>
      </c>
      <c r="H256" s="3">
        <v>8458</v>
      </c>
      <c r="I256" s="3">
        <v>8153</v>
      </c>
      <c r="J256" s="3">
        <v>7674</v>
      </c>
      <c r="K256" s="3">
        <v>7093</v>
      </c>
      <c r="L256" s="3">
        <v>7008</v>
      </c>
      <c r="M256" s="3">
        <v>6590</v>
      </c>
      <c r="N256" s="3">
        <v>6531</v>
      </c>
      <c r="O256" s="3">
        <v>6119</v>
      </c>
      <c r="P256" s="3">
        <v>5879</v>
      </c>
      <c r="Q256" s="3">
        <v>5636</v>
      </c>
      <c r="R256" s="3">
        <v>5366</v>
      </c>
      <c r="S256" s="3">
        <v>5133</v>
      </c>
      <c r="T256" s="3">
        <v>4864</v>
      </c>
      <c r="U256" s="3">
        <v>4718</v>
      </c>
      <c r="V256" s="3">
        <v>4625</v>
      </c>
      <c r="W256" s="3">
        <v>4454</v>
      </c>
      <c r="X256" s="3">
        <v>4345</v>
      </c>
      <c r="Y256" s="3">
        <v>4414</v>
      </c>
      <c r="Z256" s="3">
        <v>4221</v>
      </c>
      <c r="AA256" s="3">
        <v>4172</v>
      </c>
      <c r="AB256" s="3">
        <v>4364</v>
      </c>
      <c r="AC256" s="3">
        <v>4495</v>
      </c>
      <c r="AD256" s="3">
        <v>4756</v>
      </c>
      <c r="AE256" s="3">
        <v>5032</v>
      </c>
      <c r="AF256" s="3">
        <v>5341</v>
      </c>
      <c r="AG256" s="3">
        <v>5419</v>
      </c>
      <c r="AH256" s="3">
        <v>5183</v>
      </c>
      <c r="AI256" s="3">
        <v>4938</v>
      </c>
      <c r="AJ256" s="3">
        <v>4968</v>
      </c>
      <c r="AK256" s="3">
        <v>4744</v>
      </c>
      <c r="AL256" s="3">
        <v>4851</v>
      </c>
      <c r="AM256" s="3">
        <v>4649</v>
      </c>
      <c r="AN256" s="3">
        <v>4803</v>
      </c>
      <c r="AO256" s="3">
        <v>5033</v>
      </c>
    </row>
    <row r="257" spans="1:41" x14ac:dyDescent="0.2">
      <c r="A257" s="125"/>
      <c r="B257" s="9">
        <v>44</v>
      </c>
      <c r="C257" s="3">
        <v>8119</v>
      </c>
      <c r="D257" s="3">
        <v>8358</v>
      </c>
      <c r="E257" s="3">
        <v>8457</v>
      </c>
      <c r="F257" s="3">
        <v>8016</v>
      </c>
      <c r="G257" s="3">
        <v>8605</v>
      </c>
      <c r="H257" s="3">
        <v>8847</v>
      </c>
      <c r="I257" s="3">
        <v>8500</v>
      </c>
      <c r="J257" s="3">
        <v>8164</v>
      </c>
      <c r="K257" s="3">
        <v>7676</v>
      </c>
      <c r="L257" s="3">
        <v>7095</v>
      </c>
      <c r="M257" s="3">
        <v>7003</v>
      </c>
      <c r="N257" s="3">
        <v>6585</v>
      </c>
      <c r="O257" s="3">
        <v>6526</v>
      </c>
      <c r="P257" s="3">
        <v>6120</v>
      </c>
      <c r="Q257" s="3">
        <v>5880</v>
      </c>
      <c r="R257" s="3">
        <v>5634</v>
      </c>
      <c r="S257" s="3">
        <v>5367</v>
      </c>
      <c r="T257" s="3">
        <v>5135</v>
      </c>
      <c r="U257" s="3">
        <v>4865</v>
      </c>
      <c r="V257" s="3">
        <v>4722</v>
      </c>
      <c r="W257" s="3">
        <v>4624</v>
      </c>
      <c r="X257" s="3">
        <v>4452</v>
      </c>
      <c r="Y257" s="3">
        <v>4342</v>
      </c>
      <c r="Z257" s="3">
        <v>4411</v>
      </c>
      <c r="AA257" s="3">
        <v>4218</v>
      </c>
      <c r="AB257" s="3">
        <v>4169</v>
      </c>
      <c r="AC257" s="3">
        <v>4360</v>
      </c>
      <c r="AD257" s="3">
        <v>4494</v>
      </c>
      <c r="AE257" s="3">
        <v>4753</v>
      </c>
      <c r="AF257" s="3">
        <v>5028</v>
      </c>
      <c r="AG257" s="3">
        <v>5341</v>
      </c>
      <c r="AH257" s="3">
        <v>5417</v>
      </c>
      <c r="AI257" s="3">
        <v>5181</v>
      </c>
      <c r="AJ257" s="3">
        <v>4937</v>
      </c>
      <c r="AK257" s="3">
        <v>4967</v>
      </c>
      <c r="AL257" s="3">
        <v>4745</v>
      </c>
      <c r="AM257" s="3">
        <v>4850</v>
      </c>
      <c r="AN257" s="3">
        <v>4648</v>
      </c>
      <c r="AO257" s="3">
        <v>4801</v>
      </c>
    </row>
    <row r="258" spans="1:41" x14ac:dyDescent="0.2">
      <c r="A258" s="125"/>
      <c r="B258" s="9">
        <v>45</v>
      </c>
      <c r="C258" s="3">
        <v>7731</v>
      </c>
      <c r="D258" s="3">
        <v>8114</v>
      </c>
      <c r="E258" s="3">
        <v>8352</v>
      </c>
      <c r="F258" s="3">
        <v>8453</v>
      </c>
      <c r="G258" s="3">
        <v>8013</v>
      </c>
      <c r="H258" s="3">
        <v>8629</v>
      </c>
      <c r="I258" s="3">
        <v>8883</v>
      </c>
      <c r="J258" s="3">
        <v>8512</v>
      </c>
      <c r="K258" s="3">
        <v>8170</v>
      </c>
      <c r="L258" s="3">
        <v>7676</v>
      </c>
      <c r="M258" s="3">
        <v>7096</v>
      </c>
      <c r="N258" s="3">
        <v>7001</v>
      </c>
      <c r="O258" s="3">
        <v>6584</v>
      </c>
      <c r="P258" s="3">
        <v>6526</v>
      </c>
      <c r="Q258" s="3">
        <v>6124</v>
      </c>
      <c r="R258" s="3">
        <v>5886</v>
      </c>
      <c r="S258" s="3">
        <v>5639</v>
      </c>
      <c r="T258" s="3">
        <v>5371</v>
      </c>
      <c r="U258" s="3">
        <v>5139</v>
      </c>
      <c r="V258" s="3">
        <v>4865</v>
      </c>
      <c r="W258" s="3">
        <v>4726</v>
      </c>
      <c r="X258" s="3">
        <v>4627</v>
      </c>
      <c r="Y258" s="3">
        <v>4454</v>
      </c>
      <c r="Z258" s="3">
        <v>4344</v>
      </c>
      <c r="AA258" s="3">
        <v>4414</v>
      </c>
      <c r="AB258" s="3">
        <v>4220</v>
      </c>
      <c r="AC258" s="3">
        <v>4169</v>
      </c>
      <c r="AD258" s="3">
        <v>4361</v>
      </c>
      <c r="AE258" s="3">
        <v>4493</v>
      </c>
      <c r="AF258" s="3">
        <v>4750</v>
      </c>
      <c r="AG258" s="3">
        <v>5027</v>
      </c>
      <c r="AH258" s="3">
        <v>5340</v>
      </c>
      <c r="AI258" s="3">
        <v>5417</v>
      </c>
      <c r="AJ258" s="3">
        <v>5180</v>
      </c>
      <c r="AK258" s="3">
        <v>4936</v>
      </c>
      <c r="AL258" s="3">
        <v>4966</v>
      </c>
      <c r="AM258" s="3">
        <v>4745</v>
      </c>
      <c r="AN258" s="3">
        <v>4851</v>
      </c>
      <c r="AO258" s="3">
        <v>4649</v>
      </c>
    </row>
    <row r="259" spans="1:41" x14ac:dyDescent="0.2">
      <c r="A259" s="125"/>
      <c r="B259" s="9">
        <v>46</v>
      </c>
      <c r="C259" s="3">
        <v>8158</v>
      </c>
      <c r="D259" s="3">
        <v>7726</v>
      </c>
      <c r="E259" s="3">
        <v>8104</v>
      </c>
      <c r="F259" s="3">
        <v>8344</v>
      </c>
      <c r="G259" s="3">
        <v>8447</v>
      </c>
      <c r="H259" s="3">
        <v>8037</v>
      </c>
      <c r="I259" s="3">
        <v>8662</v>
      </c>
      <c r="J259" s="3">
        <v>8897</v>
      </c>
      <c r="K259" s="3">
        <v>8512</v>
      </c>
      <c r="L259" s="3">
        <v>8169</v>
      </c>
      <c r="M259" s="3">
        <v>7676</v>
      </c>
      <c r="N259" s="3">
        <v>7097</v>
      </c>
      <c r="O259" s="3">
        <v>7002</v>
      </c>
      <c r="P259" s="3">
        <v>6585</v>
      </c>
      <c r="Q259" s="3">
        <v>6527</v>
      </c>
      <c r="R259" s="3">
        <v>6128</v>
      </c>
      <c r="S259" s="3">
        <v>5890</v>
      </c>
      <c r="T259" s="3">
        <v>5643</v>
      </c>
      <c r="U259" s="3">
        <v>5377</v>
      </c>
      <c r="V259" s="3">
        <v>5146</v>
      </c>
      <c r="W259" s="3">
        <v>4870</v>
      </c>
      <c r="X259" s="3">
        <v>4731</v>
      </c>
      <c r="Y259" s="3">
        <v>4629</v>
      </c>
      <c r="Z259" s="3">
        <v>4456</v>
      </c>
      <c r="AA259" s="3">
        <v>4346</v>
      </c>
      <c r="AB259" s="3">
        <v>4414</v>
      </c>
      <c r="AC259" s="3">
        <v>4222</v>
      </c>
      <c r="AD259" s="3">
        <v>4169</v>
      </c>
      <c r="AE259" s="3">
        <v>4361</v>
      </c>
      <c r="AF259" s="3">
        <v>4494</v>
      </c>
      <c r="AG259" s="3">
        <v>4750</v>
      </c>
      <c r="AH259" s="3">
        <v>5027</v>
      </c>
      <c r="AI259" s="3">
        <v>5341</v>
      </c>
      <c r="AJ259" s="3">
        <v>5419</v>
      </c>
      <c r="AK259" s="3">
        <v>5183</v>
      </c>
      <c r="AL259" s="3">
        <v>4939</v>
      </c>
      <c r="AM259" s="3">
        <v>4969</v>
      </c>
      <c r="AN259" s="3">
        <v>4747</v>
      </c>
      <c r="AO259" s="3">
        <v>4854</v>
      </c>
    </row>
    <row r="260" spans="1:41" x14ac:dyDescent="0.2">
      <c r="A260" s="125"/>
      <c r="B260" s="9">
        <v>47</v>
      </c>
      <c r="C260" s="3">
        <v>7568</v>
      </c>
      <c r="D260" s="3">
        <v>8143</v>
      </c>
      <c r="E260" s="3">
        <v>7714</v>
      </c>
      <c r="F260" s="3">
        <v>8090</v>
      </c>
      <c r="G260" s="3">
        <v>8327</v>
      </c>
      <c r="H260" s="3">
        <v>8466</v>
      </c>
      <c r="I260" s="3">
        <v>8064</v>
      </c>
      <c r="J260" s="3">
        <v>8662</v>
      </c>
      <c r="K260" s="3">
        <v>8886</v>
      </c>
      <c r="L260" s="3">
        <v>8502</v>
      </c>
      <c r="M260" s="3">
        <v>8159</v>
      </c>
      <c r="N260" s="3">
        <v>7668</v>
      </c>
      <c r="O260" s="3">
        <v>7090</v>
      </c>
      <c r="P260" s="3">
        <v>6998</v>
      </c>
      <c r="Q260" s="3">
        <v>6582</v>
      </c>
      <c r="R260" s="3">
        <v>6523</v>
      </c>
      <c r="S260" s="3">
        <v>6129</v>
      </c>
      <c r="T260" s="3">
        <v>5889</v>
      </c>
      <c r="U260" s="3">
        <v>5644</v>
      </c>
      <c r="V260" s="3">
        <v>5376</v>
      </c>
      <c r="W260" s="3">
        <v>5147</v>
      </c>
      <c r="X260" s="3">
        <v>4874</v>
      </c>
      <c r="Y260" s="3">
        <v>4735</v>
      </c>
      <c r="Z260" s="3">
        <v>4630</v>
      </c>
      <c r="AA260" s="3">
        <v>4455</v>
      </c>
      <c r="AB260" s="3">
        <v>4347</v>
      </c>
      <c r="AC260" s="3">
        <v>4414</v>
      </c>
      <c r="AD260" s="3">
        <v>4224</v>
      </c>
      <c r="AE260" s="3">
        <v>4171</v>
      </c>
      <c r="AF260" s="3">
        <v>4362</v>
      </c>
      <c r="AG260" s="3">
        <v>4494</v>
      </c>
      <c r="AH260" s="3">
        <v>4749</v>
      </c>
      <c r="AI260" s="3">
        <v>5026</v>
      </c>
      <c r="AJ260" s="3">
        <v>5339</v>
      </c>
      <c r="AK260" s="3">
        <v>5418</v>
      </c>
      <c r="AL260" s="3">
        <v>5184</v>
      </c>
      <c r="AM260" s="3">
        <v>4943</v>
      </c>
      <c r="AN260" s="3">
        <v>4972</v>
      </c>
      <c r="AO260" s="3">
        <v>4751</v>
      </c>
    </row>
    <row r="261" spans="1:41" x14ac:dyDescent="0.2">
      <c r="A261" s="125"/>
      <c r="B261" s="9">
        <v>48</v>
      </c>
      <c r="C261" s="3">
        <v>7326</v>
      </c>
      <c r="D261" s="3">
        <v>7554</v>
      </c>
      <c r="E261" s="3">
        <v>8131</v>
      </c>
      <c r="F261" s="3">
        <v>7703</v>
      </c>
      <c r="G261" s="3">
        <v>8078</v>
      </c>
      <c r="H261" s="3">
        <v>8345</v>
      </c>
      <c r="I261" s="3">
        <v>8495</v>
      </c>
      <c r="J261" s="3">
        <v>8072</v>
      </c>
      <c r="K261" s="3">
        <v>8655</v>
      </c>
      <c r="L261" s="3">
        <v>8876</v>
      </c>
      <c r="M261" s="3">
        <v>8493</v>
      </c>
      <c r="N261" s="3">
        <v>8147</v>
      </c>
      <c r="O261" s="3">
        <v>7656</v>
      </c>
      <c r="P261" s="3">
        <v>7079</v>
      </c>
      <c r="Q261" s="3">
        <v>6990</v>
      </c>
      <c r="R261" s="3">
        <v>6575</v>
      </c>
      <c r="S261" s="3">
        <v>6517</v>
      </c>
      <c r="T261" s="3">
        <v>6125</v>
      </c>
      <c r="U261" s="3">
        <v>5886</v>
      </c>
      <c r="V261" s="3">
        <v>5641</v>
      </c>
      <c r="W261" s="3">
        <v>5369</v>
      </c>
      <c r="X261" s="3">
        <v>5142</v>
      </c>
      <c r="Y261" s="3">
        <v>4867</v>
      </c>
      <c r="Z261" s="3">
        <v>4728</v>
      </c>
      <c r="AA261" s="3">
        <v>4623</v>
      </c>
      <c r="AB261" s="3">
        <v>4447</v>
      </c>
      <c r="AC261" s="3">
        <v>4339</v>
      </c>
      <c r="AD261" s="3">
        <v>4406</v>
      </c>
      <c r="AE261" s="3">
        <v>4217</v>
      </c>
      <c r="AF261" s="3">
        <v>4164</v>
      </c>
      <c r="AG261" s="3">
        <v>4353</v>
      </c>
      <c r="AH261" s="3">
        <v>4486</v>
      </c>
      <c r="AI261" s="3">
        <v>4738</v>
      </c>
      <c r="AJ261" s="3">
        <v>5015</v>
      </c>
      <c r="AK261" s="3">
        <v>5328</v>
      </c>
      <c r="AL261" s="3">
        <v>5407</v>
      </c>
      <c r="AM261" s="3">
        <v>5176</v>
      </c>
      <c r="AN261" s="3">
        <v>4935</v>
      </c>
      <c r="AO261" s="3">
        <v>4965</v>
      </c>
    </row>
    <row r="262" spans="1:41" x14ac:dyDescent="0.2">
      <c r="A262" s="125"/>
      <c r="B262" s="9">
        <v>49</v>
      </c>
      <c r="C262" s="3">
        <v>6929</v>
      </c>
      <c r="D262" s="3">
        <v>7309</v>
      </c>
      <c r="E262" s="3">
        <v>7535</v>
      </c>
      <c r="F262" s="3">
        <v>8115</v>
      </c>
      <c r="G262" s="3">
        <v>7689</v>
      </c>
      <c r="H262" s="3">
        <v>8094</v>
      </c>
      <c r="I262" s="3">
        <v>8371</v>
      </c>
      <c r="J262" s="3">
        <v>8499</v>
      </c>
      <c r="K262" s="3">
        <v>8067</v>
      </c>
      <c r="L262" s="3">
        <v>8646</v>
      </c>
      <c r="M262" s="3">
        <v>8865</v>
      </c>
      <c r="N262" s="3">
        <v>8479</v>
      </c>
      <c r="O262" s="3">
        <v>8133</v>
      </c>
      <c r="P262" s="3">
        <v>7646</v>
      </c>
      <c r="Q262" s="3">
        <v>7068</v>
      </c>
      <c r="R262" s="3">
        <v>6978</v>
      </c>
      <c r="S262" s="3">
        <v>6564</v>
      </c>
      <c r="T262" s="3">
        <v>6506</v>
      </c>
      <c r="U262" s="3">
        <v>6116</v>
      </c>
      <c r="V262" s="3">
        <v>5877</v>
      </c>
      <c r="W262" s="3">
        <v>5635</v>
      </c>
      <c r="X262" s="3">
        <v>5367</v>
      </c>
      <c r="Y262" s="3">
        <v>5142</v>
      </c>
      <c r="Z262" s="3">
        <v>4868</v>
      </c>
      <c r="AA262" s="3">
        <v>4730</v>
      </c>
      <c r="AB262" s="3">
        <v>4621</v>
      </c>
      <c r="AC262" s="3">
        <v>4447</v>
      </c>
      <c r="AD262" s="3">
        <v>4342</v>
      </c>
      <c r="AE262" s="3">
        <v>4407</v>
      </c>
      <c r="AF262" s="3">
        <v>4217</v>
      </c>
      <c r="AG262" s="3">
        <v>4164</v>
      </c>
      <c r="AH262" s="3">
        <v>4352</v>
      </c>
      <c r="AI262" s="3">
        <v>4483</v>
      </c>
      <c r="AJ262" s="3">
        <v>4734</v>
      </c>
      <c r="AK262" s="3">
        <v>5011</v>
      </c>
      <c r="AL262" s="3">
        <v>5327</v>
      </c>
      <c r="AM262" s="3">
        <v>5406</v>
      </c>
      <c r="AN262" s="3">
        <v>5176</v>
      </c>
      <c r="AO262" s="3">
        <v>4935</v>
      </c>
    </row>
    <row r="263" spans="1:41" x14ac:dyDescent="0.2">
      <c r="A263" s="125"/>
      <c r="B263" s="9">
        <v>50</v>
      </c>
      <c r="C263" s="3">
        <v>6725</v>
      </c>
      <c r="D263" s="3">
        <v>6914</v>
      </c>
      <c r="E263" s="3">
        <v>7295</v>
      </c>
      <c r="F263" s="3">
        <v>7522</v>
      </c>
      <c r="G263" s="3">
        <v>8098</v>
      </c>
      <c r="H263" s="3">
        <v>7702</v>
      </c>
      <c r="I263" s="3">
        <v>8111</v>
      </c>
      <c r="J263" s="3">
        <v>8368</v>
      </c>
      <c r="K263" s="3">
        <v>8485</v>
      </c>
      <c r="L263" s="3">
        <v>8053</v>
      </c>
      <c r="M263" s="3">
        <v>8626</v>
      </c>
      <c r="N263" s="3">
        <v>8845</v>
      </c>
      <c r="O263" s="3">
        <v>8458</v>
      </c>
      <c r="P263" s="3">
        <v>8115</v>
      </c>
      <c r="Q263" s="3">
        <v>7633</v>
      </c>
      <c r="R263" s="3">
        <v>7056</v>
      </c>
      <c r="S263" s="3">
        <v>6971</v>
      </c>
      <c r="T263" s="3">
        <v>6557</v>
      </c>
      <c r="U263" s="3">
        <v>6499</v>
      </c>
      <c r="V263" s="3">
        <v>6110</v>
      </c>
      <c r="W263" s="3">
        <v>5869</v>
      </c>
      <c r="X263" s="3">
        <v>5627</v>
      </c>
      <c r="Y263" s="3">
        <v>5358</v>
      </c>
      <c r="Z263" s="3">
        <v>5132</v>
      </c>
      <c r="AA263" s="3">
        <v>4858</v>
      </c>
      <c r="AB263" s="3">
        <v>4720</v>
      </c>
      <c r="AC263" s="3">
        <v>4613</v>
      </c>
      <c r="AD263" s="3">
        <v>4441</v>
      </c>
      <c r="AE263" s="3">
        <v>4335</v>
      </c>
      <c r="AF263" s="3">
        <v>4400</v>
      </c>
      <c r="AG263" s="3">
        <v>4210</v>
      </c>
      <c r="AH263" s="3">
        <v>4156</v>
      </c>
      <c r="AI263" s="3">
        <v>4343</v>
      </c>
      <c r="AJ263" s="3">
        <v>4474</v>
      </c>
      <c r="AK263" s="3">
        <v>4725</v>
      </c>
      <c r="AL263" s="3">
        <v>4998</v>
      </c>
      <c r="AM263" s="3">
        <v>5315</v>
      </c>
      <c r="AN263" s="3">
        <v>5393</v>
      </c>
      <c r="AO263" s="3">
        <v>5164</v>
      </c>
    </row>
    <row r="264" spans="1:41" x14ac:dyDescent="0.2">
      <c r="A264" s="125"/>
      <c r="B264" s="9">
        <v>51</v>
      </c>
      <c r="C264" s="3">
        <v>6306</v>
      </c>
      <c r="D264" s="3">
        <v>6705</v>
      </c>
      <c r="E264" s="3">
        <v>6891</v>
      </c>
      <c r="F264" s="3">
        <v>7275</v>
      </c>
      <c r="G264" s="3">
        <v>7498</v>
      </c>
      <c r="H264" s="3">
        <v>8097</v>
      </c>
      <c r="I264" s="3">
        <v>7709</v>
      </c>
      <c r="J264" s="3">
        <v>8099</v>
      </c>
      <c r="K264" s="3">
        <v>8351</v>
      </c>
      <c r="L264" s="3">
        <v>8470</v>
      </c>
      <c r="M264" s="3">
        <v>8034</v>
      </c>
      <c r="N264" s="3">
        <v>8601</v>
      </c>
      <c r="O264" s="3">
        <v>8819</v>
      </c>
      <c r="P264" s="3">
        <v>8436</v>
      </c>
      <c r="Q264" s="3">
        <v>8093</v>
      </c>
      <c r="R264" s="3">
        <v>7613</v>
      </c>
      <c r="S264" s="3">
        <v>7039</v>
      </c>
      <c r="T264" s="3">
        <v>6956</v>
      </c>
      <c r="U264" s="3">
        <v>6542</v>
      </c>
      <c r="V264" s="3">
        <v>6486</v>
      </c>
      <c r="W264" s="3">
        <v>6097</v>
      </c>
      <c r="X264" s="3">
        <v>5856</v>
      </c>
      <c r="Y264" s="3">
        <v>5616</v>
      </c>
      <c r="Z264" s="3">
        <v>5346</v>
      </c>
      <c r="AA264" s="3">
        <v>5123</v>
      </c>
      <c r="AB264" s="3">
        <v>4849</v>
      </c>
      <c r="AC264" s="3">
        <v>4708</v>
      </c>
      <c r="AD264" s="3">
        <v>4600</v>
      </c>
      <c r="AE264" s="3">
        <v>4432</v>
      </c>
      <c r="AF264" s="3">
        <v>4326</v>
      </c>
      <c r="AG264" s="3">
        <v>4390</v>
      </c>
      <c r="AH264" s="3">
        <v>4199</v>
      </c>
      <c r="AI264" s="3">
        <v>4146</v>
      </c>
      <c r="AJ264" s="3">
        <v>4333</v>
      </c>
      <c r="AK264" s="3">
        <v>4462</v>
      </c>
      <c r="AL264" s="3">
        <v>4711</v>
      </c>
      <c r="AM264" s="3">
        <v>4983</v>
      </c>
      <c r="AN264" s="3">
        <v>5301</v>
      </c>
      <c r="AO264" s="3">
        <v>5379</v>
      </c>
    </row>
    <row r="265" spans="1:41" x14ac:dyDescent="0.2">
      <c r="A265" s="125"/>
      <c r="B265" s="9">
        <v>52</v>
      </c>
      <c r="C265" s="3">
        <v>6029</v>
      </c>
      <c r="D265" s="3">
        <v>6290</v>
      </c>
      <c r="E265" s="3">
        <v>6688</v>
      </c>
      <c r="F265" s="3">
        <v>6872</v>
      </c>
      <c r="G265" s="3">
        <v>7256</v>
      </c>
      <c r="H265" s="3">
        <v>7497</v>
      </c>
      <c r="I265" s="3">
        <v>8102</v>
      </c>
      <c r="J265" s="3">
        <v>7700</v>
      </c>
      <c r="K265" s="3">
        <v>8083</v>
      </c>
      <c r="L265" s="3">
        <v>8328</v>
      </c>
      <c r="M265" s="3">
        <v>8447</v>
      </c>
      <c r="N265" s="3">
        <v>8014</v>
      </c>
      <c r="O265" s="3">
        <v>8577</v>
      </c>
      <c r="P265" s="3">
        <v>8796</v>
      </c>
      <c r="Q265" s="3">
        <v>8412</v>
      </c>
      <c r="R265" s="3">
        <v>8073</v>
      </c>
      <c r="S265" s="3">
        <v>7598</v>
      </c>
      <c r="T265" s="3">
        <v>7026</v>
      </c>
      <c r="U265" s="3">
        <v>6943</v>
      </c>
      <c r="V265" s="3">
        <v>6530</v>
      </c>
      <c r="W265" s="3">
        <v>6477</v>
      </c>
      <c r="X265" s="3">
        <v>6089</v>
      </c>
      <c r="Y265" s="3">
        <v>5849</v>
      </c>
      <c r="Z265" s="3">
        <v>5607</v>
      </c>
      <c r="AA265" s="3">
        <v>5338</v>
      </c>
      <c r="AB265" s="3">
        <v>5119</v>
      </c>
      <c r="AC265" s="3">
        <v>4844</v>
      </c>
      <c r="AD265" s="3">
        <v>4702</v>
      </c>
      <c r="AE265" s="3">
        <v>4592</v>
      </c>
      <c r="AF265" s="3">
        <v>4423</v>
      </c>
      <c r="AG265" s="3">
        <v>4315</v>
      </c>
      <c r="AH265" s="3">
        <v>4378</v>
      </c>
      <c r="AI265" s="3">
        <v>4188</v>
      </c>
      <c r="AJ265" s="3">
        <v>4136</v>
      </c>
      <c r="AK265" s="3">
        <v>4322</v>
      </c>
      <c r="AL265" s="3">
        <v>4450</v>
      </c>
      <c r="AM265" s="3">
        <v>4698</v>
      </c>
      <c r="AN265" s="3">
        <v>4975</v>
      </c>
      <c r="AO265" s="3">
        <v>5293</v>
      </c>
    </row>
    <row r="266" spans="1:41" x14ac:dyDescent="0.2">
      <c r="A266" s="125"/>
      <c r="B266" s="9">
        <v>53</v>
      </c>
      <c r="C266" s="3">
        <v>5733</v>
      </c>
      <c r="D266" s="3">
        <v>6010</v>
      </c>
      <c r="E266" s="3">
        <v>6271</v>
      </c>
      <c r="F266" s="3">
        <v>6670</v>
      </c>
      <c r="G266" s="3">
        <v>6854</v>
      </c>
      <c r="H266" s="3">
        <v>7261</v>
      </c>
      <c r="I266" s="3">
        <v>7504</v>
      </c>
      <c r="J266" s="3">
        <v>8090</v>
      </c>
      <c r="K266" s="3">
        <v>7684</v>
      </c>
      <c r="L266" s="3">
        <v>8062</v>
      </c>
      <c r="M266" s="3">
        <v>8308</v>
      </c>
      <c r="N266" s="3">
        <v>8426</v>
      </c>
      <c r="O266" s="3">
        <v>7991</v>
      </c>
      <c r="P266" s="3">
        <v>8556</v>
      </c>
      <c r="Q266" s="3">
        <v>8773</v>
      </c>
      <c r="R266" s="3">
        <v>8393</v>
      </c>
      <c r="S266" s="3">
        <v>8052</v>
      </c>
      <c r="T266" s="3">
        <v>7582</v>
      </c>
      <c r="U266" s="3">
        <v>7014</v>
      </c>
      <c r="V266" s="3">
        <v>6932</v>
      </c>
      <c r="W266" s="3">
        <v>6520</v>
      </c>
      <c r="X266" s="3">
        <v>6467</v>
      </c>
      <c r="Y266" s="3">
        <v>6080</v>
      </c>
      <c r="Z266" s="3">
        <v>5840</v>
      </c>
      <c r="AA266" s="3">
        <v>5601</v>
      </c>
      <c r="AB266" s="3">
        <v>5331</v>
      </c>
      <c r="AC266" s="3">
        <v>5116</v>
      </c>
      <c r="AD266" s="3">
        <v>4841</v>
      </c>
      <c r="AE266" s="3">
        <v>4700</v>
      </c>
      <c r="AF266" s="3">
        <v>4590</v>
      </c>
      <c r="AG266" s="3">
        <v>4421</v>
      </c>
      <c r="AH266" s="3">
        <v>4313</v>
      </c>
      <c r="AI266" s="3">
        <v>4374</v>
      </c>
      <c r="AJ266" s="3">
        <v>4184</v>
      </c>
      <c r="AK266" s="3">
        <v>4132</v>
      </c>
      <c r="AL266" s="3">
        <v>4314</v>
      </c>
      <c r="AM266" s="3">
        <v>4443</v>
      </c>
      <c r="AN266" s="3">
        <v>4693</v>
      </c>
      <c r="AO266" s="3">
        <v>4969</v>
      </c>
    </row>
    <row r="267" spans="1:41" x14ac:dyDescent="0.2">
      <c r="A267" s="125"/>
      <c r="B267" s="9">
        <v>54</v>
      </c>
      <c r="C267" s="3">
        <v>5664</v>
      </c>
      <c r="D267" s="3">
        <v>5723</v>
      </c>
      <c r="E267" s="3">
        <v>5999</v>
      </c>
      <c r="F267" s="3">
        <v>6260</v>
      </c>
      <c r="G267" s="3">
        <v>6658</v>
      </c>
      <c r="H267" s="3">
        <v>6858</v>
      </c>
      <c r="I267" s="3">
        <v>7270</v>
      </c>
      <c r="J267" s="3">
        <v>7497</v>
      </c>
      <c r="K267" s="3">
        <v>8067</v>
      </c>
      <c r="L267" s="3">
        <v>7664</v>
      </c>
      <c r="M267" s="3">
        <v>8039</v>
      </c>
      <c r="N267" s="3">
        <v>8283</v>
      </c>
      <c r="O267" s="3">
        <v>8402</v>
      </c>
      <c r="P267" s="3">
        <v>7970</v>
      </c>
      <c r="Q267" s="3">
        <v>8531</v>
      </c>
      <c r="R267" s="3">
        <v>8748</v>
      </c>
      <c r="S267" s="3">
        <v>8372</v>
      </c>
      <c r="T267" s="3">
        <v>8031</v>
      </c>
      <c r="U267" s="3">
        <v>7567</v>
      </c>
      <c r="V267" s="3">
        <v>7005</v>
      </c>
      <c r="W267" s="3">
        <v>6924</v>
      </c>
      <c r="X267" s="3">
        <v>6513</v>
      </c>
      <c r="Y267" s="3">
        <v>6463</v>
      </c>
      <c r="Z267" s="3">
        <v>6077</v>
      </c>
      <c r="AA267" s="3">
        <v>5835</v>
      </c>
      <c r="AB267" s="3">
        <v>5595</v>
      </c>
      <c r="AC267" s="3">
        <v>5323</v>
      </c>
      <c r="AD267" s="3">
        <v>5108</v>
      </c>
      <c r="AE267" s="3">
        <v>4832</v>
      </c>
      <c r="AF267" s="3">
        <v>4691</v>
      </c>
      <c r="AG267" s="3">
        <v>4582</v>
      </c>
      <c r="AH267" s="3">
        <v>4413</v>
      </c>
      <c r="AI267" s="3">
        <v>4308</v>
      </c>
      <c r="AJ267" s="3">
        <v>4368</v>
      </c>
      <c r="AK267" s="3">
        <v>4178</v>
      </c>
      <c r="AL267" s="3">
        <v>4126</v>
      </c>
      <c r="AM267" s="3">
        <v>4307</v>
      </c>
      <c r="AN267" s="3">
        <v>4437</v>
      </c>
      <c r="AO267" s="3">
        <v>4687</v>
      </c>
    </row>
    <row r="268" spans="1:41" x14ac:dyDescent="0.2">
      <c r="A268" s="125"/>
      <c r="B268" s="9">
        <v>55</v>
      </c>
      <c r="C268" s="3">
        <v>5439</v>
      </c>
      <c r="D268" s="3">
        <v>5638</v>
      </c>
      <c r="E268" s="3">
        <v>5696</v>
      </c>
      <c r="F268" s="3">
        <v>5976</v>
      </c>
      <c r="G268" s="3">
        <v>6237</v>
      </c>
      <c r="H268" s="3">
        <v>6656</v>
      </c>
      <c r="I268" s="3">
        <v>6860</v>
      </c>
      <c r="J268" s="3">
        <v>7256</v>
      </c>
      <c r="K268" s="3">
        <v>7473</v>
      </c>
      <c r="L268" s="3">
        <v>8040</v>
      </c>
      <c r="M268" s="3">
        <v>7640</v>
      </c>
      <c r="N268" s="3">
        <v>8013</v>
      </c>
      <c r="O268" s="3">
        <v>8252</v>
      </c>
      <c r="P268" s="3">
        <v>8370</v>
      </c>
      <c r="Q268" s="3">
        <v>7942</v>
      </c>
      <c r="R268" s="3">
        <v>8498</v>
      </c>
      <c r="S268" s="3">
        <v>8713</v>
      </c>
      <c r="T268" s="3">
        <v>8341</v>
      </c>
      <c r="U268" s="3">
        <v>8003</v>
      </c>
      <c r="V268" s="3">
        <v>7543</v>
      </c>
      <c r="W268" s="3">
        <v>6980</v>
      </c>
      <c r="X268" s="3">
        <v>6898</v>
      </c>
      <c r="Y268" s="3">
        <v>6488</v>
      </c>
      <c r="Z268" s="3">
        <v>6444</v>
      </c>
      <c r="AA268" s="3">
        <v>6057</v>
      </c>
      <c r="AB268" s="3">
        <v>5814</v>
      </c>
      <c r="AC268" s="3">
        <v>5576</v>
      </c>
      <c r="AD268" s="3">
        <v>5303</v>
      </c>
      <c r="AE268" s="3">
        <v>5090</v>
      </c>
      <c r="AF268" s="3">
        <v>4816</v>
      </c>
      <c r="AG268" s="3">
        <v>4677</v>
      </c>
      <c r="AH268" s="3">
        <v>4569</v>
      </c>
      <c r="AI268" s="3">
        <v>4400</v>
      </c>
      <c r="AJ268" s="3">
        <v>4294</v>
      </c>
      <c r="AK268" s="3">
        <v>4353</v>
      </c>
      <c r="AL268" s="3">
        <v>4163</v>
      </c>
      <c r="AM268" s="3">
        <v>4113</v>
      </c>
      <c r="AN268" s="3">
        <v>4292</v>
      </c>
      <c r="AO268" s="3">
        <v>4425</v>
      </c>
    </row>
    <row r="269" spans="1:41" x14ac:dyDescent="0.2">
      <c r="A269" s="125"/>
      <c r="B269" s="9">
        <v>56</v>
      </c>
      <c r="C269" s="3">
        <v>5705</v>
      </c>
      <c r="D269" s="3">
        <v>5417</v>
      </c>
      <c r="E269" s="3">
        <v>5615</v>
      </c>
      <c r="F269" s="3">
        <v>5670</v>
      </c>
      <c r="G269" s="3">
        <v>5950</v>
      </c>
      <c r="H269" s="3">
        <v>6228</v>
      </c>
      <c r="I269" s="3">
        <v>6650</v>
      </c>
      <c r="J269" s="3">
        <v>6837</v>
      </c>
      <c r="K269" s="3">
        <v>7228</v>
      </c>
      <c r="L269" s="3">
        <v>7443</v>
      </c>
      <c r="M269" s="3">
        <v>8008</v>
      </c>
      <c r="N269" s="3">
        <v>7609</v>
      </c>
      <c r="O269" s="3">
        <v>7980</v>
      </c>
      <c r="P269" s="3">
        <v>8216</v>
      </c>
      <c r="Q269" s="3">
        <v>8336</v>
      </c>
      <c r="R269" s="3">
        <v>7913</v>
      </c>
      <c r="S269" s="3">
        <v>8464</v>
      </c>
      <c r="T269" s="3">
        <v>8680</v>
      </c>
      <c r="U269" s="3">
        <v>8310</v>
      </c>
      <c r="V269" s="3">
        <v>7975</v>
      </c>
      <c r="W269" s="3">
        <v>7514</v>
      </c>
      <c r="X269" s="3">
        <v>6952</v>
      </c>
      <c r="Y269" s="3">
        <v>6870</v>
      </c>
      <c r="Z269" s="3">
        <v>6461</v>
      </c>
      <c r="AA269" s="3">
        <v>6421</v>
      </c>
      <c r="AB269" s="3">
        <v>6035</v>
      </c>
      <c r="AC269" s="3">
        <v>5795</v>
      </c>
      <c r="AD269" s="3">
        <v>5558</v>
      </c>
      <c r="AE269" s="3">
        <v>5283</v>
      </c>
      <c r="AF269" s="3">
        <v>5070</v>
      </c>
      <c r="AG269" s="3">
        <v>4796</v>
      </c>
      <c r="AH269" s="3">
        <v>4658</v>
      </c>
      <c r="AI269" s="3">
        <v>4550</v>
      </c>
      <c r="AJ269" s="3">
        <v>4383</v>
      </c>
      <c r="AK269" s="3">
        <v>4278</v>
      </c>
      <c r="AL269" s="3">
        <v>4337</v>
      </c>
      <c r="AM269" s="3">
        <v>4149</v>
      </c>
      <c r="AN269" s="3">
        <v>4099</v>
      </c>
      <c r="AO269" s="3">
        <v>4276</v>
      </c>
    </row>
    <row r="270" spans="1:41" x14ac:dyDescent="0.2">
      <c r="A270" s="125"/>
      <c r="B270" s="9">
        <v>57</v>
      </c>
      <c r="C270" s="3">
        <v>5797</v>
      </c>
      <c r="D270" s="3">
        <v>5679</v>
      </c>
      <c r="E270" s="3">
        <v>5391</v>
      </c>
      <c r="F270" s="3">
        <v>5589</v>
      </c>
      <c r="G270" s="3">
        <v>5645</v>
      </c>
      <c r="H270" s="3">
        <v>5940</v>
      </c>
      <c r="I270" s="3">
        <v>6224</v>
      </c>
      <c r="J270" s="3">
        <v>6633</v>
      </c>
      <c r="K270" s="3">
        <v>6813</v>
      </c>
      <c r="L270" s="3">
        <v>7199</v>
      </c>
      <c r="M270" s="3">
        <v>7411</v>
      </c>
      <c r="N270" s="3">
        <v>7976</v>
      </c>
      <c r="O270" s="3">
        <v>7577</v>
      </c>
      <c r="P270" s="3">
        <v>7948</v>
      </c>
      <c r="Q270" s="3">
        <v>8183</v>
      </c>
      <c r="R270" s="3">
        <v>8304</v>
      </c>
      <c r="S270" s="3">
        <v>7884</v>
      </c>
      <c r="T270" s="3">
        <v>8432</v>
      </c>
      <c r="U270" s="3">
        <v>8649</v>
      </c>
      <c r="V270" s="3">
        <v>8279</v>
      </c>
      <c r="W270" s="3">
        <v>7947</v>
      </c>
      <c r="X270" s="3">
        <v>7486</v>
      </c>
      <c r="Y270" s="3">
        <v>6926</v>
      </c>
      <c r="Z270" s="3">
        <v>6844</v>
      </c>
      <c r="AA270" s="3">
        <v>6435</v>
      </c>
      <c r="AB270" s="3">
        <v>6397</v>
      </c>
      <c r="AC270" s="3">
        <v>6014</v>
      </c>
      <c r="AD270" s="3">
        <v>5778</v>
      </c>
      <c r="AE270" s="3">
        <v>5545</v>
      </c>
      <c r="AF270" s="3">
        <v>5271</v>
      </c>
      <c r="AG270" s="3">
        <v>5058</v>
      </c>
      <c r="AH270" s="3">
        <v>4784</v>
      </c>
      <c r="AI270" s="3">
        <v>4646</v>
      </c>
      <c r="AJ270" s="3">
        <v>4538</v>
      </c>
      <c r="AK270" s="3">
        <v>4373</v>
      </c>
      <c r="AL270" s="3">
        <v>4270</v>
      </c>
      <c r="AM270" s="3">
        <v>4329</v>
      </c>
      <c r="AN270" s="3">
        <v>4140</v>
      </c>
      <c r="AO270" s="3">
        <v>4091</v>
      </c>
    </row>
    <row r="271" spans="1:41" x14ac:dyDescent="0.2">
      <c r="A271" s="125"/>
      <c r="B271" s="9">
        <v>58</v>
      </c>
      <c r="C271" s="3">
        <v>5931</v>
      </c>
      <c r="D271" s="3">
        <v>5767</v>
      </c>
      <c r="E271" s="3">
        <v>5652</v>
      </c>
      <c r="F271" s="3">
        <v>5366</v>
      </c>
      <c r="G271" s="3">
        <v>5566</v>
      </c>
      <c r="H271" s="3">
        <v>5638</v>
      </c>
      <c r="I271" s="3">
        <v>5937</v>
      </c>
      <c r="J271" s="3">
        <v>6206</v>
      </c>
      <c r="K271" s="3">
        <v>6608</v>
      </c>
      <c r="L271" s="3">
        <v>6789</v>
      </c>
      <c r="M271" s="3">
        <v>7171</v>
      </c>
      <c r="N271" s="3">
        <v>7383</v>
      </c>
      <c r="O271" s="3">
        <v>7945</v>
      </c>
      <c r="P271" s="3">
        <v>7549</v>
      </c>
      <c r="Q271" s="3">
        <v>7918</v>
      </c>
      <c r="R271" s="3">
        <v>8152</v>
      </c>
      <c r="S271" s="3">
        <v>8273</v>
      </c>
      <c r="T271" s="3">
        <v>7851</v>
      </c>
      <c r="U271" s="3">
        <v>8398</v>
      </c>
      <c r="V271" s="3">
        <v>8613</v>
      </c>
      <c r="W271" s="3">
        <v>8248</v>
      </c>
      <c r="X271" s="3">
        <v>7918</v>
      </c>
      <c r="Y271" s="3">
        <v>7463</v>
      </c>
      <c r="Z271" s="3">
        <v>6905</v>
      </c>
      <c r="AA271" s="3">
        <v>6825</v>
      </c>
      <c r="AB271" s="3">
        <v>6416</v>
      </c>
      <c r="AC271" s="3">
        <v>6379</v>
      </c>
      <c r="AD271" s="3">
        <v>5999</v>
      </c>
      <c r="AE271" s="3">
        <v>5763</v>
      </c>
      <c r="AF271" s="3">
        <v>5531</v>
      </c>
      <c r="AG271" s="3">
        <v>5257</v>
      </c>
      <c r="AH271" s="3">
        <v>5044</v>
      </c>
      <c r="AI271" s="3">
        <v>4773</v>
      </c>
      <c r="AJ271" s="3">
        <v>4636</v>
      </c>
      <c r="AK271" s="3">
        <v>4528</v>
      </c>
      <c r="AL271" s="3">
        <v>4362</v>
      </c>
      <c r="AM271" s="3">
        <v>4259</v>
      </c>
      <c r="AN271" s="3">
        <v>4318</v>
      </c>
      <c r="AO271" s="3">
        <v>4128</v>
      </c>
    </row>
    <row r="272" spans="1:41" x14ac:dyDescent="0.2">
      <c r="A272" s="125"/>
      <c r="B272" s="9">
        <v>59</v>
      </c>
      <c r="C272" s="3">
        <v>6008</v>
      </c>
      <c r="D272" s="3">
        <v>5899</v>
      </c>
      <c r="E272" s="3">
        <v>5735</v>
      </c>
      <c r="F272" s="3">
        <v>5622</v>
      </c>
      <c r="G272" s="3">
        <v>5336</v>
      </c>
      <c r="H272" s="3">
        <v>5553</v>
      </c>
      <c r="I272" s="3">
        <v>5635</v>
      </c>
      <c r="J272" s="3">
        <v>5921</v>
      </c>
      <c r="K272" s="3">
        <v>6180</v>
      </c>
      <c r="L272" s="3">
        <v>6580</v>
      </c>
      <c r="M272" s="3">
        <v>6758</v>
      </c>
      <c r="N272" s="3">
        <v>7135</v>
      </c>
      <c r="O272" s="3">
        <v>7344</v>
      </c>
      <c r="P272" s="3">
        <v>7899</v>
      </c>
      <c r="Q272" s="3">
        <v>7507</v>
      </c>
      <c r="R272" s="3">
        <v>7874</v>
      </c>
      <c r="S272" s="3">
        <v>8107</v>
      </c>
      <c r="T272" s="3">
        <v>8226</v>
      </c>
      <c r="U272" s="3">
        <v>7808</v>
      </c>
      <c r="V272" s="3">
        <v>8356</v>
      </c>
      <c r="W272" s="3">
        <v>8572</v>
      </c>
      <c r="X272" s="3">
        <v>8208</v>
      </c>
      <c r="Y272" s="3">
        <v>7878</v>
      </c>
      <c r="Z272" s="3">
        <v>7429</v>
      </c>
      <c r="AA272" s="3">
        <v>6878</v>
      </c>
      <c r="AB272" s="3">
        <v>6801</v>
      </c>
      <c r="AC272" s="3">
        <v>6396</v>
      </c>
      <c r="AD272" s="3">
        <v>6357</v>
      </c>
      <c r="AE272" s="3">
        <v>5980</v>
      </c>
      <c r="AF272" s="3">
        <v>5745</v>
      </c>
      <c r="AG272" s="3">
        <v>5514</v>
      </c>
      <c r="AH272" s="3">
        <v>5241</v>
      </c>
      <c r="AI272" s="3">
        <v>5031</v>
      </c>
      <c r="AJ272" s="3">
        <v>4764</v>
      </c>
      <c r="AK272" s="3">
        <v>4625</v>
      </c>
      <c r="AL272" s="3">
        <v>4518</v>
      </c>
      <c r="AM272" s="3">
        <v>4354</v>
      </c>
      <c r="AN272" s="3">
        <v>4250</v>
      </c>
      <c r="AO272" s="3">
        <v>4310</v>
      </c>
    </row>
    <row r="273" spans="1:41" x14ac:dyDescent="0.2">
      <c r="A273" s="125"/>
      <c r="B273" s="9">
        <v>60</v>
      </c>
      <c r="C273" s="3">
        <v>6191</v>
      </c>
      <c r="D273" s="3">
        <v>5968</v>
      </c>
      <c r="E273" s="3">
        <v>5863</v>
      </c>
      <c r="F273" s="3">
        <v>5701</v>
      </c>
      <c r="G273" s="3">
        <v>5592</v>
      </c>
      <c r="H273" s="3">
        <v>5323</v>
      </c>
      <c r="I273" s="3">
        <v>5544</v>
      </c>
      <c r="J273" s="3">
        <v>5611</v>
      </c>
      <c r="K273" s="3">
        <v>5888</v>
      </c>
      <c r="L273" s="3">
        <v>6143</v>
      </c>
      <c r="M273" s="3">
        <v>6538</v>
      </c>
      <c r="N273" s="3">
        <v>6718</v>
      </c>
      <c r="O273" s="3">
        <v>7091</v>
      </c>
      <c r="P273" s="3">
        <v>7302</v>
      </c>
      <c r="Q273" s="3">
        <v>7853</v>
      </c>
      <c r="R273" s="3">
        <v>7464</v>
      </c>
      <c r="S273" s="3">
        <v>7828</v>
      </c>
      <c r="T273" s="3">
        <v>8060</v>
      </c>
      <c r="U273" s="3">
        <v>8180</v>
      </c>
      <c r="V273" s="3">
        <v>7764</v>
      </c>
      <c r="W273" s="3">
        <v>8309</v>
      </c>
      <c r="X273" s="3">
        <v>8525</v>
      </c>
      <c r="Y273" s="3">
        <v>8161</v>
      </c>
      <c r="Z273" s="3">
        <v>7837</v>
      </c>
      <c r="AA273" s="3">
        <v>7392</v>
      </c>
      <c r="AB273" s="3">
        <v>6843</v>
      </c>
      <c r="AC273" s="3">
        <v>6768</v>
      </c>
      <c r="AD273" s="3">
        <v>6362</v>
      </c>
      <c r="AE273" s="3">
        <v>6325</v>
      </c>
      <c r="AF273" s="3">
        <v>5951</v>
      </c>
      <c r="AG273" s="3">
        <v>5717</v>
      </c>
      <c r="AH273" s="3">
        <v>5486</v>
      </c>
      <c r="AI273" s="3">
        <v>5215</v>
      </c>
      <c r="AJ273" s="3">
        <v>5009</v>
      </c>
      <c r="AK273" s="3">
        <v>4746</v>
      </c>
      <c r="AL273" s="3">
        <v>4608</v>
      </c>
      <c r="AM273" s="3">
        <v>4498</v>
      </c>
      <c r="AN273" s="3">
        <v>4334</v>
      </c>
      <c r="AO273" s="3">
        <v>4231</v>
      </c>
    </row>
    <row r="274" spans="1:41" x14ac:dyDescent="0.2">
      <c r="A274" s="125"/>
      <c r="B274" s="9">
        <v>61</v>
      </c>
      <c r="C274" s="3">
        <v>6581</v>
      </c>
      <c r="D274" s="3">
        <v>6141</v>
      </c>
      <c r="E274" s="3">
        <v>5922</v>
      </c>
      <c r="F274" s="3">
        <v>5819</v>
      </c>
      <c r="G274" s="3">
        <v>5661</v>
      </c>
      <c r="H274" s="3">
        <v>5565</v>
      </c>
      <c r="I274" s="3">
        <v>5305</v>
      </c>
      <c r="J274" s="3">
        <v>5516</v>
      </c>
      <c r="K274" s="3">
        <v>5576</v>
      </c>
      <c r="L274" s="3">
        <v>5849</v>
      </c>
      <c r="M274" s="3">
        <v>6101</v>
      </c>
      <c r="N274" s="3">
        <v>6493</v>
      </c>
      <c r="O274" s="3">
        <v>6671</v>
      </c>
      <c r="P274" s="3">
        <v>7045</v>
      </c>
      <c r="Q274" s="3">
        <v>7257</v>
      </c>
      <c r="R274" s="3">
        <v>7805</v>
      </c>
      <c r="S274" s="3">
        <v>7419</v>
      </c>
      <c r="T274" s="3">
        <v>7781</v>
      </c>
      <c r="U274" s="3">
        <v>8013</v>
      </c>
      <c r="V274" s="3">
        <v>8132</v>
      </c>
      <c r="W274" s="3">
        <v>7716</v>
      </c>
      <c r="X274" s="3">
        <v>8260</v>
      </c>
      <c r="Y274" s="3">
        <v>8476</v>
      </c>
      <c r="Z274" s="3">
        <v>8117</v>
      </c>
      <c r="AA274" s="3">
        <v>7793</v>
      </c>
      <c r="AB274" s="3">
        <v>7348</v>
      </c>
      <c r="AC274" s="3">
        <v>6802</v>
      </c>
      <c r="AD274" s="3">
        <v>6725</v>
      </c>
      <c r="AE274" s="3">
        <v>6322</v>
      </c>
      <c r="AF274" s="3">
        <v>6288</v>
      </c>
      <c r="AG274" s="3">
        <v>5917</v>
      </c>
      <c r="AH274" s="3">
        <v>5686</v>
      </c>
      <c r="AI274" s="3">
        <v>5459</v>
      </c>
      <c r="AJ274" s="3">
        <v>5193</v>
      </c>
      <c r="AK274" s="3">
        <v>4989</v>
      </c>
      <c r="AL274" s="3">
        <v>4728</v>
      </c>
      <c r="AM274" s="3">
        <v>4594</v>
      </c>
      <c r="AN274" s="3">
        <v>4482</v>
      </c>
      <c r="AO274" s="3">
        <v>4321</v>
      </c>
    </row>
    <row r="275" spans="1:41" x14ac:dyDescent="0.2">
      <c r="A275" s="125"/>
      <c r="B275" s="9">
        <v>62</v>
      </c>
      <c r="C275" s="3">
        <v>6994</v>
      </c>
      <c r="D275" s="3">
        <v>6529</v>
      </c>
      <c r="E275" s="3">
        <v>6094</v>
      </c>
      <c r="F275" s="3">
        <v>5880</v>
      </c>
      <c r="G275" s="3">
        <v>5777</v>
      </c>
      <c r="H275" s="3">
        <v>5639</v>
      </c>
      <c r="I275" s="3">
        <v>5549</v>
      </c>
      <c r="J275" s="3">
        <v>5282</v>
      </c>
      <c r="K275" s="3">
        <v>5482</v>
      </c>
      <c r="L275" s="3">
        <v>5541</v>
      </c>
      <c r="M275" s="3">
        <v>5810</v>
      </c>
      <c r="N275" s="3">
        <v>6057</v>
      </c>
      <c r="O275" s="3">
        <v>6449</v>
      </c>
      <c r="P275" s="3">
        <v>6627</v>
      </c>
      <c r="Q275" s="3">
        <v>6998</v>
      </c>
      <c r="R275" s="3">
        <v>7209</v>
      </c>
      <c r="S275" s="3">
        <v>7754</v>
      </c>
      <c r="T275" s="3">
        <v>7372</v>
      </c>
      <c r="U275" s="3">
        <v>7729</v>
      </c>
      <c r="V275" s="3">
        <v>7960</v>
      </c>
      <c r="W275" s="3">
        <v>8078</v>
      </c>
      <c r="X275" s="3">
        <v>7665</v>
      </c>
      <c r="Y275" s="3">
        <v>8208</v>
      </c>
      <c r="Z275" s="3">
        <v>8421</v>
      </c>
      <c r="AA275" s="3">
        <v>8067</v>
      </c>
      <c r="AB275" s="3">
        <v>7746</v>
      </c>
      <c r="AC275" s="3">
        <v>7307</v>
      </c>
      <c r="AD275" s="3">
        <v>6765</v>
      </c>
      <c r="AE275" s="3">
        <v>6691</v>
      </c>
      <c r="AF275" s="3">
        <v>6292</v>
      </c>
      <c r="AG275" s="3">
        <v>6261</v>
      </c>
      <c r="AH275" s="3">
        <v>5890</v>
      </c>
      <c r="AI275" s="3">
        <v>5660</v>
      </c>
      <c r="AJ275" s="3">
        <v>5434</v>
      </c>
      <c r="AK275" s="3">
        <v>5169</v>
      </c>
      <c r="AL275" s="3">
        <v>4967</v>
      </c>
      <c r="AM275" s="3">
        <v>4706</v>
      </c>
      <c r="AN275" s="3">
        <v>4573</v>
      </c>
      <c r="AO275" s="3">
        <v>4462</v>
      </c>
    </row>
    <row r="276" spans="1:41" x14ac:dyDescent="0.2">
      <c r="A276" s="125"/>
      <c r="B276" s="9">
        <v>63</v>
      </c>
      <c r="C276" s="3">
        <v>7580</v>
      </c>
      <c r="D276" s="3">
        <v>6933</v>
      </c>
      <c r="E276" s="3">
        <v>6474</v>
      </c>
      <c r="F276" s="3">
        <v>6049</v>
      </c>
      <c r="G276" s="3">
        <v>5836</v>
      </c>
      <c r="H276" s="3">
        <v>5741</v>
      </c>
      <c r="I276" s="3">
        <v>5607</v>
      </c>
      <c r="J276" s="3">
        <v>5509</v>
      </c>
      <c r="K276" s="3">
        <v>5242</v>
      </c>
      <c r="L276" s="3">
        <v>5442</v>
      </c>
      <c r="M276" s="3">
        <v>5498</v>
      </c>
      <c r="N276" s="3">
        <v>5769</v>
      </c>
      <c r="O276" s="3">
        <v>6016</v>
      </c>
      <c r="P276" s="3">
        <v>6406</v>
      </c>
      <c r="Q276" s="3">
        <v>6581</v>
      </c>
      <c r="R276" s="3">
        <v>6948</v>
      </c>
      <c r="S276" s="3">
        <v>7156</v>
      </c>
      <c r="T276" s="3">
        <v>7699</v>
      </c>
      <c r="U276" s="3">
        <v>7319</v>
      </c>
      <c r="V276" s="3">
        <v>7672</v>
      </c>
      <c r="W276" s="3">
        <v>7901</v>
      </c>
      <c r="X276" s="3">
        <v>8022</v>
      </c>
      <c r="Y276" s="3">
        <v>7613</v>
      </c>
      <c r="Z276" s="3">
        <v>8151</v>
      </c>
      <c r="AA276" s="3">
        <v>8364</v>
      </c>
      <c r="AB276" s="3">
        <v>8012</v>
      </c>
      <c r="AC276" s="3">
        <v>7695</v>
      </c>
      <c r="AD276" s="3">
        <v>7261</v>
      </c>
      <c r="AE276" s="3">
        <v>6724</v>
      </c>
      <c r="AF276" s="3">
        <v>6652</v>
      </c>
      <c r="AG276" s="3">
        <v>6253</v>
      </c>
      <c r="AH276" s="3">
        <v>6224</v>
      </c>
      <c r="AI276" s="3">
        <v>5859</v>
      </c>
      <c r="AJ276" s="3">
        <v>5628</v>
      </c>
      <c r="AK276" s="3">
        <v>5406</v>
      </c>
      <c r="AL276" s="3">
        <v>5144</v>
      </c>
      <c r="AM276" s="3">
        <v>4938</v>
      </c>
      <c r="AN276" s="3">
        <v>4678</v>
      </c>
      <c r="AO276" s="3">
        <v>4544</v>
      </c>
    </row>
    <row r="277" spans="1:41" x14ac:dyDescent="0.2">
      <c r="A277" s="125"/>
      <c r="B277" s="9">
        <v>64</v>
      </c>
      <c r="C277" s="3">
        <v>7757</v>
      </c>
      <c r="D277" s="3">
        <v>7507</v>
      </c>
      <c r="E277" s="3">
        <v>6872</v>
      </c>
      <c r="F277" s="3">
        <v>6420</v>
      </c>
      <c r="G277" s="3">
        <v>5999</v>
      </c>
      <c r="H277" s="3">
        <v>5803</v>
      </c>
      <c r="I277" s="3">
        <v>5713</v>
      </c>
      <c r="J277" s="3">
        <v>5568</v>
      </c>
      <c r="K277" s="3">
        <v>5468</v>
      </c>
      <c r="L277" s="3">
        <v>5198</v>
      </c>
      <c r="M277" s="3">
        <v>5396</v>
      </c>
      <c r="N277" s="3">
        <v>5451</v>
      </c>
      <c r="O277" s="3">
        <v>5722</v>
      </c>
      <c r="P277" s="3">
        <v>5968</v>
      </c>
      <c r="Q277" s="3">
        <v>6356</v>
      </c>
      <c r="R277" s="3">
        <v>6532</v>
      </c>
      <c r="S277" s="3">
        <v>6896</v>
      </c>
      <c r="T277" s="3">
        <v>7101</v>
      </c>
      <c r="U277" s="3">
        <v>7643</v>
      </c>
      <c r="V277" s="3">
        <v>7264</v>
      </c>
      <c r="W277" s="3">
        <v>7616</v>
      </c>
      <c r="X277" s="3">
        <v>7843</v>
      </c>
      <c r="Y277" s="3">
        <v>7965</v>
      </c>
      <c r="Z277" s="3">
        <v>7558</v>
      </c>
      <c r="AA277" s="3">
        <v>8095</v>
      </c>
      <c r="AB277" s="3">
        <v>8309</v>
      </c>
      <c r="AC277" s="3">
        <v>7960</v>
      </c>
      <c r="AD277" s="3">
        <v>7642</v>
      </c>
      <c r="AE277" s="3">
        <v>7213</v>
      </c>
      <c r="AF277" s="3">
        <v>6679</v>
      </c>
      <c r="AG277" s="3">
        <v>6608</v>
      </c>
      <c r="AH277" s="3">
        <v>6213</v>
      </c>
      <c r="AI277" s="3">
        <v>6182</v>
      </c>
      <c r="AJ277" s="3">
        <v>5824</v>
      </c>
      <c r="AK277" s="3">
        <v>5594</v>
      </c>
      <c r="AL277" s="3">
        <v>5375</v>
      </c>
      <c r="AM277" s="3">
        <v>5116</v>
      </c>
      <c r="AN277" s="3">
        <v>4910</v>
      </c>
      <c r="AO277" s="3">
        <v>4654</v>
      </c>
    </row>
    <row r="278" spans="1:41" x14ac:dyDescent="0.2">
      <c r="A278" s="125"/>
      <c r="B278" s="9">
        <v>65</v>
      </c>
      <c r="C278" s="3">
        <v>8006</v>
      </c>
      <c r="D278" s="3">
        <v>7682</v>
      </c>
      <c r="E278" s="3">
        <v>7437</v>
      </c>
      <c r="F278" s="3">
        <v>6809</v>
      </c>
      <c r="G278" s="3">
        <v>6360</v>
      </c>
      <c r="H278" s="3">
        <v>5956</v>
      </c>
      <c r="I278" s="3">
        <v>5767</v>
      </c>
      <c r="J278" s="3">
        <v>5670</v>
      </c>
      <c r="K278" s="3">
        <v>5525</v>
      </c>
      <c r="L278" s="3">
        <v>5425</v>
      </c>
      <c r="M278" s="3">
        <v>5159</v>
      </c>
      <c r="N278" s="3">
        <v>5357</v>
      </c>
      <c r="O278" s="3">
        <v>5414</v>
      </c>
      <c r="P278" s="3">
        <v>5684</v>
      </c>
      <c r="Q278" s="3">
        <v>5927</v>
      </c>
      <c r="R278" s="3">
        <v>6311</v>
      </c>
      <c r="S278" s="3">
        <v>6483</v>
      </c>
      <c r="T278" s="3">
        <v>6843</v>
      </c>
      <c r="U278" s="3">
        <v>7046</v>
      </c>
      <c r="V278" s="3">
        <v>7583</v>
      </c>
      <c r="W278" s="3">
        <v>7208</v>
      </c>
      <c r="X278" s="3">
        <v>7556</v>
      </c>
      <c r="Y278" s="3">
        <v>7780</v>
      </c>
      <c r="Z278" s="3">
        <v>7904</v>
      </c>
      <c r="AA278" s="3">
        <v>7502</v>
      </c>
      <c r="AB278" s="3">
        <v>8031</v>
      </c>
      <c r="AC278" s="3">
        <v>8245</v>
      </c>
      <c r="AD278" s="3">
        <v>7902</v>
      </c>
      <c r="AE278" s="3">
        <v>7589</v>
      </c>
      <c r="AF278" s="3">
        <v>7166</v>
      </c>
      <c r="AG278" s="3">
        <v>6637</v>
      </c>
      <c r="AH278" s="3">
        <v>6570</v>
      </c>
      <c r="AI278" s="3">
        <v>6179</v>
      </c>
      <c r="AJ278" s="3">
        <v>6150</v>
      </c>
      <c r="AK278" s="3">
        <v>5794</v>
      </c>
      <c r="AL278" s="3">
        <v>5564</v>
      </c>
      <c r="AM278" s="3">
        <v>5347</v>
      </c>
      <c r="AN278" s="3">
        <v>5090</v>
      </c>
      <c r="AO278" s="3">
        <v>4886</v>
      </c>
    </row>
    <row r="279" spans="1:41" x14ac:dyDescent="0.2">
      <c r="A279" s="125"/>
      <c r="B279" s="9">
        <v>66</v>
      </c>
      <c r="C279" s="3">
        <v>7789</v>
      </c>
      <c r="D279" s="3">
        <v>7918</v>
      </c>
      <c r="E279" s="3">
        <v>7597</v>
      </c>
      <c r="F279" s="3">
        <v>7362</v>
      </c>
      <c r="G279" s="3">
        <v>6743</v>
      </c>
      <c r="H279" s="3">
        <v>6305</v>
      </c>
      <c r="I279" s="3">
        <v>5909</v>
      </c>
      <c r="J279" s="3">
        <v>5716</v>
      </c>
      <c r="K279" s="3">
        <v>5621</v>
      </c>
      <c r="L279" s="3">
        <v>5477</v>
      </c>
      <c r="M279" s="3">
        <v>5375</v>
      </c>
      <c r="N279" s="3">
        <v>5113</v>
      </c>
      <c r="O279" s="3">
        <v>5309</v>
      </c>
      <c r="P279" s="3">
        <v>5365</v>
      </c>
      <c r="Q279" s="3">
        <v>5631</v>
      </c>
      <c r="R279" s="3">
        <v>5876</v>
      </c>
      <c r="S279" s="3">
        <v>6258</v>
      </c>
      <c r="T279" s="3">
        <v>6425</v>
      </c>
      <c r="U279" s="3">
        <v>6783</v>
      </c>
      <c r="V279" s="3">
        <v>6985</v>
      </c>
      <c r="W279" s="3">
        <v>7522</v>
      </c>
      <c r="X279" s="3">
        <v>7150</v>
      </c>
      <c r="Y279" s="3">
        <v>7496</v>
      </c>
      <c r="Z279" s="3">
        <v>7718</v>
      </c>
      <c r="AA279" s="3">
        <v>7843</v>
      </c>
      <c r="AB279" s="3">
        <v>7444</v>
      </c>
      <c r="AC279" s="3">
        <v>7969</v>
      </c>
      <c r="AD279" s="3">
        <v>8180</v>
      </c>
      <c r="AE279" s="3">
        <v>7844</v>
      </c>
      <c r="AF279" s="3">
        <v>7534</v>
      </c>
      <c r="AG279" s="3">
        <v>7113</v>
      </c>
      <c r="AH279" s="3">
        <v>6584</v>
      </c>
      <c r="AI279" s="3">
        <v>6516</v>
      </c>
      <c r="AJ279" s="3">
        <v>6129</v>
      </c>
      <c r="AK279" s="3">
        <v>6103</v>
      </c>
      <c r="AL279" s="3">
        <v>5754</v>
      </c>
      <c r="AM279" s="3">
        <v>5524</v>
      </c>
      <c r="AN279" s="3">
        <v>5311</v>
      </c>
      <c r="AO279" s="3">
        <v>5056</v>
      </c>
    </row>
    <row r="280" spans="1:41" x14ac:dyDescent="0.2">
      <c r="A280" s="125"/>
      <c r="B280" s="9">
        <v>67</v>
      </c>
      <c r="C280" s="3">
        <v>7881</v>
      </c>
      <c r="D280" s="3">
        <v>7689</v>
      </c>
      <c r="E280" s="3">
        <v>7819</v>
      </c>
      <c r="F280" s="3">
        <v>7503</v>
      </c>
      <c r="G280" s="3">
        <v>7270</v>
      </c>
      <c r="H280" s="3">
        <v>6668</v>
      </c>
      <c r="I280" s="3">
        <v>6242</v>
      </c>
      <c r="J280" s="3">
        <v>5845</v>
      </c>
      <c r="K280" s="3">
        <v>5652</v>
      </c>
      <c r="L280" s="3">
        <v>5558</v>
      </c>
      <c r="M280" s="3">
        <v>5417</v>
      </c>
      <c r="N280" s="3">
        <v>5316</v>
      </c>
      <c r="O280" s="3">
        <v>5061</v>
      </c>
      <c r="P280" s="3">
        <v>5256</v>
      </c>
      <c r="Q280" s="3">
        <v>5311</v>
      </c>
      <c r="R280" s="3">
        <v>5571</v>
      </c>
      <c r="S280" s="3">
        <v>5814</v>
      </c>
      <c r="T280" s="3">
        <v>6190</v>
      </c>
      <c r="U280" s="3">
        <v>6357</v>
      </c>
      <c r="V280" s="3">
        <v>6714</v>
      </c>
      <c r="W280" s="3">
        <v>6914</v>
      </c>
      <c r="X280" s="3">
        <v>7446</v>
      </c>
      <c r="Y280" s="3">
        <v>7075</v>
      </c>
      <c r="Z280" s="3">
        <v>7414</v>
      </c>
      <c r="AA280" s="3">
        <v>7637</v>
      </c>
      <c r="AB280" s="3">
        <v>7763</v>
      </c>
      <c r="AC280" s="3">
        <v>7369</v>
      </c>
      <c r="AD280" s="3">
        <v>7888</v>
      </c>
      <c r="AE280" s="3">
        <v>8097</v>
      </c>
      <c r="AF280" s="3">
        <v>7769</v>
      </c>
      <c r="AG280" s="3">
        <v>7462</v>
      </c>
      <c r="AH280" s="3">
        <v>7050</v>
      </c>
      <c r="AI280" s="3">
        <v>6527</v>
      </c>
      <c r="AJ280" s="3">
        <v>6459</v>
      </c>
      <c r="AK280" s="3">
        <v>6076</v>
      </c>
      <c r="AL280" s="3">
        <v>6053</v>
      </c>
      <c r="AM280" s="3">
        <v>5708</v>
      </c>
      <c r="AN280" s="3">
        <v>5480</v>
      </c>
      <c r="AO280" s="3">
        <v>5269</v>
      </c>
    </row>
    <row r="281" spans="1:41" x14ac:dyDescent="0.2">
      <c r="A281" s="125"/>
      <c r="B281" s="9">
        <v>68</v>
      </c>
      <c r="C281" s="3">
        <v>7492</v>
      </c>
      <c r="D281" s="3">
        <v>7772</v>
      </c>
      <c r="E281" s="3">
        <v>7582</v>
      </c>
      <c r="F281" s="3">
        <v>7711</v>
      </c>
      <c r="G281" s="3">
        <v>7400</v>
      </c>
      <c r="H281" s="3">
        <v>7175</v>
      </c>
      <c r="I281" s="3">
        <v>6592</v>
      </c>
      <c r="J281" s="3">
        <v>6166</v>
      </c>
      <c r="K281" s="3">
        <v>5776</v>
      </c>
      <c r="L281" s="3">
        <v>5585</v>
      </c>
      <c r="M281" s="3">
        <v>5493</v>
      </c>
      <c r="N281" s="3">
        <v>5355</v>
      </c>
      <c r="O281" s="3">
        <v>5253</v>
      </c>
      <c r="P281" s="3">
        <v>5004</v>
      </c>
      <c r="Q281" s="3">
        <v>5198</v>
      </c>
      <c r="R281" s="3">
        <v>5254</v>
      </c>
      <c r="S281" s="3">
        <v>5508</v>
      </c>
      <c r="T281" s="3">
        <v>5748</v>
      </c>
      <c r="U281" s="3">
        <v>6118</v>
      </c>
      <c r="V281" s="3">
        <v>6288</v>
      </c>
      <c r="W281" s="3">
        <v>6642</v>
      </c>
      <c r="X281" s="3">
        <v>6839</v>
      </c>
      <c r="Y281" s="3">
        <v>7366</v>
      </c>
      <c r="Z281" s="3">
        <v>7000</v>
      </c>
      <c r="AA281" s="3">
        <v>7337</v>
      </c>
      <c r="AB281" s="3">
        <v>7558</v>
      </c>
      <c r="AC281" s="3">
        <v>7682</v>
      </c>
      <c r="AD281" s="3">
        <v>7296</v>
      </c>
      <c r="AE281" s="3">
        <v>7809</v>
      </c>
      <c r="AF281" s="3">
        <v>8016</v>
      </c>
      <c r="AG281" s="3">
        <v>7693</v>
      </c>
      <c r="AH281" s="3">
        <v>7388</v>
      </c>
      <c r="AI281" s="3">
        <v>6980</v>
      </c>
      <c r="AJ281" s="3">
        <v>6463</v>
      </c>
      <c r="AK281" s="3">
        <v>6397</v>
      </c>
      <c r="AL281" s="3">
        <v>6017</v>
      </c>
      <c r="AM281" s="3">
        <v>5997</v>
      </c>
      <c r="AN281" s="3">
        <v>5654</v>
      </c>
      <c r="AO281" s="3">
        <v>5428</v>
      </c>
    </row>
    <row r="282" spans="1:41" x14ac:dyDescent="0.2">
      <c r="A282" s="125"/>
      <c r="B282" s="9">
        <v>69</v>
      </c>
      <c r="C282" s="3">
        <v>7264</v>
      </c>
      <c r="D282" s="3">
        <v>7383</v>
      </c>
      <c r="E282" s="3">
        <v>7661</v>
      </c>
      <c r="F282" s="3">
        <v>7472</v>
      </c>
      <c r="G282" s="3">
        <v>7603</v>
      </c>
      <c r="H282" s="3">
        <v>7303</v>
      </c>
      <c r="I282" s="3">
        <v>7083</v>
      </c>
      <c r="J282" s="3">
        <v>6510</v>
      </c>
      <c r="K282" s="3">
        <v>6086</v>
      </c>
      <c r="L282" s="3">
        <v>5701</v>
      </c>
      <c r="M282" s="3">
        <v>5517</v>
      </c>
      <c r="N282" s="3">
        <v>5425</v>
      </c>
      <c r="O282" s="3">
        <v>5288</v>
      </c>
      <c r="P282" s="3">
        <v>5188</v>
      </c>
      <c r="Q282" s="3">
        <v>4943</v>
      </c>
      <c r="R282" s="3">
        <v>5137</v>
      </c>
      <c r="S282" s="3">
        <v>5192</v>
      </c>
      <c r="T282" s="3">
        <v>5444</v>
      </c>
      <c r="U282" s="3">
        <v>5683</v>
      </c>
      <c r="V282" s="3">
        <v>6049</v>
      </c>
      <c r="W282" s="3">
        <v>6219</v>
      </c>
      <c r="X282" s="3">
        <v>6570</v>
      </c>
      <c r="Y282" s="3">
        <v>6766</v>
      </c>
      <c r="Z282" s="3">
        <v>7282</v>
      </c>
      <c r="AA282" s="3">
        <v>6924</v>
      </c>
      <c r="AB282" s="3">
        <v>7258</v>
      </c>
      <c r="AC282" s="3">
        <v>7475</v>
      </c>
      <c r="AD282" s="3">
        <v>7599</v>
      </c>
      <c r="AE282" s="3">
        <v>7218</v>
      </c>
      <c r="AF282" s="3">
        <v>7723</v>
      </c>
      <c r="AG282" s="3">
        <v>7924</v>
      </c>
      <c r="AH282" s="3">
        <v>7608</v>
      </c>
      <c r="AI282" s="3">
        <v>7311</v>
      </c>
      <c r="AJ282" s="3">
        <v>6909</v>
      </c>
      <c r="AK282" s="3">
        <v>6399</v>
      </c>
      <c r="AL282" s="3">
        <v>6334</v>
      </c>
      <c r="AM282" s="3">
        <v>5960</v>
      </c>
      <c r="AN282" s="3">
        <v>5942</v>
      </c>
      <c r="AO282" s="3">
        <v>5606</v>
      </c>
    </row>
    <row r="283" spans="1:41" x14ac:dyDescent="0.2">
      <c r="A283" s="125"/>
      <c r="B283" s="9">
        <v>70</v>
      </c>
      <c r="C283" s="3">
        <v>7233</v>
      </c>
      <c r="D283" s="3">
        <v>7143</v>
      </c>
      <c r="E283" s="3">
        <v>7262</v>
      </c>
      <c r="F283" s="3">
        <v>7539</v>
      </c>
      <c r="G283" s="3">
        <v>7352</v>
      </c>
      <c r="H283" s="3">
        <v>7485</v>
      </c>
      <c r="I283" s="3">
        <v>7195</v>
      </c>
      <c r="J283" s="3">
        <v>6975</v>
      </c>
      <c r="K283" s="3">
        <v>6412</v>
      </c>
      <c r="L283" s="3">
        <v>5994</v>
      </c>
      <c r="M283" s="3">
        <v>5617</v>
      </c>
      <c r="N283" s="3">
        <v>5437</v>
      </c>
      <c r="O283" s="3">
        <v>5347</v>
      </c>
      <c r="P283" s="3">
        <v>5215</v>
      </c>
      <c r="Q283" s="3">
        <v>5115</v>
      </c>
      <c r="R283" s="3">
        <v>4876</v>
      </c>
      <c r="S283" s="3">
        <v>5068</v>
      </c>
      <c r="T283" s="3">
        <v>5127</v>
      </c>
      <c r="U283" s="3">
        <v>5372</v>
      </c>
      <c r="V283" s="3">
        <v>5607</v>
      </c>
      <c r="W283" s="3">
        <v>5967</v>
      </c>
      <c r="X283" s="3">
        <v>6135</v>
      </c>
      <c r="Y283" s="3">
        <v>6482</v>
      </c>
      <c r="Z283" s="3">
        <v>6676</v>
      </c>
      <c r="AA283" s="3">
        <v>7185</v>
      </c>
      <c r="AB283" s="3">
        <v>6836</v>
      </c>
      <c r="AC283" s="3">
        <v>7165</v>
      </c>
      <c r="AD283" s="3">
        <v>7378</v>
      </c>
      <c r="AE283" s="3">
        <v>7503</v>
      </c>
      <c r="AF283" s="3">
        <v>7132</v>
      </c>
      <c r="AG283" s="3">
        <v>7625</v>
      </c>
      <c r="AH283" s="3">
        <v>7828</v>
      </c>
      <c r="AI283" s="3">
        <v>7517</v>
      </c>
      <c r="AJ283" s="3">
        <v>7225</v>
      </c>
      <c r="AK283" s="3">
        <v>6827</v>
      </c>
      <c r="AL283" s="3">
        <v>6324</v>
      </c>
      <c r="AM283" s="3">
        <v>6256</v>
      </c>
      <c r="AN283" s="3">
        <v>5890</v>
      </c>
      <c r="AO283" s="3">
        <v>5873</v>
      </c>
    </row>
    <row r="284" spans="1:41" x14ac:dyDescent="0.2">
      <c r="A284" s="125"/>
      <c r="B284" s="9">
        <v>71</v>
      </c>
      <c r="C284" s="3">
        <v>6880</v>
      </c>
      <c r="D284" s="3">
        <v>7106</v>
      </c>
      <c r="E284" s="3">
        <v>7021</v>
      </c>
      <c r="F284" s="3">
        <v>7139</v>
      </c>
      <c r="G284" s="3">
        <v>7413</v>
      </c>
      <c r="H284" s="3">
        <v>7232</v>
      </c>
      <c r="I284" s="3">
        <v>7366</v>
      </c>
      <c r="J284" s="3">
        <v>7079</v>
      </c>
      <c r="K284" s="3">
        <v>6862</v>
      </c>
      <c r="L284" s="3">
        <v>6313</v>
      </c>
      <c r="M284" s="3">
        <v>5903</v>
      </c>
      <c r="N284" s="3">
        <v>5528</v>
      </c>
      <c r="O284" s="3">
        <v>5354</v>
      </c>
      <c r="P284" s="3">
        <v>5268</v>
      </c>
      <c r="Q284" s="3">
        <v>5141</v>
      </c>
      <c r="R284" s="3">
        <v>5045</v>
      </c>
      <c r="S284" s="3">
        <v>4808</v>
      </c>
      <c r="T284" s="3">
        <v>4997</v>
      </c>
      <c r="U284" s="3">
        <v>5058</v>
      </c>
      <c r="V284" s="3">
        <v>5297</v>
      </c>
      <c r="W284" s="3">
        <v>5530</v>
      </c>
      <c r="X284" s="3">
        <v>5885</v>
      </c>
      <c r="Y284" s="3">
        <v>6051</v>
      </c>
      <c r="Z284" s="3">
        <v>6396</v>
      </c>
      <c r="AA284" s="3">
        <v>6588</v>
      </c>
      <c r="AB284" s="3">
        <v>7091</v>
      </c>
      <c r="AC284" s="3">
        <v>6750</v>
      </c>
      <c r="AD284" s="3">
        <v>7073</v>
      </c>
      <c r="AE284" s="3">
        <v>7282</v>
      </c>
      <c r="AF284" s="3">
        <v>7410</v>
      </c>
      <c r="AG284" s="3">
        <v>7045</v>
      </c>
      <c r="AH284" s="3">
        <v>7533</v>
      </c>
      <c r="AI284" s="3">
        <v>7731</v>
      </c>
      <c r="AJ284" s="3">
        <v>7428</v>
      </c>
      <c r="AK284" s="3">
        <v>7140</v>
      </c>
      <c r="AL284" s="3">
        <v>6747</v>
      </c>
      <c r="AM284" s="3">
        <v>6250</v>
      </c>
      <c r="AN284" s="3">
        <v>6181</v>
      </c>
      <c r="AO284" s="3">
        <v>5823</v>
      </c>
    </row>
    <row r="285" spans="1:41" x14ac:dyDescent="0.2">
      <c r="A285" s="125"/>
      <c r="B285" s="9">
        <v>72</v>
      </c>
      <c r="C285" s="3">
        <v>6507</v>
      </c>
      <c r="D285" s="3">
        <v>6748</v>
      </c>
      <c r="E285" s="3">
        <v>6971</v>
      </c>
      <c r="F285" s="3">
        <v>6891</v>
      </c>
      <c r="G285" s="3">
        <v>7008</v>
      </c>
      <c r="H285" s="3">
        <v>7285</v>
      </c>
      <c r="I285" s="3">
        <v>7109</v>
      </c>
      <c r="J285" s="3">
        <v>7240</v>
      </c>
      <c r="K285" s="3">
        <v>6958</v>
      </c>
      <c r="L285" s="3">
        <v>6742</v>
      </c>
      <c r="M285" s="3">
        <v>6205</v>
      </c>
      <c r="N285" s="3">
        <v>5803</v>
      </c>
      <c r="O285" s="3">
        <v>5435</v>
      </c>
      <c r="P285" s="3">
        <v>5264</v>
      </c>
      <c r="Q285" s="3">
        <v>5182</v>
      </c>
      <c r="R285" s="3">
        <v>5058</v>
      </c>
      <c r="S285" s="3">
        <v>4962</v>
      </c>
      <c r="T285" s="3">
        <v>4731</v>
      </c>
      <c r="U285" s="3">
        <v>4917</v>
      </c>
      <c r="V285" s="3">
        <v>4980</v>
      </c>
      <c r="W285" s="3">
        <v>5214</v>
      </c>
      <c r="X285" s="3">
        <v>5447</v>
      </c>
      <c r="Y285" s="3">
        <v>5796</v>
      </c>
      <c r="Z285" s="3">
        <v>5958</v>
      </c>
      <c r="AA285" s="3">
        <v>6303</v>
      </c>
      <c r="AB285" s="3">
        <v>6491</v>
      </c>
      <c r="AC285" s="3">
        <v>6988</v>
      </c>
      <c r="AD285" s="3">
        <v>6649</v>
      </c>
      <c r="AE285" s="3">
        <v>6969</v>
      </c>
      <c r="AF285" s="3">
        <v>7176</v>
      </c>
      <c r="AG285" s="3">
        <v>7302</v>
      </c>
      <c r="AH285" s="3">
        <v>6944</v>
      </c>
      <c r="AI285" s="3">
        <v>7424</v>
      </c>
      <c r="AJ285" s="3">
        <v>7621</v>
      </c>
      <c r="AK285" s="3">
        <v>7324</v>
      </c>
      <c r="AL285" s="3">
        <v>7043</v>
      </c>
      <c r="AM285" s="3">
        <v>6658</v>
      </c>
      <c r="AN285" s="3">
        <v>6170</v>
      </c>
      <c r="AO285" s="3">
        <v>6103</v>
      </c>
    </row>
    <row r="286" spans="1:41" x14ac:dyDescent="0.2">
      <c r="A286" s="125"/>
      <c r="B286" s="9">
        <v>73</v>
      </c>
      <c r="C286" s="3">
        <v>6336</v>
      </c>
      <c r="D286" s="3">
        <v>6369</v>
      </c>
      <c r="E286" s="3">
        <v>6609</v>
      </c>
      <c r="F286" s="3">
        <v>6834</v>
      </c>
      <c r="G286" s="3">
        <v>6756</v>
      </c>
      <c r="H286" s="3">
        <v>6873</v>
      </c>
      <c r="I286" s="3">
        <v>7146</v>
      </c>
      <c r="J286" s="3">
        <v>6970</v>
      </c>
      <c r="K286" s="3">
        <v>7101</v>
      </c>
      <c r="L286" s="3">
        <v>6829</v>
      </c>
      <c r="M286" s="3">
        <v>6615</v>
      </c>
      <c r="N286" s="3">
        <v>6092</v>
      </c>
      <c r="O286" s="3">
        <v>5697</v>
      </c>
      <c r="P286" s="3">
        <v>5336</v>
      </c>
      <c r="Q286" s="3">
        <v>5169</v>
      </c>
      <c r="R286" s="3">
        <v>5088</v>
      </c>
      <c r="S286" s="3">
        <v>4967</v>
      </c>
      <c r="T286" s="3">
        <v>4875</v>
      </c>
      <c r="U286" s="3">
        <v>4645</v>
      </c>
      <c r="V286" s="3">
        <v>4832</v>
      </c>
      <c r="W286" s="3">
        <v>4897</v>
      </c>
      <c r="X286" s="3">
        <v>5128</v>
      </c>
      <c r="Y286" s="3">
        <v>5358</v>
      </c>
      <c r="Z286" s="3">
        <v>5701</v>
      </c>
      <c r="AA286" s="3">
        <v>5862</v>
      </c>
      <c r="AB286" s="3">
        <v>6202</v>
      </c>
      <c r="AC286" s="3">
        <v>6385</v>
      </c>
      <c r="AD286" s="3">
        <v>6876</v>
      </c>
      <c r="AE286" s="3">
        <v>6547</v>
      </c>
      <c r="AF286" s="3">
        <v>6858</v>
      </c>
      <c r="AG286" s="3">
        <v>7063</v>
      </c>
      <c r="AH286" s="3">
        <v>7190</v>
      </c>
      <c r="AI286" s="3">
        <v>6837</v>
      </c>
      <c r="AJ286" s="3">
        <v>7314</v>
      </c>
      <c r="AK286" s="3">
        <v>7506</v>
      </c>
      <c r="AL286" s="3">
        <v>7215</v>
      </c>
      <c r="AM286" s="3">
        <v>6938</v>
      </c>
      <c r="AN286" s="3">
        <v>6562</v>
      </c>
      <c r="AO286" s="3">
        <v>6083</v>
      </c>
    </row>
    <row r="287" spans="1:41" x14ac:dyDescent="0.2">
      <c r="A287" s="125"/>
      <c r="B287" s="9">
        <v>74</v>
      </c>
      <c r="C287" s="3">
        <v>5893</v>
      </c>
      <c r="D287" s="3">
        <v>6189</v>
      </c>
      <c r="E287" s="3">
        <v>6227</v>
      </c>
      <c r="F287" s="3">
        <v>6464</v>
      </c>
      <c r="G287" s="3">
        <v>6681</v>
      </c>
      <c r="H287" s="3">
        <v>6616</v>
      </c>
      <c r="I287" s="3">
        <v>6731</v>
      </c>
      <c r="J287" s="3">
        <v>6997</v>
      </c>
      <c r="K287" s="3">
        <v>6827</v>
      </c>
      <c r="L287" s="3">
        <v>6955</v>
      </c>
      <c r="M287" s="3">
        <v>6692</v>
      </c>
      <c r="N287" s="3">
        <v>6481</v>
      </c>
      <c r="O287" s="3">
        <v>5971</v>
      </c>
      <c r="P287" s="3">
        <v>5581</v>
      </c>
      <c r="Q287" s="3">
        <v>5231</v>
      </c>
      <c r="R287" s="3">
        <v>5068</v>
      </c>
      <c r="S287" s="3">
        <v>4990</v>
      </c>
      <c r="T287" s="3">
        <v>4872</v>
      </c>
      <c r="U287" s="3">
        <v>4784</v>
      </c>
      <c r="V287" s="3">
        <v>4562</v>
      </c>
      <c r="W287" s="3">
        <v>4745</v>
      </c>
      <c r="X287" s="3">
        <v>4810</v>
      </c>
      <c r="Y287" s="3">
        <v>5038</v>
      </c>
      <c r="Z287" s="3">
        <v>5262</v>
      </c>
      <c r="AA287" s="3">
        <v>5597</v>
      </c>
      <c r="AB287" s="3">
        <v>5757</v>
      </c>
      <c r="AC287" s="3">
        <v>6096</v>
      </c>
      <c r="AD287" s="3">
        <v>6275</v>
      </c>
      <c r="AE287" s="3">
        <v>6759</v>
      </c>
      <c r="AF287" s="3">
        <v>6436</v>
      </c>
      <c r="AG287" s="3">
        <v>6738</v>
      </c>
      <c r="AH287" s="3">
        <v>6945</v>
      </c>
      <c r="AI287" s="3">
        <v>7072</v>
      </c>
      <c r="AJ287" s="3">
        <v>6724</v>
      </c>
      <c r="AK287" s="3">
        <v>7193</v>
      </c>
      <c r="AL287" s="3">
        <v>7384</v>
      </c>
      <c r="AM287" s="3">
        <v>7099</v>
      </c>
      <c r="AN287" s="3">
        <v>6830</v>
      </c>
      <c r="AO287" s="3">
        <v>6463</v>
      </c>
    </row>
    <row r="288" spans="1:41" x14ac:dyDescent="0.2">
      <c r="A288" s="125"/>
      <c r="B288" s="9">
        <v>75</v>
      </c>
      <c r="C288" s="3">
        <v>5178</v>
      </c>
      <c r="D288" s="3">
        <v>5750</v>
      </c>
      <c r="E288" s="3">
        <v>6044</v>
      </c>
      <c r="F288" s="3">
        <v>6085</v>
      </c>
      <c r="G288" s="3">
        <v>6317</v>
      </c>
      <c r="H288" s="3">
        <v>6533</v>
      </c>
      <c r="I288" s="3">
        <v>6470</v>
      </c>
      <c r="J288" s="3">
        <v>6583</v>
      </c>
      <c r="K288" s="3">
        <v>6844</v>
      </c>
      <c r="L288" s="3">
        <v>6678</v>
      </c>
      <c r="M288" s="3">
        <v>6807</v>
      </c>
      <c r="N288" s="3">
        <v>6550</v>
      </c>
      <c r="O288" s="3">
        <v>6346</v>
      </c>
      <c r="P288" s="3">
        <v>5847</v>
      </c>
      <c r="Q288" s="3">
        <v>5463</v>
      </c>
      <c r="R288" s="3">
        <v>5126</v>
      </c>
      <c r="S288" s="3">
        <v>4969</v>
      </c>
      <c r="T288" s="3">
        <v>4892</v>
      </c>
      <c r="U288" s="3">
        <v>4781</v>
      </c>
      <c r="V288" s="3">
        <v>4692</v>
      </c>
      <c r="W288" s="3">
        <v>4479</v>
      </c>
      <c r="X288" s="3">
        <v>4658</v>
      </c>
      <c r="Y288" s="3">
        <v>4725</v>
      </c>
      <c r="Z288" s="3">
        <v>4945</v>
      </c>
      <c r="AA288" s="3">
        <v>5168</v>
      </c>
      <c r="AB288" s="3">
        <v>5497</v>
      </c>
      <c r="AC288" s="3">
        <v>5655</v>
      </c>
      <c r="AD288" s="3">
        <v>5981</v>
      </c>
      <c r="AE288" s="3">
        <v>6162</v>
      </c>
      <c r="AF288" s="3">
        <v>6637</v>
      </c>
      <c r="AG288" s="3">
        <v>6319</v>
      </c>
      <c r="AH288" s="3">
        <v>6619</v>
      </c>
      <c r="AI288" s="3">
        <v>6824</v>
      </c>
      <c r="AJ288" s="3">
        <v>6948</v>
      </c>
      <c r="AK288" s="3">
        <v>6610</v>
      </c>
      <c r="AL288" s="3">
        <v>7070</v>
      </c>
      <c r="AM288" s="3">
        <v>7261</v>
      </c>
      <c r="AN288" s="3">
        <v>6980</v>
      </c>
      <c r="AO288" s="3">
        <v>6715</v>
      </c>
    </row>
    <row r="289" spans="1:41" x14ac:dyDescent="0.2">
      <c r="A289" s="125"/>
      <c r="B289" s="9">
        <v>76</v>
      </c>
      <c r="C289" s="3">
        <v>4516</v>
      </c>
      <c r="D289" s="3">
        <v>5036</v>
      </c>
      <c r="E289" s="3">
        <v>5594</v>
      </c>
      <c r="F289" s="3">
        <v>5888</v>
      </c>
      <c r="G289" s="3">
        <v>5926</v>
      </c>
      <c r="H289" s="3">
        <v>6156</v>
      </c>
      <c r="I289" s="3">
        <v>6368</v>
      </c>
      <c r="J289" s="3">
        <v>6306</v>
      </c>
      <c r="K289" s="3">
        <v>6415</v>
      </c>
      <c r="L289" s="3">
        <v>6669</v>
      </c>
      <c r="M289" s="3">
        <v>6511</v>
      </c>
      <c r="N289" s="3">
        <v>6637</v>
      </c>
      <c r="O289" s="3">
        <v>6390</v>
      </c>
      <c r="P289" s="3">
        <v>6195</v>
      </c>
      <c r="Q289" s="3">
        <v>5709</v>
      </c>
      <c r="R289" s="3">
        <v>5337</v>
      </c>
      <c r="S289" s="3">
        <v>5006</v>
      </c>
      <c r="T289" s="3">
        <v>4855</v>
      </c>
      <c r="U289" s="3">
        <v>4781</v>
      </c>
      <c r="V289" s="3">
        <v>4675</v>
      </c>
      <c r="W289" s="3">
        <v>4588</v>
      </c>
      <c r="X289" s="3">
        <v>4381</v>
      </c>
      <c r="Y289" s="3">
        <v>4553</v>
      </c>
      <c r="Z289" s="3">
        <v>4619</v>
      </c>
      <c r="AA289" s="3">
        <v>4838</v>
      </c>
      <c r="AB289" s="3">
        <v>5060</v>
      </c>
      <c r="AC289" s="3">
        <v>5386</v>
      </c>
      <c r="AD289" s="3">
        <v>5542</v>
      </c>
      <c r="AE289" s="3">
        <v>5858</v>
      </c>
      <c r="AF289" s="3">
        <v>6035</v>
      </c>
      <c r="AG289" s="3">
        <v>6499</v>
      </c>
      <c r="AH289" s="3">
        <v>6192</v>
      </c>
      <c r="AI289" s="3">
        <v>6485</v>
      </c>
      <c r="AJ289" s="3">
        <v>6688</v>
      </c>
      <c r="AK289" s="3">
        <v>6809</v>
      </c>
      <c r="AL289" s="3">
        <v>6479</v>
      </c>
      <c r="AM289" s="3">
        <v>6931</v>
      </c>
      <c r="AN289" s="3">
        <v>7116</v>
      </c>
      <c r="AO289" s="3">
        <v>6849</v>
      </c>
    </row>
    <row r="290" spans="1:41" x14ac:dyDescent="0.2">
      <c r="A290" s="125"/>
      <c r="B290" s="9">
        <v>77</v>
      </c>
      <c r="C290" s="3">
        <v>2700</v>
      </c>
      <c r="D290" s="3">
        <v>4385</v>
      </c>
      <c r="E290" s="3">
        <v>4893</v>
      </c>
      <c r="F290" s="3">
        <v>5438</v>
      </c>
      <c r="G290" s="3">
        <v>5722</v>
      </c>
      <c r="H290" s="3">
        <v>5763</v>
      </c>
      <c r="I290" s="3">
        <v>5987</v>
      </c>
      <c r="J290" s="3">
        <v>6193</v>
      </c>
      <c r="K290" s="3">
        <v>6135</v>
      </c>
      <c r="L290" s="3">
        <v>6243</v>
      </c>
      <c r="M290" s="3">
        <v>6491</v>
      </c>
      <c r="N290" s="3">
        <v>6339</v>
      </c>
      <c r="O290" s="3">
        <v>6463</v>
      </c>
      <c r="P290" s="3">
        <v>6225</v>
      </c>
      <c r="Q290" s="3">
        <v>6037</v>
      </c>
      <c r="R290" s="3">
        <v>5569</v>
      </c>
      <c r="S290" s="3">
        <v>5207</v>
      </c>
      <c r="T290" s="3">
        <v>4884</v>
      </c>
      <c r="U290" s="3">
        <v>4738</v>
      </c>
      <c r="V290" s="3">
        <v>4668</v>
      </c>
      <c r="W290" s="3">
        <v>4564</v>
      </c>
      <c r="X290" s="3">
        <v>4480</v>
      </c>
      <c r="Y290" s="3">
        <v>4281</v>
      </c>
      <c r="Z290" s="3">
        <v>4447</v>
      </c>
      <c r="AA290" s="3">
        <v>4513</v>
      </c>
      <c r="AB290" s="3">
        <v>4730</v>
      </c>
      <c r="AC290" s="3">
        <v>4947</v>
      </c>
      <c r="AD290" s="3">
        <v>5269</v>
      </c>
      <c r="AE290" s="3">
        <v>5423</v>
      </c>
      <c r="AF290" s="3">
        <v>5733</v>
      </c>
      <c r="AG290" s="3">
        <v>5903</v>
      </c>
      <c r="AH290" s="3">
        <v>6357</v>
      </c>
      <c r="AI290" s="3">
        <v>6062</v>
      </c>
      <c r="AJ290" s="3">
        <v>6349</v>
      </c>
      <c r="AK290" s="3">
        <v>6546</v>
      </c>
      <c r="AL290" s="3">
        <v>6668</v>
      </c>
      <c r="AM290" s="3">
        <v>6341</v>
      </c>
      <c r="AN290" s="3">
        <v>6784</v>
      </c>
      <c r="AO290" s="3">
        <v>6965</v>
      </c>
    </row>
    <row r="291" spans="1:41" x14ac:dyDescent="0.2">
      <c r="A291" s="125"/>
      <c r="B291" s="9">
        <v>78</v>
      </c>
      <c r="C291" s="3">
        <v>2637</v>
      </c>
      <c r="D291" s="3">
        <v>2613</v>
      </c>
      <c r="E291" s="3">
        <v>4243</v>
      </c>
      <c r="F291" s="3">
        <v>4736</v>
      </c>
      <c r="G291" s="3">
        <v>5270</v>
      </c>
      <c r="H291" s="3">
        <v>5551</v>
      </c>
      <c r="I291" s="3">
        <v>5591</v>
      </c>
      <c r="J291" s="3">
        <v>5814</v>
      </c>
      <c r="K291" s="3">
        <v>6011</v>
      </c>
      <c r="L291" s="3">
        <v>5957</v>
      </c>
      <c r="M291" s="3">
        <v>6060</v>
      </c>
      <c r="N291" s="3">
        <v>6301</v>
      </c>
      <c r="O291" s="3">
        <v>6155</v>
      </c>
      <c r="P291" s="3">
        <v>6279</v>
      </c>
      <c r="Q291" s="3">
        <v>6050</v>
      </c>
      <c r="R291" s="3">
        <v>5868</v>
      </c>
      <c r="S291" s="3">
        <v>5416</v>
      </c>
      <c r="T291" s="3">
        <v>5064</v>
      </c>
      <c r="U291" s="3">
        <v>4752</v>
      </c>
      <c r="V291" s="3">
        <v>4608</v>
      </c>
      <c r="W291" s="3">
        <v>4542</v>
      </c>
      <c r="X291" s="3">
        <v>4444</v>
      </c>
      <c r="Y291" s="3">
        <v>4364</v>
      </c>
      <c r="Z291" s="3">
        <v>4169</v>
      </c>
      <c r="AA291" s="3">
        <v>4328</v>
      </c>
      <c r="AB291" s="3">
        <v>4395</v>
      </c>
      <c r="AC291" s="3">
        <v>4611</v>
      </c>
      <c r="AD291" s="3">
        <v>4821</v>
      </c>
      <c r="AE291" s="3">
        <v>5136</v>
      </c>
      <c r="AF291" s="3">
        <v>5288</v>
      </c>
      <c r="AG291" s="3">
        <v>5593</v>
      </c>
      <c r="AH291" s="3">
        <v>5761</v>
      </c>
      <c r="AI291" s="3">
        <v>6207</v>
      </c>
      <c r="AJ291" s="3">
        <v>5919</v>
      </c>
      <c r="AK291" s="3">
        <v>6201</v>
      </c>
      <c r="AL291" s="3">
        <v>6397</v>
      </c>
      <c r="AM291" s="3">
        <v>6514</v>
      </c>
      <c r="AN291" s="3">
        <v>6196</v>
      </c>
      <c r="AO291" s="3">
        <v>6632</v>
      </c>
    </row>
    <row r="292" spans="1:41" x14ac:dyDescent="0.2">
      <c r="A292" s="125"/>
      <c r="B292" s="9">
        <v>79</v>
      </c>
      <c r="C292" s="3">
        <v>2438</v>
      </c>
      <c r="D292" s="3">
        <v>2541</v>
      </c>
      <c r="E292" s="3">
        <v>2515</v>
      </c>
      <c r="F292" s="3">
        <v>4096</v>
      </c>
      <c r="G292" s="3">
        <v>4572</v>
      </c>
      <c r="H292" s="3">
        <v>5090</v>
      </c>
      <c r="I292" s="3">
        <v>5367</v>
      </c>
      <c r="J292" s="3">
        <v>5406</v>
      </c>
      <c r="K292" s="3">
        <v>5621</v>
      </c>
      <c r="L292" s="3">
        <v>5810</v>
      </c>
      <c r="M292" s="3">
        <v>5761</v>
      </c>
      <c r="N292" s="3">
        <v>5865</v>
      </c>
      <c r="O292" s="3">
        <v>6100</v>
      </c>
      <c r="P292" s="3">
        <v>5957</v>
      </c>
      <c r="Q292" s="3">
        <v>6080</v>
      </c>
      <c r="R292" s="3">
        <v>5860</v>
      </c>
      <c r="S292" s="3">
        <v>5687</v>
      </c>
      <c r="T292" s="3">
        <v>5249</v>
      </c>
      <c r="U292" s="3">
        <v>4910</v>
      </c>
      <c r="V292" s="3">
        <v>4612</v>
      </c>
      <c r="W292" s="3">
        <v>4472</v>
      </c>
      <c r="X292" s="3">
        <v>4409</v>
      </c>
      <c r="Y292" s="3">
        <v>4316</v>
      </c>
      <c r="Z292" s="3">
        <v>4240</v>
      </c>
      <c r="AA292" s="3">
        <v>4051</v>
      </c>
      <c r="AB292" s="3">
        <v>4206</v>
      </c>
      <c r="AC292" s="3">
        <v>4275</v>
      </c>
      <c r="AD292" s="3">
        <v>4482</v>
      </c>
      <c r="AE292" s="3">
        <v>4687</v>
      </c>
      <c r="AF292" s="3">
        <v>4996</v>
      </c>
      <c r="AG292" s="3">
        <v>5145</v>
      </c>
      <c r="AH292" s="3">
        <v>5444</v>
      </c>
      <c r="AI292" s="3">
        <v>5607</v>
      </c>
      <c r="AJ292" s="3">
        <v>6041</v>
      </c>
      <c r="AK292" s="3">
        <v>5761</v>
      </c>
      <c r="AL292" s="3">
        <v>6036</v>
      </c>
      <c r="AM292" s="3">
        <v>6229</v>
      </c>
      <c r="AN292" s="3">
        <v>6343</v>
      </c>
      <c r="AO292" s="3">
        <v>6038</v>
      </c>
    </row>
    <row r="293" spans="1:41" x14ac:dyDescent="0.2">
      <c r="A293" s="125"/>
      <c r="B293" s="9">
        <v>80</v>
      </c>
      <c r="C293" s="3">
        <v>2543</v>
      </c>
      <c r="D293" s="3">
        <v>2351</v>
      </c>
      <c r="E293" s="3">
        <v>2453</v>
      </c>
      <c r="F293" s="3">
        <v>2425</v>
      </c>
      <c r="G293" s="3">
        <v>3945</v>
      </c>
      <c r="H293" s="3">
        <v>4398</v>
      </c>
      <c r="I293" s="3">
        <v>4901</v>
      </c>
      <c r="J293" s="3">
        <v>5170</v>
      </c>
      <c r="K293" s="3">
        <v>5208</v>
      </c>
      <c r="L293" s="3">
        <v>5415</v>
      </c>
      <c r="M293" s="3">
        <v>5602</v>
      </c>
      <c r="N293" s="3">
        <v>5558</v>
      </c>
      <c r="O293" s="3">
        <v>5660</v>
      </c>
      <c r="P293" s="3">
        <v>5886</v>
      </c>
      <c r="Q293" s="3">
        <v>5751</v>
      </c>
      <c r="R293" s="3">
        <v>5872</v>
      </c>
      <c r="S293" s="3">
        <v>5661</v>
      </c>
      <c r="T293" s="3">
        <v>5498</v>
      </c>
      <c r="U293" s="3">
        <v>5076</v>
      </c>
      <c r="V293" s="3">
        <v>4747</v>
      </c>
      <c r="W293" s="3">
        <v>4462</v>
      </c>
      <c r="X293" s="3">
        <v>4329</v>
      </c>
      <c r="Y293" s="3">
        <v>4269</v>
      </c>
      <c r="Z293" s="3">
        <v>4178</v>
      </c>
      <c r="AA293" s="3">
        <v>4109</v>
      </c>
      <c r="AB293" s="3">
        <v>3922</v>
      </c>
      <c r="AC293" s="3">
        <v>4077</v>
      </c>
      <c r="AD293" s="3">
        <v>4143</v>
      </c>
      <c r="AE293" s="3">
        <v>4345</v>
      </c>
      <c r="AF293" s="3">
        <v>4547</v>
      </c>
      <c r="AG293" s="3">
        <v>4849</v>
      </c>
      <c r="AH293" s="3">
        <v>4994</v>
      </c>
      <c r="AI293" s="3">
        <v>5287</v>
      </c>
      <c r="AJ293" s="3">
        <v>5443</v>
      </c>
      <c r="AK293" s="3">
        <v>5864</v>
      </c>
      <c r="AL293" s="3">
        <v>5595</v>
      </c>
      <c r="AM293" s="3">
        <v>5862</v>
      </c>
      <c r="AN293" s="3">
        <v>6050</v>
      </c>
      <c r="AO293" s="3">
        <v>6164</v>
      </c>
    </row>
    <row r="294" spans="1:41" x14ac:dyDescent="0.2">
      <c r="A294" s="125"/>
      <c r="B294" s="9">
        <v>81</v>
      </c>
      <c r="C294" s="3">
        <v>2531</v>
      </c>
      <c r="D294" s="3">
        <v>2427</v>
      </c>
      <c r="E294" s="3">
        <v>2251</v>
      </c>
      <c r="F294" s="3">
        <v>2347</v>
      </c>
      <c r="G294" s="3">
        <v>2322</v>
      </c>
      <c r="H294" s="3">
        <v>3782</v>
      </c>
      <c r="I294" s="3">
        <v>4219</v>
      </c>
      <c r="J294" s="3">
        <v>4699</v>
      </c>
      <c r="K294" s="3">
        <v>4958</v>
      </c>
      <c r="L294" s="3">
        <v>5002</v>
      </c>
      <c r="M294" s="3">
        <v>5202</v>
      </c>
      <c r="N294" s="3">
        <v>5384</v>
      </c>
      <c r="O294" s="3">
        <v>5340</v>
      </c>
      <c r="P294" s="3">
        <v>5444</v>
      </c>
      <c r="Q294" s="3">
        <v>5661</v>
      </c>
      <c r="R294" s="3">
        <v>5535</v>
      </c>
      <c r="S294" s="3">
        <v>5651</v>
      </c>
      <c r="T294" s="3">
        <v>5450</v>
      </c>
      <c r="U294" s="3">
        <v>5298</v>
      </c>
      <c r="V294" s="3">
        <v>4895</v>
      </c>
      <c r="W294" s="3">
        <v>4575</v>
      </c>
      <c r="X294" s="3">
        <v>4302</v>
      </c>
      <c r="Y294" s="3">
        <v>4176</v>
      </c>
      <c r="Z294" s="3">
        <v>4117</v>
      </c>
      <c r="AA294" s="3">
        <v>4029</v>
      </c>
      <c r="AB294" s="3">
        <v>3967</v>
      </c>
      <c r="AC294" s="3">
        <v>3790</v>
      </c>
      <c r="AD294" s="3">
        <v>3940</v>
      </c>
      <c r="AE294" s="3">
        <v>4004</v>
      </c>
      <c r="AF294" s="3">
        <v>4200</v>
      </c>
      <c r="AG294" s="3">
        <v>4399</v>
      </c>
      <c r="AH294" s="3">
        <v>4690</v>
      </c>
      <c r="AI294" s="3">
        <v>4833</v>
      </c>
      <c r="AJ294" s="3">
        <v>5120</v>
      </c>
      <c r="AK294" s="3">
        <v>5273</v>
      </c>
      <c r="AL294" s="3">
        <v>5682</v>
      </c>
      <c r="AM294" s="3">
        <v>5418</v>
      </c>
      <c r="AN294" s="3">
        <v>5678</v>
      </c>
      <c r="AO294" s="3">
        <v>5864</v>
      </c>
    </row>
    <row r="295" spans="1:41" x14ac:dyDescent="0.2">
      <c r="A295" s="125"/>
      <c r="B295" s="9">
        <v>82</v>
      </c>
      <c r="C295" s="3">
        <v>2557</v>
      </c>
      <c r="D295" s="3">
        <v>2401</v>
      </c>
      <c r="E295" s="3">
        <v>2304</v>
      </c>
      <c r="F295" s="3">
        <v>2139</v>
      </c>
      <c r="G295" s="3">
        <v>2231</v>
      </c>
      <c r="H295" s="3">
        <v>2213</v>
      </c>
      <c r="I295" s="3">
        <v>3604</v>
      </c>
      <c r="J295" s="3">
        <v>4018</v>
      </c>
      <c r="K295" s="3">
        <v>4472</v>
      </c>
      <c r="L295" s="3">
        <v>4722</v>
      </c>
      <c r="M295" s="3">
        <v>4767</v>
      </c>
      <c r="N295" s="3">
        <v>4959</v>
      </c>
      <c r="O295" s="3">
        <v>5138</v>
      </c>
      <c r="P295" s="3">
        <v>5097</v>
      </c>
      <c r="Q295" s="3">
        <v>5199</v>
      </c>
      <c r="R295" s="3">
        <v>5412</v>
      </c>
      <c r="S295" s="3">
        <v>5289</v>
      </c>
      <c r="T295" s="3">
        <v>5400</v>
      </c>
      <c r="U295" s="3">
        <v>5213</v>
      </c>
      <c r="V295" s="3">
        <v>5067</v>
      </c>
      <c r="W295" s="3">
        <v>4686</v>
      </c>
      <c r="X295" s="3">
        <v>4379</v>
      </c>
      <c r="Y295" s="3">
        <v>4122</v>
      </c>
      <c r="Z295" s="3">
        <v>4002</v>
      </c>
      <c r="AA295" s="3">
        <v>3947</v>
      </c>
      <c r="AB295" s="3">
        <v>3864</v>
      </c>
      <c r="AC295" s="3">
        <v>3805</v>
      </c>
      <c r="AD295" s="3">
        <v>3636</v>
      </c>
      <c r="AE295" s="3">
        <v>3784</v>
      </c>
      <c r="AF295" s="3">
        <v>3850</v>
      </c>
      <c r="AG295" s="3">
        <v>4035</v>
      </c>
      <c r="AH295" s="3">
        <v>4227</v>
      </c>
      <c r="AI295" s="3">
        <v>4510</v>
      </c>
      <c r="AJ295" s="3">
        <v>4649</v>
      </c>
      <c r="AK295" s="3">
        <v>4927</v>
      </c>
      <c r="AL295" s="3">
        <v>5079</v>
      </c>
      <c r="AM295" s="3">
        <v>5471</v>
      </c>
      <c r="AN295" s="3">
        <v>5218</v>
      </c>
      <c r="AO295" s="3">
        <v>5473</v>
      </c>
    </row>
    <row r="296" spans="1:41" x14ac:dyDescent="0.2">
      <c r="A296" s="125"/>
      <c r="B296" s="9">
        <v>83</v>
      </c>
      <c r="C296" s="3">
        <v>2345</v>
      </c>
      <c r="D296" s="3">
        <v>2401</v>
      </c>
      <c r="E296" s="3">
        <v>2258</v>
      </c>
      <c r="F296" s="3">
        <v>2169</v>
      </c>
      <c r="G296" s="3">
        <v>2014</v>
      </c>
      <c r="H296" s="3">
        <v>2108</v>
      </c>
      <c r="I296" s="3">
        <v>2093</v>
      </c>
      <c r="J296" s="3">
        <v>3393</v>
      </c>
      <c r="K296" s="3">
        <v>3789</v>
      </c>
      <c r="L296" s="3">
        <v>4217</v>
      </c>
      <c r="M296" s="3">
        <v>4461</v>
      </c>
      <c r="N296" s="3">
        <v>4508</v>
      </c>
      <c r="O296" s="3">
        <v>4691</v>
      </c>
      <c r="P296" s="3">
        <v>4864</v>
      </c>
      <c r="Q296" s="3">
        <v>4832</v>
      </c>
      <c r="R296" s="3">
        <v>4929</v>
      </c>
      <c r="S296" s="3">
        <v>5133</v>
      </c>
      <c r="T296" s="3">
        <v>5019</v>
      </c>
      <c r="U296" s="3">
        <v>5127</v>
      </c>
      <c r="V296" s="3">
        <v>4954</v>
      </c>
      <c r="W296" s="3">
        <v>4813</v>
      </c>
      <c r="X296" s="3">
        <v>4454</v>
      </c>
      <c r="Y296" s="3">
        <v>4160</v>
      </c>
      <c r="Z296" s="3">
        <v>3918</v>
      </c>
      <c r="AA296" s="3">
        <v>3804</v>
      </c>
      <c r="AB296" s="3">
        <v>3755</v>
      </c>
      <c r="AC296" s="3">
        <v>3673</v>
      </c>
      <c r="AD296" s="3">
        <v>3624</v>
      </c>
      <c r="AE296" s="3">
        <v>3462</v>
      </c>
      <c r="AF296" s="3">
        <v>3606</v>
      </c>
      <c r="AG296" s="3">
        <v>3672</v>
      </c>
      <c r="AH296" s="3">
        <v>3847</v>
      </c>
      <c r="AI296" s="3">
        <v>4036</v>
      </c>
      <c r="AJ296" s="3">
        <v>4305</v>
      </c>
      <c r="AK296" s="3">
        <v>4444</v>
      </c>
      <c r="AL296" s="3">
        <v>4710</v>
      </c>
      <c r="AM296" s="3">
        <v>4858</v>
      </c>
      <c r="AN296" s="3">
        <v>5236</v>
      </c>
      <c r="AO296" s="3">
        <v>4997</v>
      </c>
    </row>
    <row r="297" spans="1:41" x14ac:dyDescent="0.2">
      <c r="A297" s="125"/>
      <c r="B297" s="9">
        <v>84</v>
      </c>
      <c r="C297" s="3">
        <v>2252</v>
      </c>
      <c r="D297" s="3">
        <v>2176</v>
      </c>
      <c r="E297" s="3">
        <v>2230</v>
      </c>
      <c r="F297" s="3">
        <v>2099</v>
      </c>
      <c r="G297" s="3">
        <v>2020</v>
      </c>
      <c r="H297" s="3">
        <v>1881</v>
      </c>
      <c r="I297" s="3">
        <v>1971</v>
      </c>
      <c r="J297" s="3">
        <v>1961</v>
      </c>
      <c r="K297" s="3">
        <v>3166</v>
      </c>
      <c r="L297" s="3">
        <v>3541</v>
      </c>
      <c r="M297" s="3">
        <v>3945</v>
      </c>
      <c r="N297" s="3">
        <v>4179</v>
      </c>
      <c r="O297" s="3">
        <v>4220</v>
      </c>
      <c r="P297" s="3">
        <v>4395</v>
      </c>
      <c r="Q297" s="3">
        <v>4561</v>
      </c>
      <c r="R297" s="3">
        <v>4534</v>
      </c>
      <c r="S297" s="3">
        <v>4625</v>
      </c>
      <c r="T297" s="3">
        <v>4825</v>
      </c>
      <c r="U297" s="3">
        <v>4718</v>
      </c>
      <c r="V297" s="3">
        <v>4821</v>
      </c>
      <c r="W297" s="3">
        <v>4663</v>
      </c>
      <c r="X297" s="3">
        <v>4533</v>
      </c>
      <c r="Y297" s="3">
        <v>4194</v>
      </c>
      <c r="Z297" s="3">
        <v>3918</v>
      </c>
      <c r="AA297" s="3">
        <v>3696</v>
      </c>
      <c r="AB297" s="3">
        <v>3589</v>
      </c>
      <c r="AC297" s="3">
        <v>3546</v>
      </c>
      <c r="AD297" s="3">
        <v>3473</v>
      </c>
      <c r="AE297" s="3">
        <v>3426</v>
      </c>
      <c r="AF297" s="3">
        <v>3275</v>
      </c>
      <c r="AG297" s="3">
        <v>3415</v>
      </c>
      <c r="AH297" s="3">
        <v>3474</v>
      </c>
      <c r="AI297" s="3">
        <v>3645</v>
      </c>
      <c r="AJ297" s="3">
        <v>3824</v>
      </c>
      <c r="AK297" s="3">
        <v>4081</v>
      </c>
      <c r="AL297" s="3">
        <v>4214</v>
      </c>
      <c r="AM297" s="3">
        <v>4466</v>
      </c>
      <c r="AN297" s="3">
        <v>4611</v>
      </c>
      <c r="AO297" s="3">
        <v>4974</v>
      </c>
    </row>
    <row r="298" spans="1:41" x14ac:dyDescent="0.2">
      <c r="A298" s="125"/>
      <c r="B298" s="9">
        <v>85</v>
      </c>
      <c r="C298" s="3">
        <v>2143</v>
      </c>
      <c r="D298" s="3">
        <v>2076</v>
      </c>
      <c r="E298" s="3">
        <v>2010</v>
      </c>
      <c r="F298" s="3">
        <v>2062</v>
      </c>
      <c r="G298" s="3">
        <v>1945</v>
      </c>
      <c r="H298" s="3">
        <v>1870</v>
      </c>
      <c r="I298" s="3">
        <v>1745</v>
      </c>
      <c r="J298" s="3">
        <v>1825</v>
      </c>
      <c r="K298" s="3">
        <v>1822</v>
      </c>
      <c r="L298" s="3">
        <v>2938</v>
      </c>
      <c r="M298" s="3">
        <v>3285</v>
      </c>
      <c r="N298" s="3">
        <v>3663</v>
      </c>
      <c r="O298" s="3">
        <v>3884</v>
      </c>
      <c r="P298" s="3">
        <v>3928</v>
      </c>
      <c r="Q298" s="3">
        <v>4085</v>
      </c>
      <c r="R298" s="3">
        <v>4247</v>
      </c>
      <c r="S298" s="3">
        <v>4227</v>
      </c>
      <c r="T298" s="3">
        <v>4313</v>
      </c>
      <c r="U298" s="3">
        <v>4504</v>
      </c>
      <c r="V298" s="3">
        <v>4409</v>
      </c>
      <c r="W298" s="3">
        <v>4506</v>
      </c>
      <c r="X298" s="3">
        <v>4360</v>
      </c>
      <c r="Y298" s="3">
        <v>4240</v>
      </c>
      <c r="Z298" s="3">
        <v>3926</v>
      </c>
      <c r="AA298" s="3">
        <v>3668</v>
      </c>
      <c r="AB298" s="3">
        <v>3465</v>
      </c>
      <c r="AC298" s="3">
        <v>3366</v>
      </c>
      <c r="AD298" s="3">
        <v>3330</v>
      </c>
      <c r="AE298" s="3">
        <v>3262</v>
      </c>
      <c r="AF298" s="3">
        <v>3219</v>
      </c>
      <c r="AG298" s="3">
        <v>3079</v>
      </c>
      <c r="AH298" s="3">
        <v>3210</v>
      </c>
      <c r="AI298" s="3">
        <v>3270</v>
      </c>
      <c r="AJ298" s="3">
        <v>3432</v>
      </c>
      <c r="AK298" s="3">
        <v>3603</v>
      </c>
      <c r="AL298" s="3">
        <v>3846</v>
      </c>
      <c r="AM298" s="3">
        <v>3977</v>
      </c>
      <c r="AN298" s="3">
        <v>4213</v>
      </c>
      <c r="AO298" s="3">
        <v>4356</v>
      </c>
    </row>
    <row r="299" spans="1:41" x14ac:dyDescent="0.2">
      <c r="A299" s="125"/>
      <c r="B299" s="9">
        <v>86</v>
      </c>
      <c r="C299" s="3">
        <v>1983</v>
      </c>
      <c r="D299" s="3">
        <v>1957</v>
      </c>
      <c r="E299" s="3">
        <v>1899</v>
      </c>
      <c r="F299" s="3">
        <v>1842</v>
      </c>
      <c r="G299" s="3">
        <v>1888</v>
      </c>
      <c r="H299" s="3">
        <v>1787</v>
      </c>
      <c r="I299" s="3">
        <v>1718</v>
      </c>
      <c r="J299" s="3">
        <v>1604</v>
      </c>
      <c r="K299" s="3">
        <v>1676</v>
      </c>
      <c r="L299" s="3">
        <v>1679</v>
      </c>
      <c r="M299" s="3">
        <v>2703</v>
      </c>
      <c r="N299" s="3">
        <v>3027</v>
      </c>
      <c r="O299" s="3">
        <v>3375</v>
      </c>
      <c r="P299" s="3">
        <v>3580</v>
      </c>
      <c r="Q299" s="3">
        <v>3627</v>
      </c>
      <c r="R299" s="3">
        <v>3773</v>
      </c>
      <c r="S299" s="3">
        <v>3928</v>
      </c>
      <c r="T299" s="3">
        <v>3914</v>
      </c>
      <c r="U299" s="3">
        <v>3996</v>
      </c>
      <c r="V299" s="3">
        <v>4171</v>
      </c>
      <c r="W299" s="3">
        <v>4092</v>
      </c>
      <c r="X299" s="3">
        <v>4181</v>
      </c>
      <c r="Y299" s="3">
        <v>4051</v>
      </c>
      <c r="Z299" s="3">
        <v>3942</v>
      </c>
      <c r="AA299" s="3">
        <v>3649</v>
      </c>
      <c r="AB299" s="3">
        <v>3413</v>
      </c>
      <c r="AC299" s="3">
        <v>3224</v>
      </c>
      <c r="AD299" s="3">
        <v>3134</v>
      </c>
      <c r="AE299" s="3">
        <v>3104</v>
      </c>
      <c r="AF299" s="3">
        <v>3043</v>
      </c>
      <c r="AG299" s="3">
        <v>3005</v>
      </c>
      <c r="AH299" s="3">
        <v>2877</v>
      </c>
      <c r="AI299" s="3">
        <v>2999</v>
      </c>
      <c r="AJ299" s="3">
        <v>3060</v>
      </c>
      <c r="AK299" s="3">
        <v>3212</v>
      </c>
      <c r="AL299" s="3">
        <v>3375</v>
      </c>
      <c r="AM299" s="3">
        <v>3603</v>
      </c>
      <c r="AN299" s="3">
        <v>3729</v>
      </c>
      <c r="AO299" s="3">
        <v>3953</v>
      </c>
    </row>
    <row r="300" spans="1:41" x14ac:dyDescent="0.2">
      <c r="A300" s="125"/>
      <c r="B300" s="9">
        <v>87</v>
      </c>
      <c r="C300" s="3">
        <v>1784</v>
      </c>
      <c r="D300" s="3">
        <v>1784</v>
      </c>
      <c r="E300" s="3">
        <v>1766</v>
      </c>
      <c r="F300" s="3">
        <v>1715</v>
      </c>
      <c r="G300" s="3">
        <v>1667</v>
      </c>
      <c r="H300" s="3">
        <v>1713</v>
      </c>
      <c r="I300" s="3">
        <v>1623</v>
      </c>
      <c r="J300" s="3">
        <v>1562</v>
      </c>
      <c r="K300" s="3">
        <v>1458</v>
      </c>
      <c r="L300" s="3">
        <v>1526</v>
      </c>
      <c r="M300" s="3">
        <v>1530</v>
      </c>
      <c r="N300" s="3">
        <v>2463</v>
      </c>
      <c r="O300" s="3">
        <v>2753</v>
      </c>
      <c r="P300" s="3">
        <v>3077</v>
      </c>
      <c r="Q300" s="3">
        <v>3267</v>
      </c>
      <c r="R300" s="3">
        <v>3312</v>
      </c>
      <c r="S300" s="3">
        <v>3448</v>
      </c>
      <c r="T300" s="3">
        <v>3593</v>
      </c>
      <c r="U300" s="3">
        <v>3583</v>
      </c>
      <c r="V300" s="3">
        <v>3660</v>
      </c>
      <c r="W300" s="3">
        <v>3826</v>
      </c>
      <c r="X300" s="3">
        <v>3755</v>
      </c>
      <c r="Y300" s="3">
        <v>3844</v>
      </c>
      <c r="Z300" s="3">
        <v>3723</v>
      </c>
      <c r="AA300" s="3">
        <v>3623</v>
      </c>
      <c r="AB300" s="3">
        <v>3358</v>
      </c>
      <c r="AC300" s="3">
        <v>3146</v>
      </c>
      <c r="AD300" s="3">
        <v>2976</v>
      </c>
      <c r="AE300" s="3">
        <v>2896</v>
      </c>
      <c r="AF300" s="3">
        <v>2870</v>
      </c>
      <c r="AG300" s="3">
        <v>2815</v>
      </c>
      <c r="AH300" s="3">
        <v>2781</v>
      </c>
      <c r="AI300" s="3">
        <v>2666</v>
      </c>
      <c r="AJ300" s="3">
        <v>2779</v>
      </c>
      <c r="AK300" s="3">
        <v>2837</v>
      </c>
      <c r="AL300" s="3">
        <v>2983</v>
      </c>
      <c r="AM300" s="3">
        <v>3133</v>
      </c>
      <c r="AN300" s="3">
        <v>3345</v>
      </c>
      <c r="AO300" s="3">
        <v>3463</v>
      </c>
    </row>
    <row r="301" spans="1:41" x14ac:dyDescent="0.2">
      <c r="A301" s="125"/>
      <c r="B301" s="9">
        <v>88</v>
      </c>
      <c r="C301" s="3">
        <v>1476</v>
      </c>
      <c r="D301" s="3">
        <v>1591</v>
      </c>
      <c r="E301" s="3">
        <v>1594</v>
      </c>
      <c r="F301" s="3">
        <v>1581</v>
      </c>
      <c r="G301" s="3">
        <v>1539</v>
      </c>
      <c r="H301" s="3">
        <v>1495</v>
      </c>
      <c r="I301" s="3">
        <v>1541</v>
      </c>
      <c r="J301" s="3">
        <v>1459</v>
      </c>
      <c r="K301" s="3">
        <v>1409</v>
      </c>
      <c r="L301" s="3">
        <v>1315</v>
      </c>
      <c r="M301" s="3">
        <v>1378</v>
      </c>
      <c r="N301" s="3">
        <v>1382</v>
      </c>
      <c r="O301" s="3">
        <v>2226</v>
      </c>
      <c r="P301" s="3">
        <v>2482</v>
      </c>
      <c r="Q301" s="3">
        <v>2778</v>
      </c>
      <c r="R301" s="3">
        <v>2954</v>
      </c>
      <c r="S301" s="3">
        <v>2998</v>
      </c>
      <c r="T301" s="3">
        <v>3122</v>
      </c>
      <c r="U301" s="3">
        <v>3256</v>
      </c>
      <c r="V301" s="3">
        <v>3249</v>
      </c>
      <c r="W301" s="3">
        <v>3323</v>
      </c>
      <c r="X301" s="3">
        <v>3478</v>
      </c>
      <c r="Y301" s="3">
        <v>3420</v>
      </c>
      <c r="Z301" s="3">
        <v>3496</v>
      </c>
      <c r="AA301" s="3">
        <v>3391</v>
      </c>
      <c r="AB301" s="3">
        <v>3303</v>
      </c>
      <c r="AC301" s="3">
        <v>3065</v>
      </c>
      <c r="AD301" s="3">
        <v>2876</v>
      </c>
      <c r="AE301" s="3">
        <v>2723</v>
      </c>
      <c r="AF301" s="3">
        <v>2653</v>
      </c>
      <c r="AG301" s="3">
        <v>2627</v>
      </c>
      <c r="AH301" s="3">
        <v>2578</v>
      </c>
      <c r="AI301" s="3">
        <v>2552</v>
      </c>
      <c r="AJ301" s="3">
        <v>2448</v>
      </c>
      <c r="AK301" s="3">
        <v>2553</v>
      </c>
      <c r="AL301" s="3">
        <v>2612</v>
      </c>
      <c r="AM301" s="3">
        <v>2746</v>
      </c>
      <c r="AN301" s="3">
        <v>2885</v>
      </c>
      <c r="AO301" s="3">
        <v>3080</v>
      </c>
    </row>
    <row r="302" spans="1:41" x14ac:dyDescent="0.2">
      <c r="A302" s="125"/>
      <c r="B302" s="9">
        <v>89</v>
      </c>
      <c r="C302" s="3">
        <v>1292</v>
      </c>
      <c r="D302" s="3">
        <v>1302</v>
      </c>
      <c r="E302" s="3">
        <v>1409</v>
      </c>
      <c r="F302" s="3">
        <v>1412</v>
      </c>
      <c r="G302" s="3">
        <v>1404</v>
      </c>
      <c r="H302" s="3">
        <v>1368</v>
      </c>
      <c r="I302" s="3">
        <v>1332</v>
      </c>
      <c r="J302" s="3">
        <v>1375</v>
      </c>
      <c r="K302" s="3">
        <v>1300</v>
      </c>
      <c r="L302" s="3">
        <v>1258</v>
      </c>
      <c r="M302" s="3">
        <v>1178</v>
      </c>
      <c r="N302" s="3">
        <v>1234</v>
      </c>
      <c r="O302" s="3">
        <v>1244</v>
      </c>
      <c r="P302" s="3">
        <v>1993</v>
      </c>
      <c r="Q302" s="3">
        <v>2221</v>
      </c>
      <c r="R302" s="3">
        <v>2488</v>
      </c>
      <c r="S302" s="3">
        <v>2647</v>
      </c>
      <c r="T302" s="3">
        <v>2689</v>
      </c>
      <c r="U302" s="3">
        <v>2804</v>
      </c>
      <c r="V302" s="3">
        <v>2929</v>
      </c>
      <c r="W302" s="3">
        <v>2927</v>
      </c>
      <c r="X302" s="3">
        <v>2997</v>
      </c>
      <c r="Y302" s="3">
        <v>3140</v>
      </c>
      <c r="Z302" s="3">
        <v>3087</v>
      </c>
      <c r="AA302" s="3">
        <v>3162</v>
      </c>
      <c r="AB302" s="3">
        <v>3065</v>
      </c>
      <c r="AC302" s="3">
        <v>2991</v>
      </c>
      <c r="AD302" s="3">
        <v>2780</v>
      </c>
      <c r="AE302" s="3">
        <v>2610</v>
      </c>
      <c r="AF302" s="3">
        <v>2471</v>
      </c>
      <c r="AG302" s="3">
        <v>2409</v>
      </c>
      <c r="AH302" s="3">
        <v>2391</v>
      </c>
      <c r="AI302" s="3">
        <v>2349</v>
      </c>
      <c r="AJ302" s="3">
        <v>2327</v>
      </c>
      <c r="AK302" s="3">
        <v>2233</v>
      </c>
      <c r="AL302" s="3">
        <v>2332</v>
      </c>
      <c r="AM302" s="3">
        <v>2386</v>
      </c>
      <c r="AN302" s="3">
        <v>2511</v>
      </c>
      <c r="AO302" s="3">
        <v>2641</v>
      </c>
    </row>
    <row r="303" spans="1:41" x14ac:dyDescent="0.2">
      <c r="A303" s="125"/>
      <c r="B303" s="9">
        <v>90</v>
      </c>
      <c r="C303" s="3">
        <v>1148</v>
      </c>
      <c r="D303" s="3">
        <v>1127</v>
      </c>
      <c r="E303" s="3">
        <v>1137</v>
      </c>
      <c r="F303" s="3">
        <v>1233</v>
      </c>
      <c r="G303" s="3">
        <v>1236</v>
      </c>
      <c r="H303" s="3">
        <v>1233</v>
      </c>
      <c r="I303" s="3">
        <v>1203</v>
      </c>
      <c r="J303" s="3">
        <v>1172</v>
      </c>
      <c r="K303" s="3">
        <v>1213</v>
      </c>
      <c r="L303" s="3">
        <v>1145</v>
      </c>
      <c r="M303" s="3">
        <v>1109</v>
      </c>
      <c r="N303" s="3">
        <v>1038</v>
      </c>
      <c r="O303" s="3">
        <v>1091</v>
      </c>
      <c r="P303" s="3">
        <v>1105</v>
      </c>
      <c r="Q303" s="3">
        <v>1770</v>
      </c>
      <c r="R303" s="3">
        <v>1972</v>
      </c>
      <c r="S303" s="3">
        <v>2215</v>
      </c>
      <c r="T303" s="3">
        <v>2355</v>
      </c>
      <c r="U303" s="3">
        <v>2395</v>
      </c>
      <c r="V303" s="3">
        <v>2498</v>
      </c>
      <c r="W303" s="3">
        <v>2614</v>
      </c>
      <c r="X303" s="3">
        <v>2616</v>
      </c>
      <c r="Y303" s="3">
        <v>2681</v>
      </c>
      <c r="Z303" s="3">
        <v>2808</v>
      </c>
      <c r="AA303" s="3">
        <v>2761</v>
      </c>
      <c r="AB303" s="3">
        <v>2832</v>
      </c>
      <c r="AC303" s="3">
        <v>2750</v>
      </c>
      <c r="AD303" s="3">
        <v>2688</v>
      </c>
      <c r="AE303" s="3">
        <v>2501</v>
      </c>
      <c r="AF303" s="3">
        <v>2354</v>
      </c>
      <c r="AG303" s="3">
        <v>2226</v>
      </c>
      <c r="AH303" s="3">
        <v>2175</v>
      </c>
      <c r="AI303" s="3">
        <v>2163</v>
      </c>
      <c r="AJ303" s="3">
        <v>2128</v>
      </c>
      <c r="AK303" s="3">
        <v>2110</v>
      </c>
      <c r="AL303" s="3">
        <v>2026</v>
      </c>
      <c r="AM303" s="3">
        <v>2119</v>
      </c>
      <c r="AN303" s="3">
        <v>2164</v>
      </c>
      <c r="AO303" s="3">
        <v>2284</v>
      </c>
    </row>
    <row r="304" spans="1:41" x14ac:dyDescent="0.2">
      <c r="A304" s="125"/>
      <c r="B304" s="9">
        <v>91</v>
      </c>
      <c r="C304" s="3">
        <v>912</v>
      </c>
      <c r="D304" s="3">
        <v>978</v>
      </c>
      <c r="E304" s="3">
        <v>961</v>
      </c>
      <c r="F304" s="3">
        <v>972</v>
      </c>
      <c r="G304" s="3">
        <v>1059</v>
      </c>
      <c r="H304" s="3">
        <v>1063</v>
      </c>
      <c r="I304" s="3">
        <v>1061</v>
      </c>
      <c r="J304" s="3">
        <v>1037</v>
      </c>
      <c r="K304" s="3">
        <v>1014</v>
      </c>
      <c r="L304" s="3">
        <v>1047</v>
      </c>
      <c r="M304" s="3">
        <v>991</v>
      </c>
      <c r="N304" s="3">
        <v>962</v>
      </c>
      <c r="O304" s="3">
        <v>904</v>
      </c>
      <c r="P304" s="3">
        <v>949</v>
      </c>
      <c r="Q304" s="3">
        <v>964</v>
      </c>
      <c r="R304" s="3">
        <v>1546</v>
      </c>
      <c r="S304" s="3">
        <v>1726</v>
      </c>
      <c r="T304" s="3">
        <v>1937</v>
      </c>
      <c r="U304" s="3">
        <v>2065</v>
      </c>
      <c r="V304" s="3">
        <v>2103</v>
      </c>
      <c r="W304" s="3">
        <v>2197</v>
      </c>
      <c r="X304" s="3">
        <v>2301</v>
      </c>
      <c r="Y304" s="3">
        <v>2308</v>
      </c>
      <c r="Z304" s="3">
        <v>2364</v>
      </c>
      <c r="AA304" s="3">
        <v>2480</v>
      </c>
      <c r="AB304" s="3">
        <v>2443</v>
      </c>
      <c r="AC304" s="3">
        <v>2508</v>
      </c>
      <c r="AD304" s="3">
        <v>2437</v>
      </c>
      <c r="AE304" s="3">
        <v>2387</v>
      </c>
      <c r="AF304" s="3">
        <v>2223</v>
      </c>
      <c r="AG304" s="3">
        <v>2090</v>
      </c>
      <c r="AH304" s="3">
        <v>1981</v>
      </c>
      <c r="AI304" s="3">
        <v>1935</v>
      </c>
      <c r="AJ304" s="3">
        <v>1930</v>
      </c>
      <c r="AK304" s="3">
        <v>1901</v>
      </c>
      <c r="AL304" s="3">
        <v>1889</v>
      </c>
      <c r="AM304" s="3">
        <v>1812</v>
      </c>
      <c r="AN304" s="3">
        <v>1898</v>
      </c>
      <c r="AO304" s="3">
        <v>1935</v>
      </c>
    </row>
    <row r="305" spans="1:41" x14ac:dyDescent="0.2">
      <c r="A305" s="125"/>
      <c r="B305" s="9">
        <v>92</v>
      </c>
      <c r="C305" s="3">
        <v>757</v>
      </c>
      <c r="D305" s="3">
        <v>767</v>
      </c>
      <c r="E305" s="3">
        <v>824</v>
      </c>
      <c r="F305" s="3">
        <v>815</v>
      </c>
      <c r="G305" s="3">
        <v>825</v>
      </c>
      <c r="H305" s="3">
        <v>900</v>
      </c>
      <c r="I305" s="3">
        <v>908</v>
      </c>
      <c r="J305" s="3">
        <v>904</v>
      </c>
      <c r="K305" s="3">
        <v>887</v>
      </c>
      <c r="L305" s="3">
        <v>868</v>
      </c>
      <c r="M305" s="3">
        <v>896</v>
      </c>
      <c r="N305" s="3">
        <v>848</v>
      </c>
      <c r="O305" s="3">
        <v>827</v>
      </c>
      <c r="P305" s="3">
        <v>777</v>
      </c>
      <c r="Q305" s="3">
        <v>817</v>
      </c>
      <c r="R305" s="3">
        <v>832</v>
      </c>
      <c r="S305" s="3">
        <v>1336</v>
      </c>
      <c r="T305" s="3">
        <v>1491</v>
      </c>
      <c r="U305" s="3">
        <v>1680</v>
      </c>
      <c r="V305" s="3">
        <v>1790</v>
      </c>
      <c r="W305" s="3">
        <v>1825</v>
      </c>
      <c r="X305" s="3">
        <v>1910</v>
      </c>
      <c r="Y305" s="3">
        <v>1997</v>
      </c>
      <c r="Z305" s="3">
        <v>2004</v>
      </c>
      <c r="AA305" s="3">
        <v>2057</v>
      </c>
      <c r="AB305" s="3">
        <v>2160</v>
      </c>
      <c r="AC305" s="3">
        <v>2132</v>
      </c>
      <c r="AD305" s="3">
        <v>2191</v>
      </c>
      <c r="AE305" s="3">
        <v>2134</v>
      </c>
      <c r="AF305" s="3">
        <v>2091</v>
      </c>
      <c r="AG305" s="3">
        <v>1949</v>
      </c>
      <c r="AH305" s="3">
        <v>1835</v>
      </c>
      <c r="AI305" s="3">
        <v>1740</v>
      </c>
      <c r="AJ305" s="3">
        <v>1703</v>
      </c>
      <c r="AK305" s="3">
        <v>1702</v>
      </c>
      <c r="AL305" s="3">
        <v>1680</v>
      </c>
      <c r="AM305" s="3">
        <v>1670</v>
      </c>
      <c r="AN305" s="3">
        <v>1602</v>
      </c>
      <c r="AO305" s="3">
        <v>1683</v>
      </c>
    </row>
    <row r="306" spans="1:41" x14ac:dyDescent="0.2">
      <c r="A306" s="125"/>
      <c r="B306" s="9">
        <v>93</v>
      </c>
      <c r="C306" s="3">
        <v>537</v>
      </c>
      <c r="D306" s="3">
        <v>628</v>
      </c>
      <c r="E306" s="3">
        <v>635</v>
      </c>
      <c r="F306" s="3">
        <v>685</v>
      </c>
      <c r="G306" s="3">
        <v>678</v>
      </c>
      <c r="H306" s="3">
        <v>689</v>
      </c>
      <c r="I306" s="3">
        <v>753</v>
      </c>
      <c r="J306" s="3">
        <v>761</v>
      </c>
      <c r="K306" s="3">
        <v>755</v>
      </c>
      <c r="L306" s="3">
        <v>745</v>
      </c>
      <c r="M306" s="3">
        <v>731</v>
      </c>
      <c r="N306" s="3">
        <v>755</v>
      </c>
      <c r="O306" s="3">
        <v>716</v>
      </c>
      <c r="P306" s="3">
        <v>698</v>
      </c>
      <c r="Q306" s="3">
        <v>658</v>
      </c>
      <c r="R306" s="3">
        <v>695</v>
      </c>
      <c r="S306" s="3">
        <v>707</v>
      </c>
      <c r="T306" s="3">
        <v>1135</v>
      </c>
      <c r="U306" s="3">
        <v>1270</v>
      </c>
      <c r="V306" s="3">
        <v>1433</v>
      </c>
      <c r="W306" s="3">
        <v>1531</v>
      </c>
      <c r="X306" s="3">
        <v>1563</v>
      </c>
      <c r="Y306" s="3">
        <v>1636</v>
      </c>
      <c r="Z306" s="3">
        <v>1712</v>
      </c>
      <c r="AA306" s="3">
        <v>1725</v>
      </c>
      <c r="AB306" s="3">
        <v>1772</v>
      </c>
      <c r="AC306" s="3">
        <v>1863</v>
      </c>
      <c r="AD306" s="3">
        <v>1842</v>
      </c>
      <c r="AE306" s="3">
        <v>1890</v>
      </c>
      <c r="AF306" s="3">
        <v>1849</v>
      </c>
      <c r="AG306" s="3">
        <v>1812</v>
      </c>
      <c r="AH306" s="3">
        <v>1693</v>
      </c>
      <c r="AI306" s="3">
        <v>1593</v>
      </c>
      <c r="AJ306" s="3">
        <v>1514</v>
      </c>
      <c r="AK306" s="3">
        <v>1483</v>
      </c>
      <c r="AL306" s="3">
        <v>1486</v>
      </c>
      <c r="AM306" s="3">
        <v>1464</v>
      </c>
      <c r="AN306" s="3">
        <v>1460</v>
      </c>
      <c r="AO306" s="3">
        <v>1401</v>
      </c>
    </row>
    <row r="307" spans="1:41" x14ac:dyDescent="0.2">
      <c r="A307" s="125"/>
      <c r="B307" s="9">
        <v>94</v>
      </c>
      <c r="C307" s="3">
        <v>473</v>
      </c>
      <c r="D307" s="3">
        <v>435</v>
      </c>
      <c r="E307" s="3">
        <v>508</v>
      </c>
      <c r="F307" s="3">
        <v>520</v>
      </c>
      <c r="G307" s="3">
        <v>560</v>
      </c>
      <c r="H307" s="3">
        <v>557</v>
      </c>
      <c r="I307" s="3">
        <v>565</v>
      </c>
      <c r="J307" s="3">
        <v>617</v>
      </c>
      <c r="K307" s="3">
        <v>627</v>
      </c>
      <c r="L307" s="3">
        <v>626</v>
      </c>
      <c r="M307" s="3">
        <v>618</v>
      </c>
      <c r="N307" s="3">
        <v>606</v>
      </c>
      <c r="O307" s="3">
        <v>627</v>
      </c>
      <c r="P307" s="3">
        <v>599</v>
      </c>
      <c r="Q307" s="3">
        <v>583</v>
      </c>
      <c r="R307" s="3">
        <v>550</v>
      </c>
      <c r="S307" s="3">
        <v>581</v>
      </c>
      <c r="T307" s="3">
        <v>592</v>
      </c>
      <c r="U307" s="3">
        <v>953</v>
      </c>
      <c r="V307" s="3">
        <v>1067</v>
      </c>
      <c r="W307" s="3">
        <v>1204</v>
      </c>
      <c r="X307" s="3">
        <v>1288</v>
      </c>
      <c r="Y307" s="3">
        <v>1317</v>
      </c>
      <c r="Z307" s="3">
        <v>1380</v>
      </c>
      <c r="AA307" s="3">
        <v>1449</v>
      </c>
      <c r="AB307" s="3">
        <v>1460</v>
      </c>
      <c r="AC307" s="3">
        <v>1501</v>
      </c>
      <c r="AD307" s="3">
        <v>1584</v>
      </c>
      <c r="AE307" s="3">
        <v>1566</v>
      </c>
      <c r="AF307" s="3">
        <v>1610</v>
      </c>
      <c r="AG307" s="3">
        <v>1576</v>
      </c>
      <c r="AH307" s="3">
        <v>1546</v>
      </c>
      <c r="AI307" s="3">
        <v>1448</v>
      </c>
      <c r="AJ307" s="3">
        <v>1364</v>
      </c>
      <c r="AK307" s="3">
        <v>1300</v>
      </c>
      <c r="AL307" s="3">
        <v>1277</v>
      </c>
      <c r="AM307" s="3">
        <v>1278</v>
      </c>
      <c r="AN307" s="3">
        <v>1258</v>
      </c>
      <c r="AO307" s="3">
        <v>1259</v>
      </c>
    </row>
    <row r="308" spans="1:41" x14ac:dyDescent="0.2">
      <c r="A308" s="125"/>
      <c r="B308" s="9">
        <v>95</v>
      </c>
      <c r="C308" s="3">
        <v>283</v>
      </c>
      <c r="D308" s="3">
        <v>373</v>
      </c>
      <c r="E308" s="3">
        <v>343</v>
      </c>
      <c r="F308" s="3">
        <v>405</v>
      </c>
      <c r="G308" s="3">
        <v>415</v>
      </c>
      <c r="H308" s="3">
        <v>448</v>
      </c>
      <c r="I308" s="3">
        <v>446</v>
      </c>
      <c r="J308" s="3">
        <v>453</v>
      </c>
      <c r="K308" s="3">
        <v>496</v>
      </c>
      <c r="L308" s="3">
        <v>505</v>
      </c>
      <c r="M308" s="3">
        <v>506</v>
      </c>
      <c r="N308" s="3">
        <v>499</v>
      </c>
      <c r="O308" s="3">
        <v>491</v>
      </c>
      <c r="P308" s="3">
        <v>508</v>
      </c>
      <c r="Q308" s="3">
        <v>490</v>
      </c>
      <c r="R308" s="3">
        <v>477</v>
      </c>
      <c r="S308" s="3">
        <v>452</v>
      </c>
      <c r="T308" s="3">
        <v>476</v>
      </c>
      <c r="U308" s="3">
        <v>485</v>
      </c>
      <c r="V308" s="3">
        <v>783</v>
      </c>
      <c r="W308" s="3">
        <v>877</v>
      </c>
      <c r="X308" s="3">
        <v>991</v>
      </c>
      <c r="Y308" s="3">
        <v>1066</v>
      </c>
      <c r="Z308" s="3">
        <v>1089</v>
      </c>
      <c r="AA308" s="3">
        <v>1142</v>
      </c>
      <c r="AB308" s="3">
        <v>1202</v>
      </c>
      <c r="AC308" s="3">
        <v>1212</v>
      </c>
      <c r="AD308" s="3">
        <v>1249</v>
      </c>
      <c r="AE308" s="3">
        <v>1321</v>
      </c>
      <c r="AF308" s="3">
        <v>1305</v>
      </c>
      <c r="AG308" s="3">
        <v>1347</v>
      </c>
      <c r="AH308" s="3">
        <v>1320</v>
      </c>
      <c r="AI308" s="3">
        <v>1297</v>
      </c>
      <c r="AJ308" s="3">
        <v>1217</v>
      </c>
      <c r="AK308" s="3">
        <v>1148</v>
      </c>
      <c r="AL308" s="3">
        <v>1099</v>
      </c>
      <c r="AM308" s="3">
        <v>1077</v>
      </c>
      <c r="AN308" s="3">
        <v>1081</v>
      </c>
      <c r="AO308" s="3">
        <v>1066</v>
      </c>
    </row>
    <row r="309" spans="1:41" x14ac:dyDescent="0.2">
      <c r="A309" s="125"/>
      <c r="B309" s="9">
        <v>96</v>
      </c>
      <c r="C309" s="3">
        <v>230</v>
      </c>
      <c r="D309" s="3">
        <v>219</v>
      </c>
      <c r="E309" s="3">
        <v>290</v>
      </c>
      <c r="F309" s="3">
        <v>268</v>
      </c>
      <c r="G309" s="3">
        <v>316</v>
      </c>
      <c r="H309" s="3">
        <v>326</v>
      </c>
      <c r="I309" s="3">
        <v>352</v>
      </c>
      <c r="J309" s="3">
        <v>351</v>
      </c>
      <c r="K309" s="3">
        <v>356</v>
      </c>
      <c r="L309" s="3">
        <v>393</v>
      </c>
      <c r="M309" s="3">
        <v>400</v>
      </c>
      <c r="N309" s="3">
        <v>402</v>
      </c>
      <c r="O309" s="3">
        <v>399</v>
      </c>
      <c r="P309" s="3">
        <v>394</v>
      </c>
      <c r="Q309" s="3">
        <v>407</v>
      </c>
      <c r="R309" s="3">
        <v>393</v>
      </c>
      <c r="S309" s="3">
        <v>385</v>
      </c>
      <c r="T309" s="3">
        <v>365</v>
      </c>
      <c r="U309" s="3">
        <v>387</v>
      </c>
      <c r="V309" s="3">
        <v>392</v>
      </c>
      <c r="W309" s="3">
        <v>635</v>
      </c>
      <c r="X309" s="3">
        <v>712</v>
      </c>
      <c r="Y309" s="3">
        <v>805</v>
      </c>
      <c r="Z309" s="3">
        <v>865</v>
      </c>
      <c r="AA309" s="3">
        <v>884</v>
      </c>
      <c r="AB309" s="3">
        <v>930</v>
      </c>
      <c r="AC309" s="3">
        <v>980</v>
      </c>
      <c r="AD309" s="3">
        <v>991</v>
      </c>
      <c r="AE309" s="3">
        <v>1024</v>
      </c>
      <c r="AF309" s="3">
        <v>1083</v>
      </c>
      <c r="AG309" s="3">
        <v>1071</v>
      </c>
      <c r="AH309" s="3">
        <v>1110</v>
      </c>
      <c r="AI309" s="3">
        <v>1087</v>
      </c>
      <c r="AJ309" s="3">
        <v>1071</v>
      </c>
      <c r="AK309" s="3">
        <v>1007</v>
      </c>
      <c r="AL309" s="3">
        <v>954</v>
      </c>
      <c r="AM309" s="3">
        <v>913</v>
      </c>
      <c r="AN309" s="3">
        <v>896</v>
      </c>
      <c r="AO309" s="3">
        <v>897</v>
      </c>
    </row>
    <row r="310" spans="1:41" x14ac:dyDescent="0.2">
      <c r="A310" s="125"/>
      <c r="B310" s="9">
        <v>97</v>
      </c>
      <c r="C310" s="3">
        <v>172</v>
      </c>
      <c r="D310" s="3">
        <v>171</v>
      </c>
      <c r="E310" s="3">
        <v>167</v>
      </c>
      <c r="F310" s="3">
        <v>219</v>
      </c>
      <c r="G310" s="3">
        <v>205</v>
      </c>
      <c r="H310" s="3">
        <v>242</v>
      </c>
      <c r="I310" s="3">
        <v>252</v>
      </c>
      <c r="J310" s="3">
        <v>271</v>
      </c>
      <c r="K310" s="3">
        <v>271</v>
      </c>
      <c r="L310" s="3">
        <v>273</v>
      </c>
      <c r="M310" s="3">
        <v>302</v>
      </c>
      <c r="N310" s="3">
        <v>311</v>
      </c>
      <c r="O310" s="3">
        <v>311</v>
      </c>
      <c r="P310" s="3">
        <v>310</v>
      </c>
      <c r="Q310" s="3">
        <v>308</v>
      </c>
      <c r="R310" s="3">
        <v>318</v>
      </c>
      <c r="S310" s="3">
        <v>307</v>
      </c>
      <c r="T310" s="3">
        <v>303</v>
      </c>
      <c r="U310" s="3">
        <v>286</v>
      </c>
      <c r="V310" s="3">
        <v>305</v>
      </c>
      <c r="W310" s="3">
        <v>308</v>
      </c>
      <c r="X310" s="3">
        <v>506</v>
      </c>
      <c r="Y310" s="3">
        <v>567</v>
      </c>
      <c r="Z310" s="3">
        <v>640</v>
      </c>
      <c r="AA310" s="3">
        <v>690</v>
      </c>
      <c r="AB310" s="3">
        <v>706</v>
      </c>
      <c r="AC310" s="3">
        <v>744</v>
      </c>
      <c r="AD310" s="3">
        <v>784</v>
      </c>
      <c r="AE310" s="3">
        <v>798</v>
      </c>
      <c r="AF310" s="3">
        <v>823</v>
      </c>
      <c r="AG310" s="3">
        <v>872</v>
      </c>
      <c r="AH310" s="3">
        <v>862</v>
      </c>
      <c r="AI310" s="3">
        <v>897</v>
      </c>
      <c r="AJ310" s="3">
        <v>880</v>
      </c>
      <c r="AK310" s="3">
        <v>870</v>
      </c>
      <c r="AL310" s="3">
        <v>821</v>
      </c>
      <c r="AM310" s="3">
        <v>777</v>
      </c>
      <c r="AN310" s="3">
        <v>745</v>
      </c>
      <c r="AO310" s="3">
        <v>734</v>
      </c>
    </row>
    <row r="311" spans="1:41" x14ac:dyDescent="0.2">
      <c r="A311" s="125"/>
      <c r="B311" s="9">
        <v>98</v>
      </c>
      <c r="C311" s="3">
        <v>96</v>
      </c>
      <c r="D311" s="3">
        <v>126</v>
      </c>
      <c r="E311" s="3">
        <v>126</v>
      </c>
      <c r="F311" s="3">
        <v>125</v>
      </c>
      <c r="G311" s="3">
        <v>163</v>
      </c>
      <c r="H311" s="3">
        <v>149</v>
      </c>
      <c r="I311" s="3">
        <v>178</v>
      </c>
      <c r="J311" s="3">
        <v>188</v>
      </c>
      <c r="K311" s="3">
        <v>202</v>
      </c>
      <c r="L311" s="3">
        <v>204</v>
      </c>
      <c r="M311" s="3">
        <v>206</v>
      </c>
      <c r="N311" s="3">
        <v>228</v>
      </c>
      <c r="O311" s="3">
        <v>238</v>
      </c>
      <c r="P311" s="3">
        <v>235</v>
      </c>
      <c r="Q311" s="3">
        <v>239</v>
      </c>
      <c r="R311" s="3">
        <v>236</v>
      </c>
      <c r="S311" s="3">
        <v>244</v>
      </c>
      <c r="T311" s="3">
        <v>236</v>
      </c>
      <c r="U311" s="3">
        <v>235</v>
      </c>
      <c r="V311" s="3">
        <v>224</v>
      </c>
      <c r="W311" s="3">
        <v>237</v>
      </c>
      <c r="X311" s="3">
        <v>240</v>
      </c>
      <c r="Y311" s="3">
        <v>393</v>
      </c>
      <c r="Z311" s="3">
        <v>441</v>
      </c>
      <c r="AA311" s="3">
        <v>500</v>
      </c>
      <c r="AB311" s="3">
        <v>541</v>
      </c>
      <c r="AC311" s="3">
        <v>556</v>
      </c>
      <c r="AD311" s="3">
        <v>585</v>
      </c>
      <c r="AE311" s="3">
        <v>619</v>
      </c>
      <c r="AF311" s="3">
        <v>631</v>
      </c>
      <c r="AG311" s="3">
        <v>650</v>
      </c>
      <c r="AH311" s="3">
        <v>690</v>
      </c>
      <c r="AI311" s="3">
        <v>682</v>
      </c>
      <c r="AJ311" s="3">
        <v>712</v>
      </c>
      <c r="AK311" s="3">
        <v>699</v>
      </c>
      <c r="AL311" s="3">
        <v>695</v>
      </c>
      <c r="AM311" s="3">
        <v>656</v>
      </c>
      <c r="AN311" s="3">
        <v>624</v>
      </c>
      <c r="AO311" s="3">
        <v>599</v>
      </c>
    </row>
    <row r="312" spans="1:41" x14ac:dyDescent="0.2">
      <c r="A312" s="125"/>
      <c r="B312" s="9">
        <v>99</v>
      </c>
      <c r="C312" s="3">
        <v>74</v>
      </c>
      <c r="D312" s="3">
        <v>68</v>
      </c>
      <c r="E312" s="3">
        <v>91</v>
      </c>
      <c r="F312" s="3">
        <v>89</v>
      </c>
      <c r="G312" s="3">
        <v>95</v>
      </c>
      <c r="H312" s="3">
        <v>116</v>
      </c>
      <c r="I312" s="3">
        <v>113</v>
      </c>
      <c r="J312" s="3">
        <v>130</v>
      </c>
      <c r="K312" s="3">
        <v>137</v>
      </c>
      <c r="L312" s="3">
        <v>151</v>
      </c>
      <c r="M312" s="3">
        <v>149</v>
      </c>
      <c r="N312" s="3">
        <v>154</v>
      </c>
      <c r="O312" s="3">
        <v>168</v>
      </c>
      <c r="P312" s="3">
        <v>177</v>
      </c>
      <c r="Q312" s="3">
        <v>179</v>
      </c>
      <c r="R312" s="3">
        <v>180</v>
      </c>
      <c r="S312" s="3">
        <v>179</v>
      </c>
      <c r="T312" s="3">
        <v>182</v>
      </c>
      <c r="U312" s="3">
        <v>177</v>
      </c>
      <c r="V312" s="3">
        <v>181</v>
      </c>
      <c r="W312" s="3">
        <v>173</v>
      </c>
      <c r="X312" s="3">
        <v>183</v>
      </c>
      <c r="Y312" s="3">
        <v>184</v>
      </c>
      <c r="Z312" s="3">
        <v>301</v>
      </c>
      <c r="AA312" s="3">
        <v>338</v>
      </c>
      <c r="AB312" s="3">
        <v>386</v>
      </c>
      <c r="AC312" s="3">
        <v>417</v>
      </c>
      <c r="AD312" s="3">
        <v>430</v>
      </c>
      <c r="AE312" s="3">
        <v>455</v>
      </c>
      <c r="AF312" s="3">
        <v>479</v>
      </c>
      <c r="AG312" s="3">
        <v>490</v>
      </c>
      <c r="AH312" s="3">
        <v>506</v>
      </c>
      <c r="AI312" s="3">
        <v>538</v>
      </c>
      <c r="AJ312" s="3">
        <v>533</v>
      </c>
      <c r="AK312" s="3">
        <v>556</v>
      </c>
      <c r="AL312" s="3">
        <v>549</v>
      </c>
      <c r="AM312" s="3">
        <v>546</v>
      </c>
      <c r="AN312" s="3">
        <v>516</v>
      </c>
      <c r="AO312" s="3">
        <v>493</v>
      </c>
    </row>
    <row r="313" spans="1:41" x14ac:dyDescent="0.2">
      <c r="A313" s="125"/>
      <c r="B313" s="10" t="s">
        <v>79</v>
      </c>
      <c r="C313" s="4">
        <v>100</v>
      </c>
      <c r="D313" s="4">
        <v>111</v>
      </c>
      <c r="E313" s="4">
        <v>121</v>
      </c>
      <c r="F313" s="4">
        <v>141</v>
      </c>
      <c r="G313" s="4">
        <v>155</v>
      </c>
      <c r="H313" s="4">
        <v>170</v>
      </c>
      <c r="I313" s="4">
        <v>192</v>
      </c>
      <c r="J313" s="4">
        <v>205</v>
      </c>
      <c r="K313" s="4">
        <v>227</v>
      </c>
      <c r="L313" s="4">
        <v>246</v>
      </c>
      <c r="M313" s="4">
        <v>271</v>
      </c>
      <c r="N313" s="4">
        <v>285</v>
      </c>
      <c r="O313" s="4">
        <v>301</v>
      </c>
      <c r="P313" s="4">
        <v>323</v>
      </c>
      <c r="Q313" s="4">
        <v>344</v>
      </c>
      <c r="R313" s="4">
        <v>360</v>
      </c>
      <c r="S313" s="4">
        <v>370</v>
      </c>
      <c r="T313" s="4">
        <v>378</v>
      </c>
      <c r="U313" s="4">
        <v>390</v>
      </c>
      <c r="V313" s="4">
        <v>395</v>
      </c>
      <c r="W313" s="4">
        <v>401</v>
      </c>
      <c r="X313" s="4">
        <v>402</v>
      </c>
      <c r="Y313" s="4">
        <v>412</v>
      </c>
      <c r="Z313" s="4">
        <v>418</v>
      </c>
      <c r="AA313" s="4">
        <v>510</v>
      </c>
      <c r="AB313" s="4">
        <v>601</v>
      </c>
      <c r="AC313" s="4">
        <v>699</v>
      </c>
      <c r="AD313" s="4">
        <v>791</v>
      </c>
      <c r="AE313" s="4">
        <v>867</v>
      </c>
      <c r="AF313" s="4">
        <v>942</v>
      </c>
      <c r="AG313" s="4">
        <v>1012</v>
      </c>
      <c r="AH313" s="4">
        <v>1073</v>
      </c>
      <c r="AI313" s="4">
        <v>1134</v>
      </c>
      <c r="AJ313" s="4">
        <v>1198</v>
      </c>
      <c r="AK313" s="4">
        <v>1244</v>
      </c>
      <c r="AL313" s="4">
        <v>1298</v>
      </c>
      <c r="AM313" s="4">
        <v>1330</v>
      </c>
      <c r="AN313" s="4">
        <v>1356</v>
      </c>
      <c r="AO313" s="4">
        <v>1357</v>
      </c>
    </row>
  </sheetData>
  <mergeCells count="6">
    <mergeCell ref="A1:B1"/>
    <mergeCell ref="A8:A109"/>
    <mergeCell ref="A110:A211"/>
    <mergeCell ref="A212:A313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3">
    <tabColor rgb="FF66C2C9"/>
  </sheetPr>
  <dimension ref="A1:AO7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2"/>
      <c r="B1" s="132"/>
      <c r="C1" s="63" t="s">
        <v>54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D2" s="26" t="s">
        <v>40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8"/>
    </row>
    <row r="3" spans="1:41" ht="12" customHeight="1" x14ac:dyDescent="0.2">
      <c r="A3" s="128" t="s">
        <v>83</v>
      </c>
      <c r="B3" s="128"/>
      <c r="D3" s="19" t="s">
        <v>69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24"/>
    </row>
    <row r="4" spans="1:41" ht="12" customHeight="1" x14ac:dyDescent="0.2">
      <c r="A4" s="13"/>
      <c r="B4" s="13"/>
      <c r="D4" s="19" t="s">
        <v>41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24"/>
    </row>
    <row r="5" spans="1:41" ht="12" customHeight="1" thickBot="1" x14ac:dyDescent="0.25">
      <c r="A5" s="13"/>
      <c r="B5" s="13"/>
      <c r="C5" s="14"/>
      <c r="D5" s="26" t="s">
        <v>49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21"/>
    </row>
    <row r="6" spans="1:41" ht="22.9" customHeight="1" thickBot="1" x14ac:dyDescent="0.25">
      <c r="A6" s="16" t="s">
        <v>104</v>
      </c>
      <c r="B6" s="18" t="s">
        <v>38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29" t="s">
        <v>47</v>
      </c>
      <c r="B8" s="69" t="s">
        <v>48</v>
      </c>
      <c r="C8" s="70">
        <v>979976</v>
      </c>
      <c r="D8" s="70">
        <v>975726</v>
      </c>
      <c r="E8" s="70">
        <v>971411</v>
      </c>
      <c r="F8" s="70">
        <v>967088</v>
      </c>
      <c r="G8" s="70">
        <v>962725</v>
      </c>
      <c r="H8" s="70">
        <v>961469</v>
      </c>
      <c r="I8" s="70">
        <v>961307</v>
      </c>
      <c r="J8" s="70">
        <v>958568</v>
      </c>
      <c r="K8" s="70">
        <v>954392</v>
      </c>
      <c r="L8" s="70">
        <v>949655</v>
      </c>
      <c r="M8" s="70">
        <v>944546</v>
      </c>
      <c r="N8" s="70">
        <v>939077</v>
      </c>
      <c r="O8" s="70">
        <v>933408</v>
      </c>
      <c r="P8" s="70">
        <v>927606</v>
      </c>
      <c r="Q8" s="70">
        <v>921656</v>
      </c>
      <c r="R8" s="70">
        <v>915672</v>
      </c>
      <c r="S8" s="70">
        <v>909522</v>
      </c>
      <c r="T8" s="70">
        <v>903233</v>
      </c>
      <c r="U8" s="70">
        <v>896868</v>
      </c>
      <c r="V8" s="70">
        <v>890384</v>
      </c>
      <c r="W8" s="70">
        <v>883831</v>
      </c>
      <c r="X8" s="70">
        <v>877287</v>
      </c>
      <c r="Y8" s="70">
        <v>870684</v>
      </c>
      <c r="Z8" s="70">
        <v>863960</v>
      </c>
      <c r="AA8" s="70">
        <v>857226</v>
      </c>
      <c r="AB8" s="70">
        <v>850513</v>
      </c>
      <c r="AC8" s="70">
        <v>843799</v>
      </c>
      <c r="AD8" s="70">
        <v>837088</v>
      </c>
      <c r="AE8" s="70">
        <v>830371</v>
      </c>
      <c r="AF8" s="70">
        <v>823652</v>
      </c>
      <c r="AG8" s="70">
        <v>816829</v>
      </c>
      <c r="AH8" s="70">
        <v>809993</v>
      </c>
      <c r="AI8" s="70">
        <v>803142</v>
      </c>
      <c r="AJ8" s="70">
        <v>796266</v>
      </c>
      <c r="AK8" s="70">
        <v>789324</v>
      </c>
      <c r="AL8" s="70">
        <v>782413</v>
      </c>
      <c r="AM8" s="70">
        <v>775349</v>
      </c>
      <c r="AN8" s="70">
        <v>768278</v>
      </c>
      <c r="AO8" s="70">
        <v>761226</v>
      </c>
    </row>
    <row r="9" spans="1:41" x14ac:dyDescent="0.2">
      <c r="A9" s="130"/>
      <c r="B9" s="52" t="s">
        <v>20</v>
      </c>
      <c r="C9" s="3">
        <v>41595</v>
      </c>
      <c r="D9" s="3">
        <v>39051</v>
      </c>
      <c r="E9" s="3">
        <v>36937</v>
      </c>
      <c r="F9" s="3">
        <v>35263</v>
      </c>
      <c r="G9" s="3">
        <v>34032</v>
      </c>
      <c r="H9" s="3">
        <v>34022</v>
      </c>
      <c r="I9" s="3">
        <v>33986</v>
      </c>
      <c r="J9" s="3">
        <v>33801</v>
      </c>
      <c r="K9" s="3">
        <v>33563</v>
      </c>
      <c r="L9" s="3">
        <v>33376</v>
      </c>
      <c r="M9" s="3">
        <v>33223</v>
      </c>
      <c r="N9" s="3">
        <v>33131</v>
      </c>
      <c r="O9" s="3">
        <v>33072</v>
      </c>
      <c r="P9" s="3">
        <v>33060</v>
      </c>
      <c r="Q9" s="3">
        <v>33078</v>
      </c>
      <c r="R9" s="3">
        <v>33173</v>
      </c>
      <c r="S9" s="3">
        <v>33290</v>
      </c>
      <c r="T9" s="3">
        <v>33430</v>
      </c>
      <c r="U9" s="3">
        <v>33584</v>
      </c>
      <c r="V9" s="3">
        <v>33706</v>
      </c>
      <c r="W9" s="3">
        <v>33794</v>
      </c>
      <c r="X9" s="3">
        <v>33839</v>
      </c>
      <c r="Y9" s="3">
        <v>33811</v>
      </c>
      <c r="Z9" s="3">
        <v>33712</v>
      </c>
      <c r="AA9" s="3">
        <v>33534</v>
      </c>
      <c r="AB9" s="3">
        <v>33276</v>
      </c>
      <c r="AC9" s="3">
        <v>32931</v>
      </c>
      <c r="AD9" s="3">
        <v>32509</v>
      </c>
      <c r="AE9" s="3">
        <v>32005</v>
      </c>
      <c r="AF9" s="3">
        <v>31466</v>
      </c>
      <c r="AG9" s="3">
        <v>30871</v>
      </c>
      <c r="AH9" s="3">
        <v>30264</v>
      </c>
      <c r="AI9" s="3">
        <v>29632</v>
      </c>
      <c r="AJ9" s="3">
        <v>28987</v>
      </c>
      <c r="AK9" s="3">
        <v>28356</v>
      </c>
      <c r="AL9" s="3">
        <v>27758</v>
      </c>
      <c r="AM9" s="3">
        <v>27191</v>
      </c>
      <c r="AN9" s="3">
        <v>26682</v>
      </c>
      <c r="AO9" s="3">
        <v>26240</v>
      </c>
    </row>
    <row r="10" spans="1:41" x14ac:dyDescent="0.2">
      <c r="A10" s="130"/>
      <c r="B10" s="52" t="s">
        <v>21</v>
      </c>
      <c r="C10" s="3">
        <v>50462</v>
      </c>
      <c r="D10" s="3">
        <v>50060</v>
      </c>
      <c r="E10" s="3">
        <v>48908</v>
      </c>
      <c r="F10" s="3">
        <v>47669</v>
      </c>
      <c r="G10" s="3">
        <v>45743</v>
      </c>
      <c r="H10" s="3">
        <v>42800</v>
      </c>
      <c r="I10" s="3">
        <v>40903</v>
      </c>
      <c r="J10" s="3">
        <v>39102</v>
      </c>
      <c r="K10" s="3">
        <v>37528</v>
      </c>
      <c r="L10" s="3">
        <v>36275</v>
      </c>
      <c r="M10" s="3">
        <v>35919</v>
      </c>
      <c r="N10" s="3">
        <v>35417</v>
      </c>
      <c r="O10" s="3">
        <v>35024</v>
      </c>
      <c r="P10" s="3">
        <v>34710</v>
      </c>
      <c r="Q10" s="3">
        <v>34477</v>
      </c>
      <c r="R10" s="3">
        <v>34298</v>
      </c>
      <c r="S10" s="3">
        <v>34186</v>
      </c>
      <c r="T10" s="3">
        <v>34112</v>
      </c>
      <c r="U10" s="3">
        <v>34087</v>
      </c>
      <c r="V10" s="3">
        <v>34103</v>
      </c>
      <c r="W10" s="3">
        <v>34182</v>
      </c>
      <c r="X10" s="3">
        <v>34290</v>
      </c>
      <c r="Y10" s="3">
        <v>34434</v>
      </c>
      <c r="Z10" s="3">
        <v>34594</v>
      </c>
      <c r="AA10" s="3">
        <v>34725</v>
      </c>
      <c r="AB10" s="3">
        <v>34825</v>
      </c>
      <c r="AC10" s="3">
        <v>34893</v>
      </c>
      <c r="AD10" s="3">
        <v>34892</v>
      </c>
      <c r="AE10" s="3">
        <v>34830</v>
      </c>
      <c r="AF10" s="3">
        <v>34677</v>
      </c>
      <c r="AG10" s="3">
        <v>34442</v>
      </c>
      <c r="AH10" s="3">
        <v>34113</v>
      </c>
      <c r="AI10" s="3">
        <v>33703</v>
      </c>
      <c r="AJ10" s="3">
        <v>33233</v>
      </c>
      <c r="AK10" s="3">
        <v>32718</v>
      </c>
      <c r="AL10" s="3">
        <v>32149</v>
      </c>
      <c r="AM10" s="3">
        <v>31557</v>
      </c>
      <c r="AN10" s="3">
        <v>30936</v>
      </c>
      <c r="AO10" s="3">
        <v>30289</v>
      </c>
    </row>
    <row r="11" spans="1:41" x14ac:dyDescent="0.2">
      <c r="A11" s="130"/>
      <c r="B11" s="53" t="s">
        <v>22</v>
      </c>
      <c r="C11" s="3">
        <v>55566</v>
      </c>
      <c r="D11" s="3">
        <v>54045</v>
      </c>
      <c r="E11" s="3">
        <v>52568</v>
      </c>
      <c r="F11" s="3">
        <v>51176</v>
      </c>
      <c r="G11" s="3">
        <v>50693</v>
      </c>
      <c r="H11" s="3">
        <v>51044</v>
      </c>
      <c r="I11" s="3">
        <v>51369</v>
      </c>
      <c r="J11" s="3">
        <v>50586</v>
      </c>
      <c r="K11" s="3">
        <v>49499</v>
      </c>
      <c r="L11" s="3">
        <v>47652</v>
      </c>
      <c r="M11" s="3">
        <v>44317</v>
      </c>
      <c r="N11" s="3">
        <v>41827</v>
      </c>
      <c r="O11" s="3">
        <v>39736</v>
      </c>
      <c r="P11" s="3">
        <v>38067</v>
      </c>
      <c r="Q11" s="3">
        <v>36764</v>
      </c>
      <c r="R11" s="3">
        <v>36378</v>
      </c>
      <c r="S11" s="3">
        <v>35881</v>
      </c>
      <c r="T11" s="3">
        <v>35482</v>
      </c>
      <c r="U11" s="3">
        <v>35153</v>
      </c>
      <c r="V11" s="3">
        <v>34911</v>
      </c>
      <c r="W11" s="3">
        <v>34713</v>
      </c>
      <c r="X11" s="3">
        <v>34592</v>
      </c>
      <c r="Y11" s="3">
        <v>34517</v>
      </c>
      <c r="Z11" s="3">
        <v>34486</v>
      </c>
      <c r="AA11" s="3">
        <v>34497</v>
      </c>
      <c r="AB11" s="3">
        <v>34567</v>
      </c>
      <c r="AC11" s="3">
        <v>34670</v>
      </c>
      <c r="AD11" s="3">
        <v>34810</v>
      </c>
      <c r="AE11" s="3">
        <v>34969</v>
      </c>
      <c r="AF11" s="3">
        <v>35108</v>
      </c>
      <c r="AG11" s="3">
        <v>35220</v>
      </c>
      <c r="AH11" s="3">
        <v>35297</v>
      </c>
      <c r="AI11" s="3">
        <v>35304</v>
      </c>
      <c r="AJ11" s="3">
        <v>35248</v>
      </c>
      <c r="AK11" s="3">
        <v>35114</v>
      </c>
      <c r="AL11" s="3">
        <v>34898</v>
      </c>
      <c r="AM11" s="3">
        <v>34587</v>
      </c>
      <c r="AN11" s="3">
        <v>34193</v>
      </c>
      <c r="AO11" s="3">
        <v>33723</v>
      </c>
    </row>
    <row r="12" spans="1:41" x14ac:dyDescent="0.2">
      <c r="A12" s="130"/>
      <c r="B12" s="52" t="s">
        <v>23</v>
      </c>
      <c r="C12" s="3">
        <v>48908</v>
      </c>
      <c r="D12" s="3">
        <v>51592</v>
      </c>
      <c r="E12" s="3">
        <v>53856</v>
      </c>
      <c r="F12" s="3">
        <v>55415</v>
      </c>
      <c r="G12" s="3">
        <v>55770</v>
      </c>
      <c r="H12" s="3">
        <v>55823</v>
      </c>
      <c r="I12" s="3">
        <v>54861</v>
      </c>
      <c r="J12" s="3">
        <v>53707</v>
      </c>
      <c r="K12" s="3">
        <v>52506</v>
      </c>
      <c r="L12" s="3">
        <v>52144</v>
      </c>
      <c r="M12" s="3">
        <v>52140</v>
      </c>
      <c r="N12" s="3">
        <v>51912</v>
      </c>
      <c r="O12" s="3">
        <v>50895</v>
      </c>
      <c r="P12" s="3">
        <v>49728</v>
      </c>
      <c r="Q12" s="3">
        <v>47850</v>
      </c>
      <c r="R12" s="3">
        <v>44520</v>
      </c>
      <c r="S12" s="3">
        <v>42037</v>
      </c>
      <c r="T12" s="3">
        <v>39974</v>
      </c>
      <c r="U12" s="3">
        <v>38319</v>
      </c>
      <c r="V12" s="3">
        <v>37018</v>
      </c>
      <c r="W12" s="3">
        <v>36627</v>
      </c>
      <c r="X12" s="3">
        <v>36125</v>
      </c>
      <c r="Y12" s="3">
        <v>35727</v>
      </c>
      <c r="Z12" s="3">
        <v>35400</v>
      </c>
      <c r="AA12" s="3">
        <v>35159</v>
      </c>
      <c r="AB12" s="3">
        <v>34962</v>
      </c>
      <c r="AC12" s="3">
        <v>34842</v>
      </c>
      <c r="AD12" s="3">
        <v>34762</v>
      </c>
      <c r="AE12" s="3">
        <v>34721</v>
      </c>
      <c r="AF12" s="3">
        <v>34718</v>
      </c>
      <c r="AG12" s="3">
        <v>34775</v>
      </c>
      <c r="AH12" s="3">
        <v>34869</v>
      </c>
      <c r="AI12" s="3">
        <v>35004</v>
      </c>
      <c r="AJ12" s="3">
        <v>35159</v>
      </c>
      <c r="AK12" s="3">
        <v>35298</v>
      </c>
      <c r="AL12" s="3">
        <v>35416</v>
      </c>
      <c r="AM12" s="3">
        <v>35498</v>
      </c>
      <c r="AN12" s="3">
        <v>35513</v>
      </c>
      <c r="AO12" s="3">
        <v>35465</v>
      </c>
    </row>
    <row r="13" spans="1:41" x14ac:dyDescent="0.2">
      <c r="A13" s="130"/>
      <c r="B13" s="52" t="s">
        <v>24</v>
      </c>
      <c r="C13" s="3">
        <v>46188</v>
      </c>
      <c r="D13" s="3">
        <v>45219</v>
      </c>
      <c r="E13" s="3">
        <v>45112</v>
      </c>
      <c r="F13" s="3">
        <v>45573</v>
      </c>
      <c r="G13" s="3">
        <v>46564</v>
      </c>
      <c r="H13" s="3">
        <v>48739</v>
      </c>
      <c r="I13" s="3">
        <v>51676</v>
      </c>
      <c r="J13" s="3">
        <v>54120</v>
      </c>
      <c r="K13" s="3">
        <v>55809</v>
      </c>
      <c r="L13" s="3">
        <v>56290</v>
      </c>
      <c r="M13" s="3">
        <v>56147</v>
      </c>
      <c r="N13" s="3">
        <v>54828</v>
      </c>
      <c r="O13" s="3">
        <v>53519</v>
      </c>
      <c r="P13" s="3">
        <v>52277</v>
      </c>
      <c r="Q13" s="3">
        <v>51893</v>
      </c>
      <c r="R13" s="3">
        <v>51883</v>
      </c>
      <c r="S13" s="3">
        <v>51681</v>
      </c>
      <c r="T13" s="3">
        <v>50693</v>
      </c>
      <c r="U13" s="3">
        <v>49552</v>
      </c>
      <c r="V13" s="3">
        <v>47710</v>
      </c>
      <c r="W13" s="3">
        <v>44421</v>
      </c>
      <c r="X13" s="3">
        <v>41961</v>
      </c>
      <c r="Y13" s="3">
        <v>39903</v>
      </c>
      <c r="Z13" s="3">
        <v>38267</v>
      </c>
      <c r="AA13" s="3">
        <v>36992</v>
      </c>
      <c r="AB13" s="3">
        <v>36618</v>
      </c>
      <c r="AC13" s="3">
        <v>36126</v>
      </c>
      <c r="AD13" s="3">
        <v>35735</v>
      </c>
      <c r="AE13" s="3">
        <v>35405</v>
      </c>
      <c r="AF13" s="3">
        <v>35161</v>
      </c>
      <c r="AG13" s="3">
        <v>34953</v>
      </c>
      <c r="AH13" s="3">
        <v>34818</v>
      </c>
      <c r="AI13" s="3">
        <v>34728</v>
      </c>
      <c r="AJ13" s="3">
        <v>34677</v>
      </c>
      <c r="AK13" s="3">
        <v>34664</v>
      </c>
      <c r="AL13" s="3">
        <v>34717</v>
      </c>
      <c r="AM13" s="3">
        <v>34809</v>
      </c>
      <c r="AN13" s="3">
        <v>34946</v>
      </c>
      <c r="AO13" s="3">
        <v>35107</v>
      </c>
    </row>
    <row r="14" spans="1:41" x14ac:dyDescent="0.2">
      <c r="A14" s="130"/>
      <c r="B14" s="52" t="s">
        <v>25</v>
      </c>
      <c r="C14" s="3">
        <v>52755</v>
      </c>
      <c r="D14" s="3">
        <v>50764</v>
      </c>
      <c r="E14" s="3">
        <v>48998</v>
      </c>
      <c r="F14" s="3">
        <v>47573</v>
      </c>
      <c r="G14" s="3">
        <v>46597</v>
      </c>
      <c r="H14" s="3">
        <v>45678</v>
      </c>
      <c r="I14" s="3">
        <v>44968</v>
      </c>
      <c r="J14" s="3">
        <v>44979</v>
      </c>
      <c r="K14" s="3">
        <v>45418</v>
      </c>
      <c r="L14" s="3">
        <v>46363</v>
      </c>
      <c r="M14" s="3">
        <v>48266</v>
      </c>
      <c r="N14" s="3">
        <v>50860</v>
      </c>
      <c r="O14" s="3">
        <v>53119</v>
      </c>
      <c r="P14" s="3">
        <v>54737</v>
      </c>
      <c r="Q14" s="3">
        <v>55211</v>
      </c>
      <c r="R14" s="3">
        <v>55066</v>
      </c>
      <c r="S14" s="3">
        <v>53797</v>
      </c>
      <c r="T14" s="3">
        <v>52555</v>
      </c>
      <c r="U14" s="3">
        <v>51344</v>
      </c>
      <c r="V14" s="3">
        <v>51007</v>
      </c>
      <c r="W14" s="3">
        <v>51052</v>
      </c>
      <c r="X14" s="3">
        <v>50893</v>
      </c>
      <c r="Y14" s="3">
        <v>49964</v>
      </c>
      <c r="Z14" s="3">
        <v>48868</v>
      </c>
      <c r="AA14" s="3">
        <v>47075</v>
      </c>
      <c r="AB14" s="3">
        <v>43868</v>
      </c>
      <c r="AC14" s="3">
        <v>41493</v>
      </c>
      <c r="AD14" s="3">
        <v>39490</v>
      </c>
      <c r="AE14" s="3">
        <v>37919</v>
      </c>
      <c r="AF14" s="3">
        <v>36695</v>
      </c>
      <c r="AG14" s="3">
        <v>36349</v>
      </c>
      <c r="AH14" s="3">
        <v>35869</v>
      </c>
      <c r="AI14" s="3">
        <v>35485</v>
      </c>
      <c r="AJ14" s="3">
        <v>35160</v>
      </c>
      <c r="AK14" s="3">
        <v>34915</v>
      </c>
      <c r="AL14" s="3">
        <v>34702</v>
      </c>
      <c r="AM14" s="3">
        <v>34555</v>
      </c>
      <c r="AN14" s="3">
        <v>34441</v>
      </c>
      <c r="AO14" s="3">
        <v>34371</v>
      </c>
    </row>
    <row r="15" spans="1:41" x14ac:dyDescent="0.2">
      <c r="A15" s="130"/>
      <c r="B15" s="52" t="s">
        <v>26</v>
      </c>
      <c r="C15" s="3">
        <v>64996</v>
      </c>
      <c r="D15" s="3">
        <v>62046</v>
      </c>
      <c r="E15" s="3">
        <v>59506</v>
      </c>
      <c r="F15" s="3">
        <v>56484</v>
      </c>
      <c r="G15" s="3">
        <v>53830</v>
      </c>
      <c r="H15" s="3">
        <v>51891</v>
      </c>
      <c r="I15" s="3">
        <v>50312</v>
      </c>
      <c r="J15" s="3">
        <v>48710</v>
      </c>
      <c r="K15" s="3">
        <v>47344</v>
      </c>
      <c r="L15" s="3">
        <v>46353</v>
      </c>
      <c r="M15" s="3">
        <v>45217</v>
      </c>
      <c r="N15" s="3">
        <v>44234</v>
      </c>
      <c r="O15" s="3">
        <v>44050</v>
      </c>
      <c r="P15" s="3">
        <v>44370</v>
      </c>
      <c r="Q15" s="3">
        <v>45222</v>
      </c>
      <c r="R15" s="3">
        <v>47048</v>
      </c>
      <c r="S15" s="3">
        <v>49539</v>
      </c>
      <c r="T15" s="3">
        <v>51721</v>
      </c>
      <c r="U15" s="3">
        <v>53330</v>
      </c>
      <c r="V15" s="3">
        <v>53793</v>
      </c>
      <c r="W15" s="3">
        <v>53679</v>
      </c>
      <c r="X15" s="3">
        <v>52478</v>
      </c>
      <c r="Y15" s="3">
        <v>51311</v>
      </c>
      <c r="Z15" s="3">
        <v>50166</v>
      </c>
      <c r="AA15" s="3">
        <v>49868</v>
      </c>
      <c r="AB15" s="3">
        <v>49956</v>
      </c>
      <c r="AC15" s="3">
        <v>49849</v>
      </c>
      <c r="AD15" s="3">
        <v>49000</v>
      </c>
      <c r="AE15" s="3">
        <v>47983</v>
      </c>
      <c r="AF15" s="3">
        <v>46281</v>
      </c>
      <c r="AG15" s="3">
        <v>43167</v>
      </c>
      <c r="AH15" s="3">
        <v>40884</v>
      </c>
      <c r="AI15" s="3">
        <v>38952</v>
      </c>
      <c r="AJ15" s="3">
        <v>37441</v>
      </c>
      <c r="AK15" s="3">
        <v>36265</v>
      </c>
      <c r="AL15" s="3">
        <v>35942</v>
      </c>
      <c r="AM15" s="3">
        <v>35459</v>
      </c>
      <c r="AN15" s="3">
        <v>35087</v>
      </c>
      <c r="AO15" s="3">
        <v>34756</v>
      </c>
    </row>
    <row r="16" spans="1:41" x14ac:dyDescent="0.2">
      <c r="A16" s="130"/>
      <c r="B16" s="52" t="s">
        <v>27</v>
      </c>
      <c r="C16" s="3">
        <v>81576</v>
      </c>
      <c r="D16" s="3">
        <v>77506</v>
      </c>
      <c r="E16" s="3">
        <v>73295</v>
      </c>
      <c r="F16" s="3">
        <v>69865</v>
      </c>
      <c r="G16" s="3">
        <v>66749</v>
      </c>
      <c r="H16" s="3">
        <v>64581</v>
      </c>
      <c r="I16" s="3">
        <v>62126</v>
      </c>
      <c r="J16" s="3">
        <v>59866</v>
      </c>
      <c r="K16" s="3">
        <v>56974</v>
      </c>
      <c r="L16" s="3">
        <v>54369</v>
      </c>
      <c r="M16" s="3">
        <v>52185</v>
      </c>
      <c r="N16" s="3">
        <v>50240</v>
      </c>
      <c r="O16" s="3">
        <v>48471</v>
      </c>
      <c r="P16" s="3">
        <v>47040</v>
      </c>
      <c r="Q16" s="3">
        <v>46008</v>
      </c>
      <c r="R16" s="3">
        <v>44846</v>
      </c>
      <c r="S16" s="3">
        <v>43860</v>
      </c>
      <c r="T16" s="3">
        <v>43659</v>
      </c>
      <c r="U16" s="3">
        <v>43927</v>
      </c>
      <c r="V16" s="3">
        <v>44735</v>
      </c>
      <c r="W16" s="3">
        <v>46499</v>
      </c>
      <c r="X16" s="3">
        <v>48950</v>
      </c>
      <c r="Y16" s="3">
        <v>51112</v>
      </c>
      <c r="Z16" s="3">
        <v>52700</v>
      </c>
      <c r="AA16" s="3">
        <v>53185</v>
      </c>
      <c r="AB16" s="3">
        <v>53112</v>
      </c>
      <c r="AC16" s="3">
        <v>51943</v>
      </c>
      <c r="AD16" s="3">
        <v>50798</v>
      </c>
      <c r="AE16" s="3">
        <v>49692</v>
      </c>
      <c r="AF16" s="3">
        <v>49427</v>
      </c>
      <c r="AG16" s="3">
        <v>49541</v>
      </c>
      <c r="AH16" s="3">
        <v>49486</v>
      </c>
      <c r="AI16" s="3">
        <v>48694</v>
      </c>
      <c r="AJ16" s="3">
        <v>47720</v>
      </c>
      <c r="AK16" s="3">
        <v>46059</v>
      </c>
      <c r="AL16" s="3">
        <v>43014</v>
      </c>
      <c r="AM16" s="3">
        <v>40762</v>
      </c>
      <c r="AN16" s="3">
        <v>38847</v>
      </c>
      <c r="AO16" s="3">
        <v>37363</v>
      </c>
    </row>
    <row r="17" spans="1:41" x14ac:dyDescent="0.2">
      <c r="A17" s="130"/>
      <c r="B17" s="52" t="s">
        <v>28</v>
      </c>
      <c r="C17" s="3">
        <v>84539</v>
      </c>
      <c r="D17" s="3">
        <v>85947</v>
      </c>
      <c r="E17" s="3">
        <v>86012</v>
      </c>
      <c r="F17" s="3">
        <v>85310</v>
      </c>
      <c r="G17" s="3">
        <v>84151</v>
      </c>
      <c r="H17" s="3">
        <v>80916</v>
      </c>
      <c r="I17" s="3">
        <v>77311</v>
      </c>
      <c r="J17" s="3">
        <v>73391</v>
      </c>
      <c r="K17" s="3">
        <v>70161</v>
      </c>
      <c r="L17" s="3">
        <v>67220</v>
      </c>
      <c r="M17" s="3">
        <v>64885</v>
      </c>
      <c r="N17" s="3">
        <v>62128</v>
      </c>
      <c r="O17" s="3">
        <v>59763</v>
      </c>
      <c r="P17" s="3">
        <v>56873</v>
      </c>
      <c r="Q17" s="3">
        <v>54275</v>
      </c>
      <c r="R17" s="3">
        <v>52110</v>
      </c>
      <c r="S17" s="3">
        <v>50173</v>
      </c>
      <c r="T17" s="3">
        <v>48401</v>
      </c>
      <c r="U17" s="3">
        <v>46970</v>
      </c>
      <c r="V17" s="3">
        <v>45933</v>
      </c>
      <c r="W17" s="3">
        <v>44760</v>
      </c>
      <c r="X17" s="3">
        <v>43772</v>
      </c>
      <c r="Y17" s="3">
        <v>43537</v>
      </c>
      <c r="Z17" s="3">
        <v>43789</v>
      </c>
      <c r="AA17" s="3">
        <v>44585</v>
      </c>
      <c r="AB17" s="3">
        <v>46321</v>
      </c>
      <c r="AC17" s="3">
        <v>48736</v>
      </c>
      <c r="AD17" s="3">
        <v>50864</v>
      </c>
      <c r="AE17" s="3">
        <v>52451</v>
      </c>
      <c r="AF17" s="3">
        <v>52947</v>
      </c>
      <c r="AG17" s="3">
        <v>52913</v>
      </c>
      <c r="AH17" s="3">
        <v>51768</v>
      </c>
      <c r="AI17" s="3">
        <v>50664</v>
      </c>
      <c r="AJ17" s="3">
        <v>49584</v>
      </c>
      <c r="AK17" s="3">
        <v>49327</v>
      </c>
      <c r="AL17" s="3">
        <v>49469</v>
      </c>
      <c r="AM17" s="3">
        <v>49442</v>
      </c>
      <c r="AN17" s="3">
        <v>48678</v>
      </c>
      <c r="AO17" s="3">
        <v>47712</v>
      </c>
    </row>
    <row r="18" spans="1:41" x14ac:dyDescent="0.2">
      <c r="A18" s="130"/>
      <c r="B18" s="52" t="s">
        <v>29</v>
      </c>
      <c r="C18" s="3">
        <v>76655</v>
      </c>
      <c r="D18" s="3">
        <v>78657</v>
      </c>
      <c r="E18" s="3">
        <v>80659</v>
      </c>
      <c r="F18" s="3">
        <v>82118</v>
      </c>
      <c r="G18" s="3">
        <v>81970</v>
      </c>
      <c r="H18" s="3">
        <v>83646</v>
      </c>
      <c r="I18" s="3">
        <v>85319</v>
      </c>
      <c r="J18" s="3">
        <v>85554</v>
      </c>
      <c r="K18" s="3">
        <v>84951</v>
      </c>
      <c r="L18" s="3">
        <v>83894</v>
      </c>
      <c r="M18" s="3">
        <v>80599</v>
      </c>
      <c r="N18" s="3">
        <v>76816</v>
      </c>
      <c r="O18" s="3">
        <v>72880</v>
      </c>
      <c r="P18" s="3">
        <v>69698</v>
      </c>
      <c r="Q18" s="3">
        <v>66819</v>
      </c>
      <c r="R18" s="3">
        <v>64556</v>
      </c>
      <c r="S18" s="3">
        <v>61865</v>
      </c>
      <c r="T18" s="3">
        <v>59571</v>
      </c>
      <c r="U18" s="3">
        <v>56747</v>
      </c>
      <c r="V18" s="3">
        <v>54186</v>
      </c>
      <c r="W18" s="3">
        <v>52044</v>
      </c>
      <c r="X18" s="3">
        <v>50110</v>
      </c>
      <c r="Y18" s="3">
        <v>48345</v>
      </c>
      <c r="Z18" s="3">
        <v>46911</v>
      </c>
      <c r="AA18" s="3">
        <v>45868</v>
      </c>
      <c r="AB18" s="3">
        <v>44681</v>
      </c>
      <c r="AC18" s="3">
        <v>43688</v>
      </c>
      <c r="AD18" s="3">
        <v>43461</v>
      </c>
      <c r="AE18" s="3">
        <v>43698</v>
      </c>
      <c r="AF18" s="3">
        <v>44491</v>
      </c>
      <c r="AG18" s="3">
        <v>46190</v>
      </c>
      <c r="AH18" s="3">
        <v>48576</v>
      </c>
      <c r="AI18" s="3">
        <v>50680</v>
      </c>
      <c r="AJ18" s="3">
        <v>52261</v>
      </c>
      <c r="AK18" s="3">
        <v>52766</v>
      </c>
      <c r="AL18" s="3">
        <v>52752</v>
      </c>
      <c r="AM18" s="3">
        <v>51642</v>
      </c>
      <c r="AN18" s="3">
        <v>50566</v>
      </c>
      <c r="AO18" s="3">
        <v>49513</v>
      </c>
    </row>
    <row r="19" spans="1:41" x14ac:dyDescent="0.2">
      <c r="A19" s="130"/>
      <c r="B19" s="52" t="s">
        <v>30</v>
      </c>
      <c r="C19" s="3">
        <v>60884</v>
      </c>
      <c r="D19" s="3">
        <v>63491</v>
      </c>
      <c r="E19" s="3">
        <v>66610</v>
      </c>
      <c r="F19" s="3">
        <v>69568</v>
      </c>
      <c r="G19" s="3">
        <v>73082</v>
      </c>
      <c r="H19" s="3">
        <v>75177</v>
      </c>
      <c r="I19" s="3">
        <v>77351</v>
      </c>
      <c r="J19" s="3">
        <v>79424</v>
      </c>
      <c r="K19" s="3">
        <v>80950</v>
      </c>
      <c r="L19" s="3">
        <v>80884</v>
      </c>
      <c r="M19" s="3">
        <v>82377</v>
      </c>
      <c r="N19" s="3">
        <v>83820</v>
      </c>
      <c r="O19" s="3">
        <v>83978</v>
      </c>
      <c r="P19" s="3">
        <v>83375</v>
      </c>
      <c r="Q19" s="3">
        <v>82340</v>
      </c>
      <c r="R19" s="3">
        <v>79134</v>
      </c>
      <c r="S19" s="3">
        <v>75478</v>
      </c>
      <c r="T19" s="3">
        <v>71667</v>
      </c>
      <c r="U19" s="3">
        <v>68598</v>
      </c>
      <c r="V19" s="3">
        <v>65814</v>
      </c>
      <c r="W19" s="3">
        <v>63621</v>
      </c>
      <c r="X19" s="3">
        <v>61010</v>
      </c>
      <c r="Y19" s="3">
        <v>58777</v>
      </c>
      <c r="Z19" s="3">
        <v>56019</v>
      </c>
      <c r="AA19" s="3">
        <v>53502</v>
      </c>
      <c r="AB19" s="3">
        <v>51411</v>
      </c>
      <c r="AC19" s="3">
        <v>49495</v>
      </c>
      <c r="AD19" s="3">
        <v>47761</v>
      </c>
      <c r="AE19" s="3">
        <v>46338</v>
      </c>
      <c r="AF19" s="3">
        <v>45304</v>
      </c>
      <c r="AG19" s="3">
        <v>44143</v>
      </c>
      <c r="AH19" s="3">
        <v>43171</v>
      </c>
      <c r="AI19" s="3">
        <v>42940</v>
      </c>
      <c r="AJ19" s="3">
        <v>43154</v>
      </c>
      <c r="AK19" s="3">
        <v>43908</v>
      </c>
      <c r="AL19" s="3">
        <v>45550</v>
      </c>
      <c r="AM19" s="3">
        <v>47892</v>
      </c>
      <c r="AN19" s="3">
        <v>49987</v>
      </c>
      <c r="AO19" s="3">
        <v>51571</v>
      </c>
    </row>
    <row r="20" spans="1:41" x14ac:dyDescent="0.2">
      <c r="A20" s="130"/>
      <c r="B20" s="52" t="s">
        <v>31</v>
      </c>
      <c r="C20" s="3">
        <v>56713</v>
      </c>
      <c r="D20" s="3">
        <v>55763</v>
      </c>
      <c r="E20" s="3">
        <v>55180</v>
      </c>
      <c r="F20" s="3">
        <v>55517</v>
      </c>
      <c r="G20" s="3">
        <v>56574</v>
      </c>
      <c r="H20" s="3">
        <v>59058</v>
      </c>
      <c r="I20" s="3">
        <v>61733</v>
      </c>
      <c r="J20" s="3">
        <v>64825</v>
      </c>
      <c r="K20" s="3">
        <v>67720</v>
      </c>
      <c r="L20" s="3">
        <v>71159</v>
      </c>
      <c r="M20" s="3">
        <v>73114</v>
      </c>
      <c r="N20" s="3">
        <v>75095</v>
      </c>
      <c r="O20" s="3">
        <v>77049</v>
      </c>
      <c r="P20" s="3">
        <v>78533</v>
      </c>
      <c r="Q20" s="3">
        <v>78479</v>
      </c>
      <c r="R20" s="3">
        <v>79958</v>
      </c>
      <c r="S20" s="3">
        <v>81381</v>
      </c>
      <c r="T20" s="3">
        <v>81566</v>
      </c>
      <c r="U20" s="3">
        <v>81008</v>
      </c>
      <c r="V20" s="3">
        <v>80045</v>
      </c>
      <c r="W20" s="3">
        <v>76970</v>
      </c>
      <c r="X20" s="3">
        <v>73474</v>
      </c>
      <c r="Y20" s="3">
        <v>69817</v>
      </c>
      <c r="Z20" s="3">
        <v>66879</v>
      </c>
      <c r="AA20" s="3">
        <v>64213</v>
      </c>
      <c r="AB20" s="3">
        <v>62101</v>
      </c>
      <c r="AC20" s="3">
        <v>59581</v>
      </c>
      <c r="AD20" s="3">
        <v>57429</v>
      </c>
      <c r="AE20" s="3">
        <v>54775</v>
      </c>
      <c r="AF20" s="3">
        <v>52337</v>
      </c>
      <c r="AG20" s="3">
        <v>50281</v>
      </c>
      <c r="AH20" s="3">
        <v>48397</v>
      </c>
      <c r="AI20" s="3">
        <v>46706</v>
      </c>
      <c r="AJ20" s="3">
        <v>45334</v>
      </c>
      <c r="AK20" s="3">
        <v>44324</v>
      </c>
      <c r="AL20" s="3">
        <v>43193</v>
      </c>
      <c r="AM20" s="3">
        <v>42252</v>
      </c>
      <c r="AN20" s="3">
        <v>42026</v>
      </c>
      <c r="AO20" s="3">
        <v>42243</v>
      </c>
    </row>
    <row r="21" spans="1:41" x14ac:dyDescent="0.2">
      <c r="A21" s="130"/>
      <c r="B21" s="52" t="s">
        <v>32</v>
      </c>
      <c r="C21" s="3">
        <v>66587</v>
      </c>
      <c r="D21" s="3">
        <v>62636</v>
      </c>
      <c r="E21" s="3">
        <v>59403</v>
      </c>
      <c r="F21" s="3">
        <v>57031</v>
      </c>
      <c r="G21" s="3">
        <v>55207</v>
      </c>
      <c r="H21" s="3">
        <v>53892</v>
      </c>
      <c r="I21" s="3">
        <v>53179</v>
      </c>
      <c r="J21" s="3">
        <v>52742</v>
      </c>
      <c r="K21" s="3">
        <v>53116</v>
      </c>
      <c r="L21" s="3">
        <v>54148</v>
      </c>
      <c r="M21" s="3">
        <v>56442</v>
      </c>
      <c r="N21" s="3">
        <v>58870</v>
      </c>
      <c r="O21" s="3">
        <v>61785</v>
      </c>
      <c r="P21" s="3">
        <v>64539</v>
      </c>
      <c r="Q21" s="3">
        <v>67823</v>
      </c>
      <c r="R21" s="3">
        <v>69715</v>
      </c>
      <c r="S21" s="3">
        <v>71630</v>
      </c>
      <c r="T21" s="3">
        <v>73542</v>
      </c>
      <c r="U21" s="3">
        <v>74987</v>
      </c>
      <c r="V21" s="3">
        <v>74965</v>
      </c>
      <c r="W21" s="3">
        <v>76393</v>
      </c>
      <c r="X21" s="3">
        <v>77783</v>
      </c>
      <c r="Y21" s="3">
        <v>78007</v>
      </c>
      <c r="Z21" s="3">
        <v>77503</v>
      </c>
      <c r="AA21" s="3">
        <v>76625</v>
      </c>
      <c r="AB21" s="3">
        <v>73733</v>
      </c>
      <c r="AC21" s="3">
        <v>70462</v>
      </c>
      <c r="AD21" s="3">
        <v>67017</v>
      </c>
      <c r="AE21" s="3">
        <v>64249</v>
      </c>
      <c r="AF21" s="3">
        <v>61733</v>
      </c>
      <c r="AG21" s="3">
        <v>59737</v>
      </c>
      <c r="AH21" s="3">
        <v>57357</v>
      </c>
      <c r="AI21" s="3">
        <v>55315</v>
      </c>
      <c r="AJ21" s="3">
        <v>52786</v>
      </c>
      <c r="AK21" s="3">
        <v>50464</v>
      </c>
      <c r="AL21" s="3">
        <v>48511</v>
      </c>
      <c r="AM21" s="3">
        <v>46716</v>
      </c>
      <c r="AN21" s="3">
        <v>45099</v>
      </c>
      <c r="AO21" s="3">
        <v>43800</v>
      </c>
    </row>
    <row r="22" spans="1:41" x14ac:dyDescent="0.2">
      <c r="A22" s="130"/>
      <c r="B22" s="53" t="s">
        <v>33</v>
      </c>
      <c r="C22" s="3">
        <v>70033</v>
      </c>
      <c r="D22" s="3">
        <v>70300</v>
      </c>
      <c r="E22" s="3">
        <v>69736</v>
      </c>
      <c r="F22" s="3">
        <v>67503</v>
      </c>
      <c r="G22" s="3">
        <v>64840</v>
      </c>
      <c r="H22" s="3">
        <v>61382</v>
      </c>
      <c r="I22" s="3">
        <v>57946</v>
      </c>
      <c r="J22" s="3">
        <v>55093</v>
      </c>
      <c r="K22" s="3">
        <v>52988</v>
      </c>
      <c r="L22" s="3">
        <v>51390</v>
      </c>
      <c r="M22" s="3">
        <v>50164</v>
      </c>
      <c r="N22" s="3">
        <v>49453</v>
      </c>
      <c r="O22" s="3">
        <v>49054</v>
      </c>
      <c r="P22" s="3">
        <v>49445</v>
      </c>
      <c r="Q22" s="3">
        <v>50446</v>
      </c>
      <c r="R22" s="3">
        <v>52620</v>
      </c>
      <c r="S22" s="3">
        <v>54897</v>
      </c>
      <c r="T22" s="3">
        <v>57615</v>
      </c>
      <c r="U22" s="3">
        <v>60207</v>
      </c>
      <c r="V22" s="3">
        <v>63294</v>
      </c>
      <c r="W22" s="3">
        <v>65098</v>
      </c>
      <c r="X22" s="3">
        <v>66924</v>
      </c>
      <c r="Y22" s="3">
        <v>68732</v>
      </c>
      <c r="Z22" s="3">
        <v>70111</v>
      </c>
      <c r="AA22" s="3">
        <v>70126</v>
      </c>
      <c r="AB22" s="3">
        <v>71517</v>
      </c>
      <c r="AC22" s="3">
        <v>72862</v>
      </c>
      <c r="AD22" s="3">
        <v>73129</v>
      </c>
      <c r="AE22" s="3">
        <v>72699</v>
      </c>
      <c r="AF22" s="3">
        <v>71927</v>
      </c>
      <c r="AG22" s="3">
        <v>69270</v>
      </c>
      <c r="AH22" s="3">
        <v>66261</v>
      </c>
      <c r="AI22" s="3">
        <v>63082</v>
      </c>
      <c r="AJ22" s="3">
        <v>60536</v>
      </c>
      <c r="AK22" s="3">
        <v>58216</v>
      </c>
      <c r="AL22" s="3">
        <v>56375</v>
      </c>
      <c r="AM22" s="3">
        <v>54178</v>
      </c>
      <c r="AN22" s="3">
        <v>52300</v>
      </c>
      <c r="AO22" s="3">
        <v>49943</v>
      </c>
    </row>
    <row r="23" spans="1:41" x14ac:dyDescent="0.2">
      <c r="A23" s="130"/>
      <c r="B23" s="52" t="s">
        <v>34</v>
      </c>
      <c r="C23" s="3">
        <v>57356</v>
      </c>
      <c r="D23" s="3">
        <v>58574</v>
      </c>
      <c r="E23" s="3">
        <v>59555</v>
      </c>
      <c r="F23" s="3">
        <v>60927</v>
      </c>
      <c r="G23" s="3">
        <v>61695</v>
      </c>
      <c r="H23" s="3">
        <v>62322</v>
      </c>
      <c r="I23" s="3">
        <v>62655</v>
      </c>
      <c r="J23" s="3">
        <v>62231</v>
      </c>
      <c r="K23" s="3">
        <v>60332</v>
      </c>
      <c r="L23" s="3">
        <v>58041</v>
      </c>
      <c r="M23" s="3">
        <v>54996</v>
      </c>
      <c r="N23" s="3">
        <v>51938</v>
      </c>
      <c r="O23" s="3">
        <v>49425</v>
      </c>
      <c r="P23" s="3">
        <v>47588</v>
      </c>
      <c r="Q23" s="3">
        <v>46218</v>
      </c>
      <c r="R23" s="3">
        <v>45171</v>
      </c>
      <c r="S23" s="3">
        <v>44611</v>
      </c>
      <c r="T23" s="3">
        <v>44317</v>
      </c>
      <c r="U23" s="3">
        <v>44717</v>
      </c>
      <c r="V23" s="3">
        <v>45666</v>
      </c>
      <c r="W23" s="3">
        <v>47662</v>
      </c>
      <c r="X23" s="3">
        <v>49771</v>
      </c>
      <c r="Y23" s="3">
        <v>52284</v>
      </c>
      <c r="Z23" s="3">
        <v>54677</v>
      </c>
      <c r="AA23" s="3">
        <v>57527</v>
      </c>
      <c r="AB23" s="3">
        <v>59202</v>
      </c>
      <c r="AC23" s="3">
        <v>60900</v>
      </c>
      <c r="AD23" s="3">
        <v>62571</v>
      </c>
      <c r="AE23" s="3">
        <v>63879</v>
      </c>
      <c r="AF23" s="3">
        <v>63937</v>
      </c>
      <c r="AG23" s="3">
        <v>65239</v>
      </c>
      <c r="AH23" s="3">
        <v>66515</v>
      </c>
      <c r="AI23" s="3">
        <v>66810</v>
      </c>
      <c r="AJ23" s="3">
        <v>66463</v>
      </c>
      <c r="AK23" s="3">
        <v>65795</v>
      </c>
      <c r="AL23" s="3">
        <v>63426</v>
      </c>
      <c r="AM23" s="3">
        <v>60734</v>
      </c>
      <c r="AN23" s="3">
        <v>57895</v>
      </c>
      <c r="AO23" s="3">
        <v>55650</v>
      </c>
    </row>
    <row r="24" spans="1:41" x14ac:dyDescent="0.2">
      <c r="A24" s="130"/>
      <c r="B24" s="52" t="s">
        <v>35</v>
      </c>
      <c r="C24" s="3">
        <v>28941</v>
      </c>
      <c r="D24" s="3">
        <v>33968</v>
      </c>
      <c r="E24" s="3">
        <v>38954</v>
      </c>
      <c r="F24" s="3">
        <v>43983</v>
      </c>
      <c r="G24" s="3">
        <v>46553</v>
      </c>
      <c r="H24" s="3">
        <v>48591</v>
      </c>
      <c r="I24" s="3">
        <v>49763</v>
      </c>
      <c r="J24" s="3">
        <v>50671</v>
      </c>
      <c r="K24" s="3">
        <v>51926</v>
      </c>
      <c r="L24" s="3">
        <v>52648</v>
      </c>
      <c r="M24" s="3">
        <v>53240</v>
      </c>
      <c r="N24" s="3">
        <v>53567</v>
      </c>
      <c r="O24" s="3">
        <v>53254</v>
      </c>
      <c r="P24" s="3">
        <v>51688</v>
      </c>
      <c r="Q24" s="3">
        <v>49775</v>
      </c>
      <c r="R24" s="3">
        <v>47236</v>
      </c>
      <c r="S24" s="3">
        <v>44699</v>
      </c>
      <c r="T24" s="3">
        <v>42608</v>
      </c>
      <c r="U24" s="3">
        <v>41091</v>
      </c>
      <c r="V24" s="3">
        <v>39978</v>
      </c>
      <c r="W24" s="3">
        <v>39116</v>
      </c>
      <c r="X24" s="3">
        <v>38688</v>
      </c>
      <c r="Y24" s="3">
        <v>38501</v>
      </c>
      <c r="Z24" s="3">
        <v>38904</v>
      </c>
      <c r="AA24" s="3">
        <v>39795</v>
      </c>
      <c r="AB24" s="3">
        <v>41583</v>
      </c>
      <c r="AC24" s="3">
        <v>43493</v>
      </c>
      <c r="AD24" s="3">
        <v>45745</v>
      </c>
      <c r="AE24" s="3">
        <v>47899</v>
      </c>
      <c r="AF24" s="3">
        <v>50444</v>
      </c>
      <c r="AG24" s="3">
        <v>51937</v>
      </c>
      <c r="AH24" s="3">
        <v>53446</v>
      </c>
      <c r="AI24" s="3">
        <v>54964</v>
      </c>
      <c r="AJ24" s="3">
        <v>56182</v>
      </c>
      <c r="AK24" s="3">
        <v>56282</v>
      </c>
      <c r="AL24" s="3">
        <v>57505</v>
      </c>
      <c r="AM24" s="3">
        <v>58692</v>
      </c>
      <c r="AN24" s="3">
        <v>59005</v>
      </c>
      <c r="AO24" s="3">
        <v>58746</v>
      </c>
    </row>
    <row r="25" spans="1:41" x14ac:dyDescent="0.2">
      <c r="A25" s="130"/>
      <c r="B25" s="52" t="s">
        <v>36</v>
      </c>
      <c r="C25" s="3">
        <v>18093</v>
      </c>
      <c r="D25" s="3">
        <v>17633</v>
      </c>
      <c r="E25" s="3">
        <v>17344</v>
      </c>
      <c r="F25" s="3">
        <v>17000</v>
      </c>
      <c r="G25" s="3">
        <v>19413</v>
      </c>
      <c r="H25" s="3">
        <v>22608</v>
      </c>
      <c r="I25" s="3">
        <v>26623</v>
      </c>
      <c r="J25" s="3">
        <v>30544</v>
      </c>
      <c r="K25" s="3">
        <v>34356</v>
      </c>
      <c r="L25" s="3">
        <v>36400</v>
      </c>
      <c r="M25" s="3">
        <v>38054</v>
      </c>
      <c r="N25" s="3">
        <v>39058</v>
      </c>
      <c r="O25" s="3">
        <v>39842</v>
      </c>
      <c r="P25" s="3">
        <v>40905</v>
      </c>
      <c r="Q25" s="3">
        <v>41544</v>
      </c>
      <c r="R25" s="3">
        <v>42107</v>
      </c>
      <c r="S25" s="3">
        <v>42443</v>
      </c>
      <c r="T25" s="3">
        <v>42250</v>
      </c>
      <c r="U25" s="3">
        <v>41065</v>
      </c>
      <c r="V25" s="3">
        <v>39594</v>
      </c>
      <c r="W25" s="3">
        <v>37629</v>
      </c>
      <c r="X25" s="3">
        <v>35690</v>
      </c>
      <c r="Y25" s="3">
        <v>34098</v>
      </c>
      <c r="Z25" s="3">
        <v>32970</v>
      </c>
      <c r="AA25" s="3">
        <v>32156</v>
      </c>
      <c r="AB25" s="3">
        <v>31516</v>
      </c>
      <c r="AC25" s="3">
        <v>31224</v>
      </c>
      <c r="AD25" s="3">
        <v>31152</v>
      </c>
      <c r="AE25" s="3">
        <v>31569</v>
      </c>
      <c r="AF25" s="3">
        <v>32385</v>
      </c>
      <c r="AG25" s="3">
        <v>33941</v>
      </c>
      <c r="AH25" s="3">
        <v>35550</v>
      </c>
      <c r="AI25" s="3">
        <v>37435</v>
      </c>
      <c r="AJ25" s="3">
        <v>39235</v>
      </c>
      <c r="AK25" s="3">
        <v>41374</v>
      </c>
      <c r="AL25" s="3">
        <v>42640</v>
      </c>
      <c r="AM25" s="3">
        <v>43919</v>
      </c>
      <c r="AN25" s="3">
        <v>45230</v>
      </c>
      <c r="AO25" s="3">
        <v>46305</v>
      </c>
    </row>
    <row r="26" spans="1:41" x14ac:dyDescent="0.2">
      <c r="A26" s="130"/>
      <c r="B26" s="52" t="s">
        <v>37</v>
      </c>
      <c r="C26" s="3">
        <v>11935</v>
      </c>
      <c r="D26" s="3">
        <v>12005</v>
      </c>
      <c r="E26" s="3">
        <v>12035</v>
      </c>
      <c r="F26" s="3">
        <v>12047</v>
      </c>
      <c r="G26" s="3">
        <v>11845</v>
      </c>
      <c r="H26" s="3">
        <v>11623</v>
      </c>
      <c r="I26" s="3">
        <v>11377</v>
      </c>
      <c r="J26" s="3">
        <v>11247</v>
      </c>
      <c r="K26" s="3">
        <v>11098</v>
      </c>
      <c r="L26" s="3">
        <v>12845</v>
      </c>
      <c r="M26" s="3">
        <v>15051</v>
      </c>
      <c r="N26" s="3">
        <v>17736</v>
      </c>
      <c r="O26" s="3">
        <v>20332</v>
      </c>
      <c r="P26" s="3">
        <v>22764</v>
      </c>
      <c r="Q26" s="3">
        <v>24151</v>
      </c>
      <c r="R26" s="3">
        <v>25323</v>
      </c>
      <c r="S26" s="3">
        <v>26090</v>
      </c>
      <c r="T26" s="3">
        <v>26708</v>
      </c>
      <c r="U26" s="3">
        <v>27522</v>
      </c>
      <c r="V26" s="3">
        <v>28034</v>
      </c>
      <c r="W26" s="3">
        <v>28495</v>
      </c>
      <c r="X26" s="3">
        <v>28795</v>
      </c>
      <c r="Y26" s="3">
        <v>28727</v>
      </c>
      <c r="Z26" s="3">
        <v>27955</v>
      </c>
      <c r="AA26" s="3">
        <v>26967</v>
      </c>
      <c r="AB26" s="3">
        <v>25687</v>
      </c>
      <c r="AC26" s="3">
        <v>24457</v>
      </c>
      <c r="AD26" s="3">
        <v>23490</v>
      </c>
      <c r="AE26" s="3">
        <v>22819</v>
      </c>
      <c r="AF26" s="3">
        <v>22354</v>
      </c>
      <c r="AG26" s="3">
        <v>21973</v>
      </c>
      <c r="AH26" s="3">
        <v>21854</v>
      </c>
      <c r="AI26" s="3">
        <v>21890</v>
      </c>
      <c r="AJ26" s="3">
        <v>22279</v>
      </c>
      <c r="AK26" s="3">
        <v>22941</v>
      </c>
      <c r="AL26" s="3">
        <v>24131</v>
      </c>
      <c r="AM26" s="3">
        <v>25345</v>
      </c>
      <c r="AN26" s="3">
        <v>26743</v>
      </c>
      <c r="AO26" s="3">
        <v>28096</v>
      </c>
    </row>
    <row r="27" spans="1:41" x14ac:dyDescent="0.2">
      <c r="A27" s="130"/>
      <c r="B27" s="62" t="s">
        <v>80</v>
      </c>
      <c r="C27" s="3">
        <v>4997</v>
      </c>
      <c r="D27" s="3">
        <v>5147</v>
      </c>
      <c r="E27" s="3">
        <v>5335</v>
      </c>
      <c r="F27" s="3">
        <v>5524</v>
      </c>
      <c r="G27" s="3">
        <v>5753</v>
      </c>
      <c r="H27" s="3">
        <v>5870</v>
      </c>
      <c r="I27" s="3">
        <v>5939</v>
      </c>
      <c r="J27" s="3">
        <v>5974</v>
      </c>
      <c r="K27" s="3">
        <v>6037</v>
      </c>
      <c r="L27" s="3">
        <v>5973</v>
      </c>
      <c r="M27" s="3">
        <v>5888</v>
      </c>
      <c r="N27" s="3">
        <v>5769</v>
      </c>
      <c r="O27" s="3">
        <v>5736</v>
      </c>
      <c r="P27" s="3">
        <v>5724</v>
      </c>
      <c r="Q27" s="3">
        <v>6762</v>
      </c>
      <c r="R27" s="3">
        <v>8003</v>
      </c>
      <c r="S27" s="3">
        <v>9468</v>
      </c>
      <c r="T27" s="3">
        <v>10827</v>
      </c>
      <c r="U27" s="3">
        <v>12078</v>
      </c>
      <c r="V27" s="3">
        <v>12841</v>
      </c>
      <c r="W27" s="3">
        <v>13517</v>
      </c>
      <c r="X27" s="3">
        <v>13990</v>
      </c>
      <c r="Y27" s="3">
        <v>14389</v>
      </c>
      <c r="Z27" s="3">
        <v>14893</v>
      </c>
      <c r="AA27" s="3">
        <v>15243</v>
      </c>
      <c r="AB27" s="3">
        <v>15572</v>
      </c>
      <c r="AC27" s="3">
        <v>15787</v>
      </c>
      <c r="AD27" s="3">
        <v>15788</v>
      </c>
      <c r="AE27" s="3">
        <v>15420</v>
      </c>
      <c r="AF27" s="3">
        <v>14936</v>
      </c>
      <c r="AG27" s="3">
        <v>14296</v>
      </c>
      <c r="AH27" s="3">
        <v>13700</v>
      </c>
      <c r="AI27" s="3">
        <v>13239</v>
      </c>
      <c r="AJ27" s="3">
        <v>12942</v>
      </c>
      <c r="AK27" s="3">
        <v>12754</v>
      </c>
      <c r="AL27" s="3">
        <v>12615</v>
      </c>
      <c r="AM27" s="3">
        <v>12612</v>
      </c>
      <c r="AN27" s="3">
        <v>12696</v>
      </c>
      <c r="AO27" s="3">
        <v>13002</v>
      </c>
    </row>
    <row r="28" spans="1:41" x14ac:dyDescent="0.2">
      <c r="A28" s="130"/>
      <c r="B28" s="62" t="s">
        <v>81</v>
      </c>
      <c r="C28" s="3">
        <v>1069</v>
      </c>
      <c r="D28" s="3">
        <v>1186</v>
      </c>
      <c r="E28" s="3">
        <v>1258</v>
      </c>
      <c r="F28" s="3">
        <v>1369</v>
      </c>
      <c r="G28" s="3">
        <v>1476</v>
      </c>
      <c r="H28" s="3">
        <v>1601</v>
      </c>
      <c r="I28" s="3">
        <v>1681</v>
      </c>
      <c r="J28" s="3">
        <v>1750</v>
      </c>
      <c r="K28" s="3">
        <v>1836</v>
      </c>
      <c r="L28" s="3">
        <v>1934</v>
      </c>
      <c r="M28" s="3">
        <v>1992</v>
      </c>
      <c r="N28" s="3">
        <v>2028</v>
      </c>
      <c r="O28" s="3">
        <v>2052</v>
      </c>
      <c r="P28" s="3">
        <v>2087</v>
      </c>
      <c r="Q28" s="3">
        <v>2093</v>
      </c>
      <c r="R28" s="3">
        <v>2078</v>
      </c>
      <c r="S28" s="3">
        <v>2053</v>
      </c>
      <c r="T28" s="3">
        <v>2058</v>
      </c>
      <c r="U28" s="3">
        <v>2086</v>
      </c>
      <c r="V28" s="3">
        <v>2548</v>
      </c>
      <c r="W28" s="3">
        <v>3048</v>
      </c>
      <c r="X28" s="3">
        <v>3634</v>
      </c>
      <c r="Y28" s="3">
        <v>4155</v>
      </c>
      <c r="Z28" s="3">
        <v>4608</v>
      </c>
      <c r="AA28" s="3">
        <v>4911</v>
      </c>
      <c r="AB28" s="3">
        <v>5207</v>
      </c>
      <c r="AC28" s="3">
        <v>5424</v>
      </c>
      <c r="AD28" s="3">
        <v>5622</v>
      </c>
      <c r="AE28" s="3">
        <v>5882</v>
      </c>
      <c r="AF28" s="3">
        <v>6050</v>
      </c>
      <c r="AG28" s="3">
        <v>6218</v>
      </c>
      <c r="AH28" s="3">
        <v>6337</v>
      </c>
      <c r="AI28" s="3">
        <v>6372</v>
      </c>
      <c r="AJ28" s="3">
        <v>6249</v>
      </c>
      <c r="AK28" s="3">
        <v>6077</v>
      </c>
      <c r="AL28" s="3">
        <v>5863</v>
      </c>
      <c r="AM28" s="3">
        <v>5664</v>
      </c>
      <c r="AN28" s="3">
        <v>5530</v>
      </c>
      <c r="AO28" s="3">
        <v>5453</v>
      </c>
    </row>
    <row r="29" spans="1:41" x14ac:dyDescent="0.2">
      <c r="A29" s="131"/>
      <c r="B29" s="54" t="s">
        <v>79</v>
      </c>
      <c r="C29" s="4">
        <v>128</v>
      </c>
      <c r="D29" s="4">
        <v>136</v>
      </c>
      <c r="E29" s="4">
        <v>150</v>
      </c>
      <c r="F29" s="4">
        <v>173</v>
      </c>
      <c r="G29" s="4">
        <v>188</v>
      </c>
      <c r="H29" s="4">
        <v>205</v>
      </c>
      <c r="I29" s="4">
        <v>229</v>
      </c>
      <c r="J29" s="4">
        <v>251</v>
      </c>
      <c r="K29" s="4">
        <v>280</v>
      </c>
      <c r="L29" s="4">
        <v>297</v>
      </c>
      <c r="M29" s="4">
        <v>330</v>
      </c>
      <c r="N29" s="4">
        <v>350</v>
      </c>
      <c r="O29" s="4">
        <v>372</v>
      </c>
      <c r="P29" s="4">
        <v>398</v>
      </c>
      <c r="Q29" s="4">
        <v>428</v>
      </c>
      <c r="R29" s="4">
        <v>449</v>
      </c>
      <c r="S29" s="4">
        <v>463</v>
      </c>
      <c r="T29" s="4">
        <v>477</v>
      </c>
      <c r="U29" s="4">
        <v>496</v>
      </c>
      <c r="V29" s="4">
        <v>503</v>
      </c>
      <c r="W29" s="4">
        <v>511</v>
      </c>
      <c r="X29" s="4">
        <v>518</v>
      </c>
      <c r="Y29" s="4">
        <v>536</v>
      </c>
      <c r="Z29" s="4">
        <v>548</v>
      </c>
      <c r="AA29" s="4">
        <v>673</v>
      </c>
      <c r="AB29" s="4">
        <v>798</v>
      </c>
      <c r="AC29" s="4">
        <v>943</v>
      </c>
      <c r="AD29" s="4">
        <v>1063</v>
      </c>
      <c r="AE29" s="4">
        <v>1169</v>
      </c>
      <c r="AF29" s="4">
        <v>1274</v>
      </c>
      <c r="AG29" s="4">
        <v>1373</v>
      </c>
      <c r="AH29" s="4">
        <v>1461</v>
      </c>
      <c r="AI29" s="4">
        <v>1543</v>
      </c>
      <c r="AJ29" s="4">
        <v>1636</v>
      </c>
      <c r="AK29" s="4">
        <v>1707</v>
      </c>
      <c r="AL29" s="4">
        <v>1787</v>
      </c>
      <c r="AM29" s="4">
        <v>1843</v>
      </c>
      <c r="AN29" s="4">
        <v>1878</v>
      </c>
      <c r="AO29" s="4">
        <v>1878</v>
      </c>
    </row>
    <row r="30" spans="1:41" x14ac:dyDescent="0.2">
      <c r="A30" s="130" t="s">
        <v>50</v>
      </c>
      <c r="B30" s="69" t="s">
        <v>65</v>
      </c>
      <c r="C30" s="70">
        <v>475717</v>
      </c>
      <c r="D30" s="70">
        <v>473429</v>
      </c>
      <c r="E30" s="70">
        <v>471125</v>
      </c>
      <c r="F30" s="70">
        <v>468790</v>
      </c>
      <c r="G30" s="70">
        <v>466414</v>
      </c>
      <c r="H30" s="70">
        <v>465063</v>
      </c>
      <c r="I30" s="70">
        <v>464065</v>
      </c>
      <c r="J30" s="70">
        <v>462207</v>
      </c>
      <c r="K30" s="70">
        <v>459842</v>
      </c>
      <c r="L30" s="70">
        <v>457278</v>
      </c>
      <c r="M30" s="70">
        <v>454584</v>
      </c>
      <c r="N30" s="70">
        <v>451749</v>
      </c>
      <c r="O30" s="70">
        <v>448853</v>
      </c>
      <c r="P30" s="70">
        <v>445891</v>
      </c>
      <c r="Q30" s="70">
        <v>442876</v>
      </c>
      <c r="R30" s="70">
        <v>439900</v>
      </c>
      <c r="S30" s="70">
        <v>436874</v>
      </c>
      <c r="T30" s="70">
        <v>433804</v>
      </c>
      <c r="U30" s="70">
        <v>430705</v>
      </c>
      <c r="V30" s="70">
        <v>427544</v>
      </c>
      <c r="W30" s="70">
        <v>424386</v>
      </c>
      <c r="X30" s="70">
        <v>421288</v>
      </c>
      <c r="Y30" s="70">
        <v>418173</v>
      </c>
      <c r="Z30" s="70">
        <v>415031</v>
      </c>
      <c r="AA30" s="70">
        <v>411872</v>
      </c>
      <c r="AB30" s="70">
        <v>408745</v>
      </c>
      <c r="AC30" s="70">
        <v>405607</v>
      </c>
      <c r="AD30" s="70">
        <v>402498</v>
      </c>
      <c r="AE30" s="70">
        <v>399369</v>
      </c>
      <c r="AF30" s="70">
        <v>396219</v>
      </c>
      <c r="AG30" s="70">
        <v>393028</v>
      </c>
      <c r="AH30" s="70">
        <v>389802</v>
      </c>
      <c r="AI30" s="70">
        <v>386543</v>
      </c>
      <c r="AJ30" s="70">
        <v>383241</v>
      </c>
      <c r="AK30" s="70">
        <v>379896</v>
      </c>
      <c r="AL30" s="70">
        <v>376545</v>
      </c>
      <c r="AM30" s="70">
        <v>373138</v>
      </c>
      <c r="AN30" s="70">
        <v>369747</v>
      </c>
      <c r="AO30" s="70">
        <v>366356</v>
      </c>
    </row>
    <row r="31" spans="1:41" x14ac:dyDescent="0.2">
      <c r="A31" s="130"/>
      <c r="B31" s="52" t="s">
        <v>20</v>
      </c>
      <c r="C31" s="11">
        <v>21044</v>
      </c>
      <c r="D31" s="3">
        <v>19752</v>
      </c>
      <c r="E31" s="3">
        <v>18783</v>
      </c>
      <c r="F31" s="3">
        <v>17971</v>
      </c>
      <c r="G31" s="3">
        <v>17445</v>
      </c>
      <c r="H31" s="3">
        <v>17492</v>
      </c>
      <c r="I31" s="3">
        <v>17479</v>
      </c>
      <c r="J31" s="3">
        <v>17384</v>
      </c>
      <c r="K31" s="3">
        <v>17262</v>
      </c>
      <c r="L31" s="3">
        <v>17164</v>
      </c>
      <c r="M31" s="3">
        <v>17085</v>
      </c>
      <c r="N31" s="3">
        <v>17033</v>
      </c>
      <c r="O31" s="3">
        <v>17001</v>
      </c>
      <c r="P31" s="3">
        <v>16991</v>
      </c>
      <c r="Q31" s="3">
        <v>16998</v>
      </c>
      <c r="R31" s="3">
        <v>17047</v>
      </c>
      <c r="S31" s="3">
        <v>17108</v>
      </c>
      <c r="T31" s="3">
        <v>17178</v>
      </c>
      <c r="U31" s="3">
        <v>17262</v>
      </c>
      <c r="V31" s="3">
        <v>17327</v>
      </c>
      <c r="W31" s="3">
        <v>17374</v>
      </c>
      <c r="X31" s="3">
        <v>17399</v>
      </c>
      <c r="Y31" s="3">
        <v>17384</v>
      </c>
      <c r="Z31" s="3">
        <v>17329</v>
      </c>
      <c r="AA31" s="3">
        <v>17235</v>
      </c>
      <c r="AB31" s="3">
        <v>17103</v>
      </c>
      <c r="AC31" s="3">
        <v>16924</v>
      </c>
      <c r="AD31" s="3">
        <v>16707</v>
      </c>
      <c r="AE31" s="3">
        <v>16449</v>
      </c>
      <c r="AF31" s="3">
        <v>16170</v>
      </c>
      <c r="AG31" s="3">
        <v>15862</v>
      </c>
      <c r="AH31" s="3">
        <v>15549</v>
      </c>
      <c r="AI31" s="3">
        <v>15218</v>
      </c>
      <c r="AJ31" s="3">
        <v>14885</v>
      </c>
      <c r="AK31" s="3">
        <v>14564</v>
      </c>
      <c r="AL31" s="3">
        <v>14260</v>
      </c>
      <c r="AM31" s="3">
        <v>13973</v>
      </c>
      <c r="AN31" s="3">
        <v>13710</v>
      </c>
      <c r="AO31" s="3">
        <v>13471</v>
      </c>
    </row>
    <row r="32" spans="1:41" x14ac:dyDescent="0.2">
      <c r="A32" s="130"/>
      <c r="B32" s="52" t="s">
        <v>21</v>
      </c>
      <c r="C32" s="11">
        <v>26042</v>
      </c>
      <c r="D32" s="3">
        <v>25867</v>
      </c>
      <c r="E32" s="3">
        <v>25173</v>
      </c>
      <c r="F32" s="3">
        <v>24441</v>
      </c>
      <c r="G32" s="3">
        <v>23324</v>
      </c>
      <c r="H32" s="3">
        <v>21721</v>
      </c>
      <c r="I32" s="3">
        <v>20749</v>
      </c>
      <c r="J32" s="3">
        <v>19932</v>
      </c>
      <c r="K32" s="3">
        <v>19156</v>
      </c>
      <c r="L32" s="3">
        <v>18617</v>
      </c>
      <c r="M32" s="3">
        <v>18485</v>
      </c>
      <c r="N32" s="3">
        <v>18238</v>
      </c>
      <c r="O32" s="3">
        <v>18038</v>
      </c>
      <c r="P32" s="3">
        <v>17883</v>
      </c>
      <c r="Q32" s="3">
        <v>17765</v>
      </c>
      <c r="R32" s="3">
        <v>17676</v>
      </c>
      <c r="S32" s="3">
        <v>17618</v>
      </c>
      <c r="T32" s="3">
        <v>17582</v>
      </c>
      <c r="U32" s="3">
        <v>17566</v>
      </c>
      <c r="V32" s="3">
        <v>17571</v>
      </c>
      <c r="W32" s="3">
        <v>17610</v>
      </c>
      <c r="X32" s="3">
        <v>17666</v>
      </c>
      <c r="Y32" s="3">
        <v>17739</v>
      </c>
      <c r="Z32" s="3">
        <v>17827</v>
      </c>
      <c r="AA32" s="3">
        <v>17897</v>
      </c>
      <c r="AB32" s="3">
        <v>17948</v>
      </c>
      <c r="AC32" s="3">
        <v>17982</v>
      </c>
      <c r="AD32" s="3">
        <v>17980</v>
      </c>
      <c r="AE32" s="3">
        <v>17947</v>
      </c>
      <c r="AF32" s="3">
        <v>17866</v>
      </c>
      <c r="AG32" s="3">
        <v>17743</v>
      </c>
      <c r="AH32" s="3">
        <v>17576</v>
      </c>
      <c r="AI32" s="3">
        <v>17371</v>
      </c>
      <c r="AJ32" s="3">
        <v>17128</v>
      </c>
      <c r="AK32" s="3">
        <v>16860</v>
      </c>
      <c r="AL32" s="3">
        <v>16562</v>
      </c>
      <c r="AM32" s="3">
        <v>16251</v>
      </c>
      <c r="AN32" s="3">
        <v>15923</v>
      </c>
      <c r="AO32" s="3">
        <v>15593</v>
      </c>
    </row>
    <row r="33" spans="1:41" x14ac:dyDescent="0.2">
      <c r="A33" s="130"/>
      <c r="B33" s="52" t="s">
        <v>22</v>
      </c>
      <c r="C33" s="11">
        <v>28491</v>
      </c>
      <c r="D33" s="3">
        <v>27723</v>
      </c>
      <c r="E33" s="3">
        <v>26990</v>
      </c>
      <c r="F33" s="3">
        <v>26302</v>
      </c>
      <c r="G33" s="3">
        <v>26093</v>
      </c>
      <c r="H33" s="3">
        <v>26309</v>
      </c>
      <c r="I33" s="3">
        <v>26509</v>
      </c>
      <c r="J33" s="3">
        <v>26013</v>
      </c>
      <c r="K33" s="3">
        <v>25367</v>
      </c>
      <c r="L33" s="3">
        <v>24299</v>
      </c>
      <c r="M33" s="3">
        <v>22500</v>
      </c>
      <c r="N33" s="3">
        <v>21231</v>
      </c>
      <c r="O33" s="3">
        <v>20258</v>
      </c>
      <c r="P33" s="3">
        <v>19431</v>
      </c>
      <c r="Q33" s="3">
        <v>18868</v>
      </c>
      <c r="R33" s="3">
        <v>18722</v>
      </c>
      <c r="S33" s="3">
        <v>18470</v>
      </c>
      <c r="T33" s="3">
        <v>18267</v>
      </c>
      <c r="U33" s="3">
        <v>18104</v>
      </c>
      <c r="V33" s="3">
        <v>17981</v>
      </c>
      <c r="W33" s="3">
        <v>17884</v>
      </c>
      <c r="X33" s="3">
        <v>17819</v>
      </c>
      <c r="Y33" s="3">
        <v>17781</v>
      </c>
      <c r="Z33" s="3">
        <v>17760</v>
      </c>
      <c r="AA33" s="3">
        <v>17761</v>
      </c>
      <c r="AB33" s="3">
        <v>17797</v>
      </c>
      <c r="AC33" s="3">
        <v>17851</v>
      </c>
      <c r="AD33" s="3">
        <v>17922</v>
      </c>
      <c r="AE33" s="3">
        <v>18009</v>
      </c>
      <c r="AF33" s="3">
        <v>18083</v>
      </c>
      <c r="AG33" s="3">
        <v>18145</v>
      </c>
      <c r="AH33" s="3">
        <v>18187</v>
      </c>
      <c r="AI33" s="3">
        <v>18192</v>
      </c>
      <c r="AJ33" s="3">
        <v>18160</v>
      </c>
      <c r="AK33" s="3">
        <v>18088</v>
      </c>
      <c r="AL33" s="3">
        <v>17979</v>
      </c>
      <c r="AM33" s="3">
        <v>17819</v>
      </c>
      <c r="AN33" s="3">
        <v>17623</v>
      </c>
      <c r="AO33" s="3">
        <v>17383</v>
      </c>
    </row>
    <row r="34" spans="1:41" x14ac:dyDescent="0.2">
      <c r="A34" s="130"/>
      <c r="B34" s="52" t="s">
        <v>23</v>
      </c>
      <c r="C34" s="11">
        <v>25009</v>
      </c>
      <c r="D34" s="3">
        <v>26375</v>
      </c>
      <c r="E34" s="3">
        <v>27478</v>
      </c>
      <c r="F34" s="3">
        <v>28330</v>
      </c>
      <c r="G34" s="3">
        <v>28538</v>
      </c>
      <c r="H34" s="3">
        <v>28568</v>
      </c>
      <c r="I34" s="3">
        <v>28091</v>
      </c>
      <c r="J34" s="3">
        <v>27529</v>
      </c>
      <c r="K34" s="3">
        <v>26930</v>
      </c>
      <c r="L34" s="3">
        <v>26777</v>
      </c>
      <c r="M34" s="3">
        <v>26805</v>
      </c>
      <c r="N34" s="3">
        <v>26728</v>
      </c>
      <c r="O34" s="3">
        <v>26119</v>
      </c>
      <c r="P34" s="3">
        <v>25433</v>
      </c>
      <c r="Q34" s="3">
        <v>24348</v>
      </c>
      <c r="R34" s="3">
        <v>22562</v>
      </c>
      <c r="S34" s="3">
        <v>21300</v>
      </c>
      <c r="T34" s="3">
        <v>20336</v>
      </c>
      <c r="U34" s="3">
        <v>19514</v>
      </c>
      <c r="V34" s="3">
        <v>18946</v>
      </c>
      <c r="W34" s="3">
        <v>18795</v>
      </c>
      <c r="X34" s="3">
        <v>18541</v>
      </c>
      <c r="Y34" s="3">
        <v>18339</v>
      </c>
      <c r="Z34" s="3">
        <v>18174</v>
      </c>
      <c r="AA34" s="3">
        <v>18056</v>
      </c>
      <c r="AB34" s="3">
        <v>17961</v>
      </c>
      <c r="AC34" s="3">
        <v>17900</v>
      </c>
      <c r="AD34" s="3">
        <v>17861</v>
      </c>
      <c r="AE34" s="3">
        <v>17839</v>
      </c>
      <c r="AF34" s="3">
        <v>17833</v>
      </c>
      <c r="AG34" s="3">
        <v>17861</v>
      </c>
      <c r="AH34" s="3">
        <v>17910</v>
      </c>
      <c r="AI34" s="3">
        <v>17978</v>
      </c>
      <c r="AJ34" s="3">
        <v>18064</v>
      </c>
      <c r="AK34" s="3">
        <v>18139</v>
      </c>
      <c r="AL34" s="3">
        <v>18203</v>
      </c>
      <c r="AM34" s="3">
        <v>18246</v>
      </c>
      <c r="AN34" s="3">
        <v>18253</v>
      </c>
      <c r="AO34" s="3">
        <v>18224</v>
      </c>
    </row>
    <row r="35" spans="1:41" x14ac:dyDescent="0.2">
      <c r="A35" s="130"/>
      <c r="B35" s="52" t="s">
        <v>24</v>
      </c>
      <c r="C35" s="11">
        <v>23679</v>
      </c>
      <c r="D35" s="3">
        <v>23107</v>
      </c>
      <c r="E35" s="3">
        <v>23000</v>
      </c>
      <c r="F35" s="3">
        <v>23178</v>
      </c>
      <c r="G35" s="3">
        <v>23699</v>
      </c>
      <c r="H35" s="3">
        <v>24780</v>
      </c>
      <c r="I35" s="3">
        <v>26202</v>
      </c>
      <c r="J35" s="3">
        <v>27390</v>
      </c>
      <c r="K35" s="3">
        <v>28331</v>
      </c>
      <c r="L35" s="3">
        <v>28641</v>
      </c>
      <c r="M35" s="3">
        <v>28610</v>
      </c>
      <c r="N35" s="3">
        <v>27983</v>
      </c>
      <c r="O35" s="3">
        <v>27354</v>
      </c>
      <c r="P35" s="3">
        <v>26743</v>
      </c>
      <c r="Q35" s="3">
        <v>26573</v>
      </c>
      <c r="R35" s="3">
        <v>26591</v>
      </c>
      <c r="S35" s="3">
        <v>26524</v>
      </c>
      <c r="T35" s="3">
        <v>25931</v>
      </c>
      <c r="U35" s="3">
        <v>25273</v>
      </c>
      <c r="V35" s="3">
        <v>24208</v>
      </c>
      <c r="W35" s="3">
        <v>22445</v>
      </c>
      <c r="X35" s="3">
        <v>21194</v>
      </c>
      <c r="Y35" s="3">
        <v>20236</v>
      </c>
      <c r="Z35" s="3">
        <v>19420</v>
      </c>
      <c r="AA35" s="3">
        <v>18870</v>
      </c>
      <c r="AB35" s="3">
        <v>18728</v>
      </c>
      <c r="AC35" s="3">
        <v>18478</v>
      </c>
      <c r="AD35" s="3">
        <v>18278</v>
      </c>
      <c r="AE35" s="3">
        <v>18117</v>
      </c>
      <c r="AF35" s="3">
        <v>18000</v>
      </c>
      <c r="AG35" s="3">
        <v>17904</v>
      </c>
      <c r="AH35" s="3">
        <v>17839</v>
      </c>
      <c r="AI35" s="3">
        <v>17800</v>
      </c>
      <c r="AJ35" s="3">
        <v>17770</v>
      </c>
      <c r="AK35" s="3">
        <v>17760</v>
      </c>
      <c r="AL35" s="3">
        <v>17785</v>
      </c>
      <c r="AM35" s="3">
        <v>17833</v>
      </c>
      <c r="AN35" s="3">
        <v>17899</v>
      </c>
      <c r="AO35" s="3">
        <v>17988</v>
      </c>
    </row>
    <row r="36" spans="1:41" x14ac:dyDescent="0.2">
      <c r="A36" s="130"/>
      <c r="B36" s="52" t="s">
        <v>25</v>
      </c>
      <c r="C36" s="11">
        <v>27109</v>
      </c>
      <c r="D36" s="3">
        <v>26141</v>
      </c>
      <c r="E36" s="3">
        <v>25268</v>
      </c>
      <c r="F36" s="3">
        <v>24623</v>
      </c>
      <c r="G36" s="3">
        <v>24043</v>
      </c>
      <c r="H36" s="3">
        <v>23370</v>
      </c>
      <c r="I36" s="3">
        <v>22855</v>
      </c>
      <c r="J36" s="3">
        <v>22777</v>
      </c>
      <c r="K36" s="3">
        <v>22938</v>
      </c>
      <c r="L36" s="3">
        <v>23446</v>
      </c>
      <c r="M36" s="3">
        <v>24452</v>
      </c>
      <c r="N36" s="3">
        <v>25787</v>
      </c>
      <c r="O36" s="3">
        <v>26927</v>
      </c>
      <c r="P36" s="3">
        <v>27854</v>
      </c>
      <c r="Q36" s="3">
        <v>28165</v>
      </c>
      <c r="R36" s="3">
        <v>28137</v>
      </c>
      <c r="S36" s="3">
        <v>27534</v>
      </c>
      <c r="T36" s="3">
        <v>26933</v>
      </c>
      <c r="U36" s="3">
        <v>26336</v>
      </c>
      <c r="V36" s="3">
        <v>26182</v>
      </c>
      <c r="W36" s="3">
        <v>26218</v>
      </c>
      <c r="X36" s="3">
        <v>26167</v>
      </c>
      <c r="Y36" s="3">
        <v>25605</v>
      </c>
      <c r="Z36" s="3">
        <v>24972</v>
      </c>
      <c r="AA36" s="3">
        <v>23940</v>
      </c>
      <c r="AB36" s="3">
        <v>22226</v>
      </c>
      <c r="AC36" s="3">
        <v>21026</v>
      </c>
      <c r="AD36" s="3">
        <v>20090</v>
      </c>
      <c r="AE36" s="3">
        <v>19298</v>
      </c>
      <c r="AF36" s="3">
        <v>18767</v>
      </c>
      <c r="AG36" s="3">
        <v>18631</v>
      </c>
      <c r="AH36" s="3">
        <v>18389</v>
      </c>
      <c r="AI36" s="3">
        <v>18190</v>
      </c>
      <c r="AJ36" s="3">
        <v>18023</v>
      </c>
      <c r="AK36" s="3">
        <v>17903</v>
      </c>
      <c r="AL36" s="3">
        <v>17802</v>
      </c>
      <c r="AM36" s="3">
        <v>17730</v>
      </c>
      <c r="AN36" s="3">
        <v>17679</v>
      </c>
      <c r="AO36" s="3">
        <v>17645</v>
      </c>
    </row>
    <row r="37" spans="1:41" x14ac:dyDescent="0.2">
      <c r="A37" s="130"/>
      <c r="B37" s="52" t="s">
        <v>26</v>
      </c>
      <c r="C37" s="11">
        <v>33322</v>
      </c>
      <c r="D37" s="3">
        <v>31835</v>
      </c>
      <c r="E37" s="3">
        <v>30601</v>
      </c>
      <c r="F37" s="3">
        <v>29014</v>
      </c>
      <c r="G37" s="3">
        <v>27610</v>
      </c>
      <c r="H37" s="3">
        <v>26636</v>
      </c>
      <c r="I37" s="3">
        <v>25762</v>
      </c>
      <c r="J37" s="3">
        <v>24934</v>
      </c>
      <c r="K37" s="3">
        <v>24305</v>
      </c>
      <c r="L37" s="3">
        <v>23720</v>
      </c>
      <c r="M37" s="3">
        <v>23033</v>
      </c>
      <c r="N37" s="3">
        <v>22488</v>
      </c>
      <c r="O37" s="3">
        <v>22359</v>
      </c>
      <c r="P37" s="3">
        <v>22479</v>
      </c>
      <c r="Q37" s="3">
        <v>22961</v>
      </c>
      <c r="R37" s="3">
        <v>23925</v>
      </c>
      <c r="S37" s="3">
        <v>25208</v>
      </c>
      <c r="T37" s="3">
        <v>26318</v>
      </c>
      <c r="U37" s="3">
        <v>27234</v>
      </c>
      <c r="V37" s="3">
        <v>27532</v>
      </c>
      <c r="W37" s="3">
        <v>27517</v>
      </c>
      <c r="X37" s="3">
        <v>26944</v>
      </c>
      <c r="Y37" s="3">
        <v>26381</v>
      </c>
      <c r="Z37" s="3">
        <v>25812</v>
      </c>
      <c r="AA37" s="3">
        <v>25667</v>
      </c>
      <c r="AB37" s="3">
        <v>25715</v>
      </c>
      <c r="AC37" s="3">
        <v>25682</v>
      </c>
      <c r="AD37" s="3">
        <v>25176</v>
      </c>
      <c r="AE37" s="3">
        <v>24603</v>
      </c>
      <c r="AF37" s="3">
        <v>23630</v>
      </c>
      <c r="AG37" s="3">
        <v>21976</v>
      </c>
      <c r="AH37" s="3">
        <v>20821</v>
      </c>
      <c r="AI37" s="3">
        <v>19914</v>
      </c>
      <c r="AJ37" s="3">
        <v>19153</v>
      </c>
      <c r="AK37" s="3">
        <v>18640</v>
      </c>
      <c r="AL37" s="3">
        <v>18501</v>
      </c>
      <c r="AM37" s="3">
        <v>18250</v>
      </c>
      <c r="AN37" s="3">
        <v>18051</v>
      </c>
      <c r="AO37" s="3">
        <v>17876</v>
      </c>
    </row>
    <row r="38" spans="1:41" x14ac:dyDescent="0.2">
      <c r="A38" s="130"/>
      <c r="B38" s="52" t="s">
        <v>27</v>
      </c>
      <c r="C38" s="11">
        <v>41380</v>
      </c>
      <c r="D38" s="3">
        <v>39328</v>
      </c>
      <c r="E38" s="3">
        <v>37172</v>
      </c>
      <c r="F38" s="3">
        <v>35498</v>
      </c>
      <c r="G38" s="3">
        <v>34054</v>
      </c>
      <c r="H38" s="3">
        <v>32940</v>
      </c>
      <c r="I38" s="3">
        <v>31576</v>
      </c>
      <c r="J38" s="3">
        <v>30429</v>
      </c>
      <c r="K38" s="3">
        <v>28904</v>
      </c>
      <c r="L38" s="3">
        <v>27542</v>
      </c>
      <c r="M38" s="3">
        <v>26523</v>
      </c>
      <c r="N38" s="3">
        <v>25576</v>
      </c>
      <c r="O38" s="3">
        <v>24722</v>
      </c>
      <c r="P38" s="3">
        <v>24093</v>
      </c>
      <c r="Q38" s="3">
        <v>23497</v>
      </c>
      <c r="R38" s="3">
        <v>22811</v>
      </c>
      <c r="S38" s="3">
        <v>22266</v>
      </c>
      <c r="T38" s="3">
        <v>22131</v>
      </c>
      <c r="U38" s="3">
        <v>22231</v>
      </c>
      <c r="V38" s="3">
        <v>22693</v>
      </c>
      <c r="W38" s="3">
        <v>23623</v>
      </c>
      <c r="X38" s="3">
        <v>24886</v>
      </c>
      <c r="Y38" s="3">
        <v>25978</v>
      </c>
      <c r="Z38" s="3">
        <v>26884</v>
      </c>
      <c r="AA38" s="3">
        <v>27198</v>
      </c>
      <c r="AB38" s="3">
        <v>27200</v>
      </c>
      <c r="AC38" s="3">
        <v>26641</v>
      </c>
      <c r="AD38" s="3">
        <v>26089</v>
      </c>
      <c r="AE38" s="3">
        <v>25536</v>
      </c>
      <c r="AF38" s="3">
        <v>25411</v>
      </c>
      <c r="AG38" s="3">
        <v>25472</v>
      </c>
      <c r="AH38" s="3">
        <v>25472</v>
      </c>
      <c r="AI38" s="3">
        <v>25002</v>
      </c>
      <c r="AJ38" s="3">
        <v>24449</v>
      </c>
      <c r="AK38" s="3">
        <v>23508</v>
      </c>
      <c r="AL38" s="3">
        <v>21898</v>
      </c>
      <c r="AM38" s="3">
        <v>20759</v>
      </c>
      <c r="AN38" s="3">
        <v>19854</v>
      </c>
      <c r="AO38" s="3">
        <v>19101</v>
      </c>
    </row>
    <row r="39" spans="1:41" x14ac:dyDescent="0.2">
      <c r="A39" s="130"/>
      <c r="B39" s="52" t="s">
        <v>28</v>
      </c>
      <c r="C39" s="11">
        <v>42840</v>
      </c>
      <c r="D39" s="3">
        <v>43564</v>
      </c>
      <c r="E39" s="3">
        <v>43587</v>
      </c>
      <c r="F39" s="3">
        <v>43299</v>
      </c>
      <c r="G39" s="3">
        <v>42604</v>
      </c>
      <c r="H39" s="3">
        <v>40843</v>
      </c>
      <c r="I39" s="3">
        <v>38935</v>
      </c>
      <c r="J39" s="3">
        <v>36873</v>
      </c>
      <c r="K39" s="3">
        <v>35266</v>
      </c>
      <c r="L39" s="3">
        <v>33881</v>
      </c>
      <c r="M39" s="3">
        <v>32771</v>
      </c>
      <c r="N39" s="3">
        <v>31394</v>
      </c>
      <c r="O39" s="3">
        <v>30262</v>
      </c>
      <c r="P39" s="3">
        <v>28762</v>
      </c>
      <c r="Q39" s="3">
        <v>27415</v>
      </c>
      <c r="R39" s="3">
        <v>26410</v>
      </c>
      <c r="S39" s="3">
        <v>25477</v>
      </c>
      <c r="T39" s="3">
        <v>24620</v>
      </c>
      <c r="U39" s="3">
        <v>23985</v>
      </c>
      <c r="V39" s="3">
        <v>23387</v>
      </c>
      <c r="W39" s="3">
        <v>22709</v>
      </c>
      <c r="X39" s="3">
        <v>22173</v>
      </c>
      <c r="Y39" s="3">
        <v>22032</v>
      </c>
      <c r="Z39" s="3">
        <v>22130</v>
      </c>
      <c r="AA39" s="3">
        <v>22582</v>
      </c>
      <c r="AB39" s="3">
        <v>23496</v>
      </c>
      <c r="AC39" s="3">
        <v>24737</v>
      </c>
      <c r="AD39" s="3">
        <v>25806</v>
      </c>
      <c r="AE39" s="3">
        <v>26712</v>
      </c>
      <c r="AF39" s="3">
        <v>27032</v>
      </c>
      <c r="AG39" s="3">
        <v>27061</v>
      </c>
      <c r="AH39" s="3">
        <v>26515</v>
      </c>
      <c r="AI39" s="3">
        <v>25981</v>
      </c>
      <c r="AJ39" s="3">
        <v>25441</v>
      </c>
      <c r="AK39" s="3">
        <v>25315</v>
      </c>
      <c r="AL39" s="3">
        <v>25388</v>
      </c>
      <c r="AM39" s="3">
        <v>25404</v>
      </c>
      <c r="AN39" s="3">
        <v>24961</v>
      </c>
      <c r="AO39" s="3">
        <v>24425</v>
      </c>
    </row>
    <row r="40" spans="1:41" x14ac:dyDescent="0.2">
      <c r="A40" s="130"/>
      <c r="B40" s="52" t="s">
        <v>29</v>
      </c>
      <c r="C40" s="11">
        <v>38943</v>
      </c>
      <c r="D40" s="3">
        <v>39811</v>
      </c>
      <c r="E40" s="3">
        <v>40823</v>
      </c>
      <c r="F40" s="3">
        <v>41413</v>
      </c>
      <c r="G40" s="3">
        <v>41416</v>
      </c>
      <c r="H40" s="3">
        <v>42075</v>
      </c>
      <c r="I40" s="3">
        <v>42844</v>
      </c>
      <c r="J40" s="3">
        <v>42912</v>
      </c>
      <c r="K40" s="3">
        <v>42661</v>
      </c>
      <c r="L40" s="3">
        <v>42025</v>
      </c>
      <c r="M40" s="3">
        <v>40310</v>
      </c>
      <c r="N40" s="3">
        <v>38424</v>
      </c>
      <c r="O40" s="3">
        <v>36415</v>
      </c>
      <c r="P40" s="3">
        <v>34864</v>
      </c>
      <c r="Q40" s="3">
        <v>33528</v>
      </c>
      <c r="R40" s="3">
        <v>32466</v>
      </c>
      <c r="S40" s="3">
        <v>31126</v>
      </c>
      <c r="T40" s="3">
        <v>30037</v>
      </c>
      <c r="U40" s="3">
        <v>28585</v>
      </c>
      <c r="V40" s="3">
        <v>27281</v>
      </c>
      <c r="W40" s="3">
        <v>26297</v>
      </c>
      <c r="X40" s="3">
        <v>25369</v>
      </c>
      <c r="Y40" s="3">
        <v>24518</v>
      </c>
      <c r="Z40" s="3">
        <v>23885</v>
      </c>
      <c r="AA40" s="3">
        <v>23300</v>
      </c>
      <c r="AB40" s="3">
        <v>22632</v>
      </c>
      <c r="AC40" s="3">
        <v>22097</v>
      </c>
      <c r="AD40" s="3">
        <v>21959</v>
      </c>
      <c r="AE40" s="3">
        <v>22049</v>
      </c>
      <c r="AF40" s="3">
        <v>22504</v>
      </c>
      <c r="AG40" s="3">
        <v>23402</v>
      </c>
      <c r="AH40" s="3">
        <v>24622</v>
      </c>
      <c r="AI40" s="3">
        <v>25675</v>
      </c>
      <c r="AJ40" s="3">
        <v>26574</v>
      </c>
      <c r="AK40" s="3">
        <v>26890</v>
      </c>
      <c r="AL40" s="3">
        <v>26929</v>
      </c>
      <c r="AM40" s="3">
        <v>26403</v>
      </c>
      <c r="AN40" s="3">
        <v>25885</v>
      </c>
      <c r="AO40" s="3">
        <v>25359</v>
      </c>
    </row>
    <row r="41" spans="1:41" x14ac:dyDescent="0.2">
      <c r="A41" s="130"/>
      <c r="B41" s="52" t="s">
        <v>30</v>
      </c>
      <c r="C41" s="11">
        <v>30427</v>
      </c>
      <c r="D41" s="3">
        <v>31849</v>
      </c>
      <c r="E41" s="3">
        <v>33466</v>
      </c>
      <c r="F41" s="3">
        <v>34969</v>
      </c>
      <c r="G41" s="3">
        <v>36718</v>
      </c>
      <c r="H41" s="3">
        <v>37762</v>
      </c>
      <c r="I41" s="3">
        <v>38655</v>
      </c>
      <c r="J41" s="3">
        <v>39670</v>
      </c>
      <c r="K41" s="3">
        <v>40280</v>
      </c>
      <c r="L41" s="3">
        <v>40307</v>
      </c>
      <c r="M41" s="3">
        <v>40923</v>
      </c>
      <c r="N41" s="3">
        <v>41651</v>
      </c>
      <c r="O41" s="3">
        <v>41731</v>
      </c>
      <c r="P41" s="3">
        <v>41502</v>
      </c>
      <c r="Q41" s="3">
        <v>40898</v>
      </c>
      <c r="R41" s="3">
        <v>39251</v>
      </c>
      <c r="S41" s="3">
        <v>37446</v>
      </c>
      <c r="T41" s="3">
        <v>35515</v>
      </c>
      <c r="U41" s="3">
        <v>34033</v>
      </c>
      <c r="V41" s="3">
        <v>32751</v>
      </c>
      <c r="W41" s="3">
        <v>31734</v>
      </c>
      <c r="X41" s="3">
        <v>30458</v>
      </c>
      <c r="Y41" s="3">
        <v>29411</v>
      </c>
      <c r="Z41" s="3">
        <v>28017</v>
      </c>
      <c r="AA41" s="3">
        <v>26747</v>
      </c>
      <c r="AB41" s="3">
        <v>25797</v>
      </c>
      <c r="AC41" s="3">
        <v>24891</v>
      </c>
      <c r="AD41" s="3">
        <v>24069</v>
      </c>
      <c r="AE41" s="3">
        <v>23447</v>
      </c>
      <c r="AF41" s="3">
        <v>22874</v>
      </c>
      <c r="AG41" s="3">
        <v>22225</v>
      </c>
      <c r="AH41" s="3">
        <v>21712</v>
      </c>
      <c r="AI41" s="3">
        <v>21581</v>
      </c>
      <c r="AJ41" s="3">
        <v>21659</v>
      </c>
      <c r="AK41" s="3">
        <v>22089</v>
      </c>
      <c r="AL41" s="3">
        <v>22951</v>
      </c>
      <c r="AM41" s="3">
        <v>24146</v>
      </c>
      <c r="AN41" s="3">
        <v>25188</v>
      </c>
      <c r="AO41" s="3">
        <v>26079</v>
      </c>
    </row>
    <row r="42" spans="1:41" x14ac:dyDescent="0.2">
      <c r="A42" s="130"/>
      <c r="B42" s="52" t="s">
        <v>31</v>
      </c>
      <c r="C42" s="11">
        <v>27833</v>
      </c>
      <c r="D42" s="3">
        <v>27363</v>
      </c>
      <c r="E42" s="3">
        <v>27091</v>
      </c>
      <c r="F42" s="3">
        <v>27294</v>
      </c>
      <c r="G42" s="3">
        <v>27840</v>
      </c>
      <c r="H42" s="3">
        <v>29043</v>
      </c>
      <c r="I42" s="3">
        <v>30427</v>
      </c>
      <c r="J42" s="3">
        <v>31972</v>
      </c>
      <c r="K42" s="3">
        <v>33418</v>
      </c>
      <c r="L42" s="3">
        <v>35108</v>
      </c>
      <c r="M42" s="3">
        <v>36126</v>
      </c>
      <c r="N42" s="3">
        <v>36979</v>
      </c>
      <c r="O42" s="3">
        <v>37951</v>
      </c>
      <c r="P42" s="3">
        <v>38551</v>
      </c>
      <c r="Q42" s="3">
        <v>38593</v>
      </c>
      <c r="R42" s="3">
        <v>39217</v>
      </c>
      <c r="S42" s="3">
        <v>39940</v>
      </c>
      <c r="T42" s="3">
        <v>40036</v>
      </c>
      <c r="U42" s="3">
        <v>39840</v>
      </c>
      <c r="V42" s="3">
        <v>39279</v>
      </c>
      <c r="W42" s="3">
        <v>37709</v>
      </c>
      <c r="X42" s="3">
        <v>36012</v>
      </c>
      <c r="Y42" s="3">
        <v>34192</v>
      </c>
      <c r="Z42" s="3">
        <v>32796</v>
      </c>
      <c r="AA42" s="3">
        <v>31597</v>
      </c>
      <c r="AB42" s="3">
        <v>30638</v>
      </c>
      <c r="AC42" s="3">
        <v>29421</v>
      </c>
      <c r="AD42" s="3">
        <v>28434</v>
      </c>
      <c r="AE42" s="3">
        <v>27114</v>
      </c>
      <c r="AF42" s="3">
        <v>25904</v>
      </c>
      <c r="AG42" s="3">
        <v>24979</v>
      </c>
      <c r="AH42" s="3">
        <v>24101</v>
      </c>
      <c r="AI42" s="3">
        <v>23306</v>
      </c>
      <c r="AJ42" s="3">
        <v>22719</v>
      </c>
      <c r="AK42" s="3">
        <v>22167</v>
      </c>
      <c r="AL42" s="3">
        <v>21543</v>
      </c>
      <c r="AM42" s="3">
        <v>21048</v>
      </c>
      <c r="AN42" s="3">
        <v>20927</v>
      </c>
      <c r="AO42" s="3">
        <v>21013</v>
      </c>
    </row>
    <row r="43" spans="1:41" x14ac:dyDescent="0.2">
      <c r="A43" s="130"/>
      <c r="B43" s="52" t="s">
        <v>32</v>
      </c>
      <c r="C43" s="3">
        <v>31484</v>
      </c>
      <c r="D43" s="3">
        <v>29558</v>
      </c>
      <c r="E43" s="3">
        <v>28178</v>
      </c>
      <c r="F43" s="3">
        <v>27162</v>
      </c>
      <c r="G43" s="3">
        <v>26342</v>
      </c>
      <c r="H43" s="3">
        <v>25821</v>
      </c>
      <c r="I43" s="3">
        <v>25461</v>
      </c>
      <c r="J43" s="3">
        <v>25256</v>
      </c>
      <c r="K43" s="3">
        <v>25460</v>
      </c>
      <c r="L43" s="3">
        <v>25975</v>
      </c>
      <c r="M43" s="3">
        <v>27099</v>
      </c>
      <c r="N43" s="3">
        <v>28382</v>
      </c>
      <c r="O43" s="3">
        <v>29836</v>
      </c>
      <c r="P43" s="3">
        <v>31191</v>
      </c>
      <c r="Q43" s="3">
        <v>32778</v>
      </c>
      <c r="R43" s="3">
        <v>33757</v>
      </c>
      <c r="S43" s="3">
        <v>34577</v>
      </c>
      <c r="T43" s="3">
        <v>35529</v>
      </c>
      <c r="U43" s="3">
        <v>36103</v>
      </c>
      <c r="V43" s="3">
        <v>36173</v>
      </c>
      <c r="W43" s="3">
        <v>36773</v>
      </c>
      <c r="X43" s="3">
        <v>37468</v>
      </c>
      <c r="Y43" s="3">
        <v>37584</v>
      </c>
      <c r="Z43" s="3">
        <v>37419</v>
      </c>
      <c r="AA43" s="3">
        <v>36914</v>
      </c>
      <c r="AB43" s="3">
        <v>35475</v>
      </c>
      <c r="AC43" s="3">
        <v>33930</v>
      </c>
      <c r="AD43" s="3">
        <v>32262</v>
      </c>
      <c r="AE43" s="3">
        <v>30974</v>
      </c>
      <c r="AF43" s="3">
        <v>29871</v>
      </c>
      <c r="AG43" s="3">
        <v>28981</v>
      </c>
      <c r="AH43" s="3">
        <v>27858</v>
      </c>
      <c r="AI43" s="3">
        <v>26940</v>
      </c>
      <c r="AJ43" s="3">
        <v>25698</v>
      </c>
      <c r="AK43" s="3">
        <v>24560</v>
      </c>
      <c r="AL43" s="3">
        <v>23689</v>
      </c>
      <c r="AM43" s="3">
        <v>22864</v>
      </c>
      <c r="AN43" s="3">
        <v>22122</v>
      </c>
      <c r="AO43" s="3">
        <v>21588</v>
      </c>
    </row>
    <row r="44" spans="1:41" x14ac:dyDescent="0.2">
      <c r="A44" s="130"/>
      <c r="B44" s="53" t="s">
        <v>33</v>
      </c>
      <c r="C44" s="3">
        <v>31601</v>
      </c>
      <c r="D44" s="3">
        <v>31856</v>
      </c>
      <c r="E44" s="3">
        <v>31640</v>
      </c>
      <c r="F44" s="3">
        <v>30646</v>
      </c>
      <c r="G44" s="3">
        <v>29464</v>
      </c>
      <c r="H44" s="3">
        <v>27975</v>
      </c>
      <c r="I44" s="3">
        <v>26353</v>
      </c>
      <c r="J44" s="3">
        <v>25186</v>
      </c>
      <c r="K44" s="3">
        <v>24328</v>
      </c>
      <c r="L44" s="3">
        <v>23644</v>
      </c>
      <c r="M44" s="3">
        <v>23203</v>
      </c>
      <c r="N44" s="3">
        <v>22887</v>
      </c>
      <c r="O44" s="3">
        <v>22729</v>
      </c>
      <c r="P44" s="3">
        <v>22948</v>
      </c>
      <c r="Q44" s="3">
        <v>23436</v>
      </c>
      <c r="R44" s="3">
        <v>24471</v>
      </c>
      <c r="S44" s="3">
        <v>25642</v>
      </c>
      <c r="T44" s="3">
        <v>26965</v>
      </c>
      <c r="U44" s="3">
        <v>28220</v>
      </c>
      <c r="V44" s="3">
        <v>29675</v>
      </c>
      <c r="W44" s="3">
        <v>30593</v>
      </c>
      <c r="X44" s="3">
        <v>31363</v>
      </c>
      <c r="Y44" s="3">
        <v>32249</v>
      </c>
      <c r="Z44" s="3">
        <v>32793</v>
      </c>
      <c r="AA44" s="3">
        <v>32883</v>
      </c>
      <c r="AB44" s="3">
        <v>33463</v>
      </c>
      <c r="AC44" s="3">
        <v>34122</v>
      </c>
      <c r="AD44" s="3">
        <v>34264</v>
      </c>
      <c r="AE44" s="3">
        <v>34142</v>
      </c>
      <c r="AF44" s="3">
        <v>33719</v>
      </c>
      <c r="AG44" s="3">
        <v>32441</v>
      </c>
      <c r="AH44" s="3">
        <v>31061</v>
      </c>
      <c r="AI44" s="3">
        <v>29569</v>
      </c>
      <c r="AJ44" s="3">
        <v>28426</v>
      </c>
      <c r="AK44" s="3">
        <v>27447</v>
      </c>
      <c r="AL44" s="3">
        <v>26653</v>
      </c>
      <c r="AM44" s="3">
        <v>25642</v>
      </c>
      <c r="AN44" s="3">
        <v>24823</v>
      </c>
      <c r="AO44" s="3">
        <v>23698</v>
      </c>
    </row>
    <row r="45" spans="1:41" x14ac:dyDescent="0.2">
      <c r="A45" s="130"/>
      <c r="B45" s="52" t="s">
        <v>34</v>
      </c>
      <c r="C45" s="3">
        <v>24507</v>
      </c>
      <c r="D45" s="3">
        <v>25019</v>
      </c>
      <c r="E45" s="3">
        <v>25465</v>
      </c>
      <c r="F45" s="3">
        <v>26060</v>
      </c>
      <c r="G45" s="3">
        <v>26485</v>
      </c>
      <c r="H45" s="3">
        <v>26831</v>
      </c>
      <c r="I45" s="3">
        <v>27108</v>
      </c>
      <c r="J45" s="3">
        <v>26970</v>
      </c>
      <c r="K45" s="3">
        <v>26172</v>
      </c>
      <c r="L45" s="3">
        <v>25208</v>
      </c>
      <c r="M45" s="3">
        <v>23964</v>
      </c>
      <c r="N45" s="3">
        <v>22597</v>
      </c>
      <c r="O45" s="3">
        <v>21621</v>
      </c>
      <c r="P45" s="3">
        <v>20924</v>
      </c>
      <c r="Q45" s="3">
        <v>20380</v>
      </c>
      <c r="R45" s="3">
        <v>20036</v>
      </c>
      <c r="S45" s="3">
        <v>19816</v>
      </c>
      <c r="T45" s="3">
        <v>19715</v>
      </c>
      <c r="U45" s="3">
        <v>19941</v>
      </c>
      <c r="V45" s="3">
        <v>20388</v>
      </c>
      <c r="W45" s="3">
        <v>21309</v>
      </c>
      <c r="X45" s="3">
        <v>22366</v>
      </c>
      <c r="Y45" s="3">
        <v>23559</v>
      </c>
      <c r="Z45" s="3">
        <v>24684</v>
      </c>
      <c r="AA45" s="3">
        <v>25992</v>
      </c>
      <c r="AB45" s="3">
        <v>26825</v>
      </c>
      <c r="AC45" s="3">
        <v>27516</v>
      </c>
      <c r="AD45" s="3">
        <v>28320</v>
      </c>
      <c r="AE45" s="3">
        <v>28819</v>
      </c>
      <c r="AF45" s="3">
        <v>28925</v>
      </c>
      <c r="AG45" s="3">
        <v>29466</v>
      </c>
      <c r="AH45" s="3">
        <v>30075</v>
      </c>
      <c r="AI45" s="3">
        <v>30229</v>
      </c>
      <c r="AJ45" s="3">
        <v>30151</v>
      </c>
      <c r="AK45" s="3">
        <v>29805</v>
      </c>
      <c r="AL45" s="3">
        <v>28713</v>
      </c>
      <c r="AM45" s="3">
        <v>27533</v>
      </c>
      <c r="AN45" s="3">
        <v>26262</v>
      </c>
      <c r="AO45" s="3">
        <v>25305</v>
      </c>
    </row>
    <row r="46" spans="1:41" x14ac:dyDescent="0.2">
      <c r="A46" s="130"/>
      <c r="B46" s="52" t="s">
        <v>35</v>
      </c>
      <c r="C46" s="3">
        <v>11472</v>
      </c>
      <c r="D46" s="3">
        <v>13643</v>
      </c>
      <c r="E46" s="3">
        <v>15665</v>
      </c>
      <c r="F46" s="3">
        <v>17740</v>
      </c>
      <c r="G46" s="3">
        <v>18746</v>
      </c>
      <c r="H46" s="3">
        <v>19498</v>
      </c>
      <c r="I46" s="3">
        <v>19980</v>
      </c>
      <c r="J46" s="3">
        <v>20369</v>
      </c>
      <c r="K46" s="3">
        <v>20900</v>
      </c>
      <c r="L46" s="3">
        <v>21291</v>
      </c>
      <c r="M46" s="3">
        <v>21610</v>
      </c>
      <c r="N46" s="3">
        <v>21875</v>
      </c>
      <c r="O46" s="3">
        <v>21800</v>
      </c>
      <c r="P46" s="3">
        <v>21185</v>
      </c>
      <c r="Q46" s="3">
        <v>20436</v>
      </c>
      <c r="R46" s="3">
        <v>19476</v>
      </c>
      <c r="S46" s="3">
        <v>18414</v>
      </c>
      <c r="T46" s="3">
        <v>17664</v>
      </c>
      <c r="U46" s="3">
        <v>17129</v>
      </c>
      <c r="V46" s="3">
        <v>16723</v>
      </c>
      <c r="W46" s="3">
        <v>16471</v>
      </c>
      <c r="X46" s="3">
        <v>16316</v>
      </c>
      <c r="Y46" s="3">
        <v>16262</v>
      </c>
      <c r="Z46" s="3">
        <v>16484</v>
      </c>
      <c r="AA46" s="3">
        <v>16897</v>
      </c>
      <c r="AB46" s="3">
        <v>17695</v>
      </c>
      <c r="AC46" s="3">
        <v>18619</v>
      </c>
      <c r="AD46" s="3">
        <v>19650</v>
      </c>
      <c r="AE46" s="3">
        <v>20633</v>
      </c>
      <c r="AF46" s="3">
        <v>21755</v>
      </c>
      <c r="AG46" s="3">
        <v>22478</v>
      </c>
      <c r="AH46" s="3">
        <v>23073</v>
      </c>
      <c r="AI46" s="3">
        <v>23779</v>
      </c>
      <c r="AJ46" s="3">
        <v>24237</v>
      </c>
      <c r="AK46" s="3">
        <v>24355</v>
      </c>
      <c r="AL46" s="3">
        <v>24855</v>
      </c>
      <c r="AM46" s="3">
        <v>25416</v>
      </c>
      <c r="AN46" s="3">
        <v>25586</v>
      </c>
      <c r="AO46" s="3">
        <v>25547</v>
      </c>
    </row>
    <row r="47" spans="1:41" x14ac:dyDescent="0.2">
      <c r="A47" s="130"/>
      <c r="B47" s="52" t="s">
        <v>36</v>
      </c>
      <c r="C47" s="3">
        <v>5865</v>
      </c>
      <c r="D47" s="3">
        <v>5877</v>
      </c>
      <c r="E47" s="3">
        <v>5848</v>
      </c>
      <c r="F47" s="3">
        <v>5821</v>
      </c>
      <c r="G47" s="3">
        <v>6881</v>
      </c>
      <c r="H47" s="3">
        <v>8226</v>
      </c>
      <c r="I47" s="3">
        <v>9835</v>
      </c>
      <c r="J47" s="3">
        <v>11303</v>
      </c>
      <c r="K47" s="3">
        <v>12763</v>
      </c>
      <c r="L47" s="3">
        <v>13503</v>
      </c>
      <c r="M47" s="3">
        <v>14077</v>
      </c>
      <c r="N47" s="3">
        <v>14470</v>
      </c>
      <c r="O47" s="3">
        <v>14793</v>
      </c>
      <c r="P47" s="3">
        <v>15219</v>
      </c>
      <c r="Q47" s="3">
        <v>15540</v>
      </c>
      <c r="R47" s="3">
        <v>15825</v>
      </c>
      <c r="S47" s="3">
        <v>16084</v>
      </c>
      <c r="T47" s="3">
        <v>16058</v>
      </c>
      <c r="U47" s="3">
        <v>15633</v>
      </c>
      <c r="V47" s="3">
        <v>15110</v>
      </c>
      <c r="W47" s="3">
        <v>14430</v>
      </c>
      <c r="X47" s="3">
        <v>13693</v>
      </c>
      <c r="Y47" s="3">
        <v>13177</v>
      </c>
      <c r="Z47" s="3">
        <v>12837</v>
      </c>
      <c r="AA47" s="3">
        <v>12571</v>
      </c>
      <c r="AB47" s="3">
        <v>12419</v>
      </c>
      <c r="AC47" s="3">
        <v>12333</v>
      </c>
      <c r="AD47" s="3">
        <v>12336</v>
      </c>
      <c r="AE47" s="3">
        <v>12548</v>
      </c>
      <c r="AF47" s="3">
        <v>12907</v>
      </c>
      <c r="AG47" s="3">
        <v>13571</v>
      </c>
      <c r="AH47" s="3">
        <v>14318</v>
      </c>
      <c r="AI47" s="3">
        <v>15124</v>
      </c>
      <c r="AJ47" s="3">
        <v>15894</v>
      </c>
      <c r="AK47" s="3">
        <v>16785</v>
      </c>
      <c r="AL47" s="3">
        <v>17360</v>
      </c>
      <c r="AM47" s="3">
        <v>17844</v>
      </c>
      <c r="AN47" s="3">
        <v>18437</v>
      </c>
      <c r="AO47" s="3">
        <v>18833</v>
      </c>
    </row>
    <row r="48" spans="1:41" x14ac:dyDescent="0.2">
      <c r="A48" s="130"/>
      <c r="B48" s="52" t="s">
        <v>37</v>
      </c>
      <c r="C48" s="3">
        <v>3257</v>
      </c>
      <c r="D48" s="3">
        <v>3295</v>
      </c>
      <c r="E48" s="3">
        <v>3357</v>
      </c>
      <c r="F48" s="3">
        <v>3435</v>
      </c>
      <c r="G48" s="3">
        <v>3402</v>
      </c>
      <c r="H48" s="3">
        <v>3390</v>
      </c>
      <c r="I48" s="3">
        <v>3418</v>
      </c>
      <c r="J48" s="3">
        <v>3422</v>
      </c>
      <c r="K48" s="3">
        <v>3433</v>
      </c>
      <c r="L48" s="3">
        <v>4129</v>
      </c>
      <c r="M48" s="3">
        <v>4977</v>
      </c>
      <c r="N48" s="3">
        <v>5967</v>
      </c>
      <c r="O48" s="3">
        <v>6850</v>
      </c>
      <c r="P48" s="3">
        <v>7704</v>
      </c>
      <c r="Q48" s="3">
        <v>8173</v>
      </c>
      <c r="R48" s="3">
        <v>8549</v>
      </c>
      <c r="S48" s="3">
        <v>8842</v>
      </c>
      <c r="T48" s="3">
        <v>9077</v>
      </c>
      <c r="U48" s="3">
        <v>9379</v>
      </c>
      <c r="V48" s="3">
        <v>9616</v>
      </c>
      <c r="W48" s="3">
        <v>9821</v>
      </c>
      <c r="X48" s="3">
        <v>10024</v>
      </c>
      <c r="Y48" s="3">
        <v>10032</v>
      </c>
      <c r="Z48" s="3">
        <v>9781</v>
      </c>
      <c r="AA48" s="3">
        <v>9474</v>
      </c>
      <c r="AB48" s="3">
        <v>9083</v>
      </c>
      <c r="AC48" s="3">
        <v>8665</v>
      </c>
      <c r="AD48" s="3">
        <v>8394</v>
      </c>
      <c r="AE48" s="3">
        <v>8224</v>
      </c>
      <c r="AF48" s="3">
        <v>8098</v>
      </c>
      <c r="AG48" s="3">
        <v>8038</v>
      </c>
      <c r="AH48" s="3">
        <v>8017</v>
      </c>
      <c r="AI48" s="3">
        <v>8054</v>
      </c>
      <c r="AJ48" s="3">
        <v>8233</v>
      </c>
      <c r="AK48" s="3">
        <v>8503</v>
      </c>
      <c r="AL48" s="3">
        <v>8983</v>
      </c>
      <c r="AM48" s="3">
        <v>9500</v>
      </c>
      <c r="AN48" s="3">
        <v>10060</v>
      </c>
      <c r="AO48" s="3">
        <v>10603</v>
      </c>
    </row>
    <row r="49" spans="1:41" x14ac:dyDescent="0.2">
      <c r="A49" s="130"/>
      <c r="B49" s="62" t="s">
        <v>80</v>
      </c>
      <c r="C49" s="3">
        <v>1170</v>
      </c>
      <c r="D49" s="3">
        <v>1212</v>
      </c>
      <c r="E49" s="3">
        <v>1270</v>
      </c>
      <c r="F49" s="3">
        <v>1299</v>
      </c>
      <c r="G49" s="3">
        <v>1395</v>
      </c>
      <c r="H49" s="3">
        <v>1428</v>
      </c>
      <c r="I49" s="3">
        <v>1449</v>
      </c>
      <c r="J49" s="3">
        <v>1483</v>
      </c>
      <c r="K49" s="3">
        <v>1541</v>
      </c>
      <c r="L49" s="3">
        <v>1542</v>
      </c>
      <c r="M49" s="3">
        <v>1543</v>
      </c>
      <c r="N49" s="3">
        <v>1560</v>
      </c>
      <c r="O49" s="3">
        <v>1571</v>
      </c>
      <c r="P49" s="3">
        <v>1596</v>
      </c>
      <c r="Q49" s="3">
        <v>1970</v>
      </c>
      <c r="R49" s="3">
        <v>2408</v>
      </c>
      <c r="S49" s="3">
        <v>2903</v>
      </c>
      <c r="T49" s="3">
        <v>3317</v>
      </c>
      <c r="U49" s="3">
        <v>3715</v>
      </c>
      <c r="V49" s="3">
        <v>3950</v>
      </c>
      <c r="W49" s="3">
        <v>4146</v>
      </c>
      <c r="X49" s="3">
        <v>4312</v>
      </c>
      <c r="Y49" s="3">
        <v>4450</v>
      </c>
      <c r="Z49" s="3">
        <v>4625</v>
      </c>
      <c r="AA49" s="3">
        <v>4771</v>
      </c>
      <c r="AB49" s="3">
        <v>4905</v>
      </c>
      <c r="AC49" s="3">
        <v>5033</v>
      </c>
      <c r="AD49" s="3">
        <v>5046</v>
      </c>
      <c r="AE49" s="3">
        <v>4942</v>
      </c>
      <c r="AF49" s="3">
        <v>4809</v>
      </c>
      <c r="AG49" s="3">
        <v>4643</v>
      </c>
      <c r="AH49" s="3">
        <v>4470</v>
      </c>
      <c r="AI49" s="3">
        <v>4360</v>
      </c>
      <c r="AJ49" s="3">
        <v>4303</v>
      </c>
      <c r="AK49" s="3">
        <v>4258</v>
      </c>
      <c r="AL49" s="3">
        <v>4257</v>
      </c>
      <c r="AM49" s="3">
        <v>4269</v>
      </c>
      <c r="AN49" s="3">
        <v>4314</v>
      </c>
      <c r="AO49" s="3">
        <v>4440</v>
      </c>
    </row>
    <row r="50" spans="1:41" x14ac:dyDescent="0.2">
      <c r="A50" s="130"/>
      <c r="B50" s="62" t="s">
        <v>81</v>
      </c>
      <c r="C50" s="3">
        <v>214</v>
      </c>
      <c r="D50" s="3">
        <v>229</v>
      </c>
      <c r="E50" s="3">
        <v>241</v>
      </c>
      <c r="F50" s="3">
        <v>263</v>
      </c>
      <c r="G50" s="3">
        <v>282</v>
      </c>
      <c r="H50" s="3">
        <v>320</v>
      </c>
      <c r="I50" s="3">
        <v>340</v>
      </c>
      <c r="J50" s="3">
        <v>357</v>
      </c>
      <c r="K50" s="3">
        <v>374</v>
      </c>
      <c r="L50" s="3">
        <v>408</v>
      </c>
      <c r="M50" s="3">
        <v>429</v>
      </c>
      <c r="N50" s="3">
        <v>434</v>
      </c>
      <c r="O50" s="3">
        <v>445</v>
      </c>
      <c r="P50" s="3">
        <v>463</v>
      </c>
      <c r="Q50" s="3">
        <v>470</v>
      </c>
      <c r="R50" s="3">
        <v>474</v>
      </c>
      <c r="S50" s="3">
        <v>486</v>
      </c>
      <c r="T50" s="3">
        <v>496</v>
      </c>
      <c r="U50" s="3">
        <v>516</v>
      </c>
      <c r="V50" s="3">
        <v>663</v>
      </c>
      <c r="W50" s="3">
        <v>818</v>
      </c>
      <c r="X50" s="3">
        <v>1002</v>
      </c>
      <c r="Y50" s="3">
        <v>1140</v>
      </c>
      <c r="Z50" s="3">
        <v>1272</v>
      </c>
      <c r="AA50" s="3">
        <v>1357</v>
      </c>
      <c r="AB50" s="3">
        <v>1442</v>
      </c>
      <c r="AC50" s="3">
        <v>1515</v>
      </c>
      <c r="AD50" s="3">
        <v>1583</v>
      </c>
      <c r="AE50" s="3">
        <v>1665</v>
      </c>
      <c r="AF50" s="3">
        <v>1729</v>
      </c>
      <c r="AG50" s="3">
        <v>1788</v>
      </c>
      <c r="AH50" s="3">
        <v>1849</v>
      </c>
      <c r="AI50" s="3">
        <v>1871</v>
      </c>
      <c r="AJ50" s="3">
        <v>1836</v>
      </c>
      <c r="AK50" s="3">
        <v>1797</v>
      </c>
      <c r="AL50" s="3">
        <v>1745</v>
      </c>
      <c r="AM50" s="3">
        <v>1695</v>
      </c>
      <c r="AN50" s="3">
        <v>1668</v>
      </c>
      <c r="AO50" s="3">
        <v>1664</v>
      </c>
    </row>
    <row r="51" spans="1:41" x14ac:dyDescent="0.2">
      <c r="A51" s="130"/>
      <c r="B51" s="54" t="s">
        <v>79</v>
      </c>
      <c r="C51" s="3">
        <v>28</v>
      </c>
      <c r="D51" s="3">
        <v>25</v>
      </c>
      <c r="E51" s="3">
        <v>29</v>
      </c>
      <c r="F51" s="3">
        <v>32</v>
      </c>
      <c r="G51" s="3">
        <v>33</v>
      </c>
      <c r="H51" s="3">
        <v>35</v>
      </c>
      <c r="I51" s="3">
        <v>37</v>
      </c>
      <c r="J51" s="3">
        <v>46</v>
      </c>
      <c r="K51" s="3">
        <v>53</v>
      </c>
      <c r="L51" s="3">
        <v>51</v>
      </c>
      <c r="M51" s="3">
        <v>59</v>
      </c>
      <c r="N51" s="3">
        <v>65</v>
      </c>
      <c r="O51" s="3">
        <v>71</v>
      </c>
      <c r="P51" s="3">
        <v>75</v>
      </c>
      <c r="Q51" s="3">
        <v>84</v>
      </c>
      <c r="R51" s="3">
        <v>89</v>
      </c>
      <c r="S51" s="3">
        <v>93</v>
      </c>
      <c r="T51" s="3">
        <v>99</v>
      </c>
      <c r="U51" s="3">
        <v>106</v>
      </c>
      <c r="V51" s="3">
        <v>108</v>
      </c>
      <c r="W51" s="3">
        <v>110</v>
      </c>
      <c r="X51" s="3">
        <v>116</v>
      </c>
      <c r="Y51" s="3">
        <v>124</v>
      </c>
      <c r="Z51" s="3">
        <v>130</v>
      </c>
      <c r="AA51" s="3">
        <v>163</v>
      </c>
      <c r="AB51" s="3">
        <v>197</v>
      </c>
      <c r="AC51" s="3">
        <v>244</v>
      </c>
      <c r="AD51" s="3">
        <v>272</v>
      </c>
      <c r="AE51" s="3">
        <v>302</v>
      </c>
      <c r="AF51" s="3">
        <v>332</v>
      </c>
      <c r="AG51" s="3">
        <v>361</v>
      </c>
      <c r="AH51" s="3">
        <v>388</v>
      </c>
      <c r="AI51" s="3">
        <v>409</v>
      </c>
      <c r="AJ51" s="3">
        <v>438</v>
      </c>
      <c r="AK51" s="3">
        <v>463</v>
      </c>
      <c r="AL51" s="3">
        <v>489</v>
      </c>
      <c r="AM51" s="3">
        <v>513</v>
      </c>
      <c r="AN51" s="3">
        <v>522</v>
      </c>
      <c r="AO51" s="3">
        <v>521</v>
      </c>
    </row>
    <row r="52" spans="1:41" x14ac:dyDescent="0.2">
      <c r="A52" s="129" t="s">
        <v>51</v>
      </c>
      <c r="B52" s="69" t="s">
        <v>65</v>
      </c>
      <c r="C52" s="70">
        <v>504259</v>
      </c>
      <c r="D52" s="70">
        <v>502297</v>
      </c>
      <c r="E52" s="70">
        <v>500286</v>
      </c>
      <c r="F52" s="70">
        <v>498298</v>
      </c>
      <c r="G52" s="70">
        <v>496311</v>
      </c>
      <c r="H52" s="70">
        <v>496406</v>
      </c>
      <c r="I52" s="70">
        <v>497242</v>
      </c>
      <c r="J52" s="70">
        <v>496361</v>
      </c>
      <c r="K52" s="70">
        <v>494550</v>
      </c>
      <c r="L52" s="70">
        <v>492377</v>
      </c>
      <c r="M52" s="70">
        <v>489962</v>
      </c>
      <c r="N52" s="70">
        <v>487328</v>
      </c>
      <c r="O52" s="70">
        <v>484555</v>
      </c>
      <c r="P52" s="70">
        <v>481715</v>
      </c>
      <c r="Q52" s="70">
        <v>478780</v>
      </c>
      <c r="R52" s="70">
        <v>475772</v>
      </c>
      <c r="S52" s="70">
        <v>472648</v>
      </c>
      <c r="T52" s="70">
        <v>469429</v>
      </c>
      <c r="U52" s="70">
        <v>466163</v>
      </c>
      <c r="V52" s="70">
        <v>462840</v>
      </c>
      <c r="W52" s="70">
        <v>459445</v>
      </c>
      <c r="X52" s="70">
        <v>455999</v>
      </c>
      <c r="Y52" s="70">
        <v>452511</v>
      </c>
      <c r="Z52" s="70">
        <v>448929</v>
      </c>
      <c r="AA52" s="70">
        <v>445354</v>
      </c>
      <c r="AB52" s="70">
        <v>441768</v>
      </c>
      <c r="AC52" s="70">
        <v>438192</v>
      </c>
      <c r="AD52" s="70">
        <v>434590</v>
      </c>
      <c r="AE52" s="70">
        <v>431002</v>
      </c>
      <c r="AF52" s="70">
        <v>427433</v>
      </c>
      <c r="AG52" s="70">
        <v>423801</v>
      </c>
      <c r="AH52" s="70">
        <v>420191</v>
      </c>
      <c r="AI52" s="70">
        <v>416599</v>
      </c>
      <c r="AJ52" s="70">
        <v>413025</v>
      </c>
      <c r="AK52" s="70">
        <v>409428</v>
      </c>
      <c r="AL52" s="70">
        <v>405868</v>
      </c>
      <c r="AM52" s="70">
        <v>402211</v>
      </c>
      <c r="AN52" s="70">
        <v>398531</v>
      </c>
      <c r="AO52" s="70">
        <v>394870</v>
      </c>
    </row>
    <row r="53" spans="1:41" x14ac:dyDescent="0.2">
      <c r="A53" s="130"/>
      <c r="B53" s="52" t="s">
        <v>20</v>
      </c>
      <c r="C53" s="3">
        <v>20551</v>
      </c>
      <c r="D53" s="3">
        <v>19299</v>
      </c>
      <c r="E53" s="3">
        <v>18154</v>
      </c>
      <c r="F53" s="3">
        <v>17292</v>
      </c>
      <c r="G53" s="3">
        <v>16587</v>
      </c>
      <c r="H53" s="3">
        <v>16530</v>
      </c>
      <c r="I53" s="3">
        <v>16507</v>
      </c>
      <c r="J53" s="3">
        <v>16417</v>
      </c>
      <c r="K53" s="3">
        <v>16301</v>
      </c>
      <c r="L53" s="3">
        <v>16212</v>
      </c>
      <c r="M53" s="3">
        <v>16138</v>
      </c>
      <c r="N53" s="3">
        <v>16098</v>
      </c>
      <c r="O53" s="3">
        <v>16071</v>
      </c>
      <c r="P53" s="3">
        <v>16069</v>
      </c>
      <c r="Q53" s="3">
        <v>16080</v>
      </c>
      <c r="R53" s="3">
        <v>16126</v>
      </c>
      <c r="S53" s="3">
        <v>16182</v>
      </c>
      <c r="T53" s="3">
        <v>16252</v>
      </c>
      <c r="U53" s="3">
        <v>16322</v>
      </c>
      <c r="V53" s="3">
        <v>16379</v>
      </c>
      <c r="W53" s="3">
        <v>16420</v>
      </c>
      <c r="X53" s="3">
        <v>16440</v>
      </c>
      <c r="Y53" s="3">
        <v>16427</v>
      </c>
      <c r="Z53" s="3">
        <v>16383</v>
      </c>
      <c r="AA53" s="3">
        <v>16299</v>
      </c>
      <c r="AB53" s="3">
        <v>16173</v>
      </c>
      <c r="AC53" s="3">
        <v>16007</v>
      </c>
      <c r="AD53" s="3">
        <v>15802</v>
      </c>
      <c r="AE53" s="3">
        <v>15556</v>
      </c>
      <c r="AF53" s="3">
        <v>15296</v>
      </c>
      <c r="AG53" s="3">
        <v>15009</v>
      </c>
      <c r="AH53" s="3">
        <v>14715</v>
      </c>
      <c r="AI53" s="3">
        <v>14414</v>
      </c>
      <c r="AJ53" s="3">
        <v>14102</v>
      </c>
      <c r="AK53" s="3">
        <v>13792</v>
      </c>
      <c r="AL53" s="3">
        <v>13498</v>
      </c>
      <c r="AM53" s="3">
        <v>13218</v>
      </c>
      <c r="AN53" s="3">
        <v>12972</v>
      </c>
      <c r="AO53" s="3">
        <v>12769</v>
      </c>
    </row>
    <row r="54" spans="1:41" x14ac:dyDescent="0.2">
      <c r="A54" s="130"/>
      <c r="B54" s="52" t="s">
        <v>21</v>
      </c>
      <c r="C54" s="3">
        <v>24420</v>
      </c>
      <c r="D54" s="3">
        <v>24193</v>
      </c>
      <c r="E54" s="3">
        <v>23735</v>
      </c>
      <c r="F54" s="3">
        <v>23228</v>
      </c>
      <c r="G54" s="3">
        <v>22419</v>
      </c>
      <c r="H54" s="3">
        <v>21079</v>
      </c>
      <c r="I54" s="3">
        <v>20154</v>
      </c>
      <c r="J54" s="3">
        <v>19170</v>
      </c>
      <c r="K54" s="3">
        <v>18372</v>
      </c>
      <c r="L54" s="3">
        <v>17658</v>
      </c>
      <c r="M54" s="3">
        <v>17434</v>
      </c>
      <c r="N54" s="3">
        <v>17179</v>
      </c>
      <c r="O54" s="3">
        <v>16986</v>
      </c>
      <c r="P54" s="3">
        <v>16827</v>
      </c>
      <c r="Q54" s="3">
        <v>16712</v>
      </c>
      <c r="R54" s="3">
        <v>16622</v>
      </c>
      <c r="S54" s="3">
        <v>16568</v>
      </c>
      <c r="T54" s="3">
        <v>16530</v>
      </c>
      <c r="U54" s="3">
        <v>16521</v>
      </c>
      <c r="V54" s="3">
        <v>16532</v>
      </c>
      <c r="W54" s="3">
        <v>16572</v>
      </c>
      <c r="X54" s="3">
        <v>16624</v>
      </c>
      <c r="Y54" s="3">
        <v>16695</v>
      </c>
      <c r="Z54" s="3">
        <v>16767</v>
      </c>
      <c r="AA54" s="3">
        <v>16828</v>
      </c>
      <c r="AB54" s="3">
        <v>16877</v>
      </c>
      <c r="AC54" s="3">
        <v>16911</v>
      </c>
      <c r="AD54" s="3">
        <v>16912</v>
      </c>
      <c r="AE54" s="3">
        <v>16883</v>
      </c>
      <c r="AF54" s="3">
        <v>16811</v>
      </c>
      <c r="AG54" s="3">
        <v>16699</v>
      </c>
      <c r="AH54" s="3">
        <v>16537</v>
      </c>
      <c r="AI54" s="3">
        <v>16332</v>
      </c>
      <c r="AJ54" s="3">
        <v>16105</v>
      </c>
      <c r="AK54" s="3">
        <v>15858</v>
      </c>
      <c r="AL54" s="3">
        <v>15587</v>
      </c>
      <c r="AM54" s="3">
        <v>15306</v>
      </c>
      <c r="AN54" s="3">
        <v>15013</v>
      </c>
      <c r="AO54" s="3">
        <v>14696</v>
      </c>
    </row>
    <row r="55" spans="1:41" x14ac:dyDescent="0.2">
      <c r="A55" s="130"/>
      <c r="B55" s="52" t="s">
        <v>22</v>
      </c>
      <c r="C55" s="3">
        <v>27075</v>
      </c>
      <c r="D55" s="3">
        <v>26322</v>
      </c>
      <c r="E55" s="3">
        <v>25578</v>
      </c>
      <c r="F55" s="3">
        <v>24874</v>
      </c>
      <c r="G55" s="3">
        <v>24600</v>
      </c>
      <c r="H55" s="3">
        <v>24735</v>
      </c>
      <c r="I55" s="3">
        <v>24860</v>
      </c>
      <c r="J55" s="3">
        <v>24573</v>
      </c>
      <c r="K55" s="3">
        <v>24132</v>
      </c>
      <c r="L55" s="3">
        <v>23353</v>
      </c>
      <c r="M55" s="3">
        <v>21817</v>
      </c>
      <c r="N55" s="3">
        <v>20596</v>
      </c>
      <c r="O55" s="3">
        <v>19478</v>
      </c>
      <c r="P55" s="3">
        <v>18636</v>
      </c>
      <c r="Q55" s="3">
        <v>17896</v>
      </c>
      <c r="R55" s="3">
        <v>17656</v>
      </c>
      <c r="S55" s="3">
        <v>17411</v>
      </c>
      <c r="T55" s="3">
        <v>17215</v>
      </c>
      <c r="U55" s="3">
        <v>17049</v>
      </c>
      <c r="V55" s="3">
        <v>16930</v>
      </c>
      <c r="W55" s="3">
        <v>16829</v>
      </c>
      <c r="X55" s="3">
        <v>16773</v>
      </c>
      <c r="Y55" s="3">
        <v>16736</v>
      </c>
      <c r="Z55" s="3">
        <v>16726</v>
      </c>
      <c r="AA55" s="3">
        <v>16736</v>
      </c>
      <c r="AB55" s="3">
        <v>16770</v>
      </c>
      <c r="AC55" s="3">
        <v>16819</v>
      </c>
      <c r="AD55" s="3">
        <v>16888</v>
      </c>
      <c r="AE55" s="3">
        <v>16960</v>
      </c>
      <c r="AF55" s="3">
        <v>17025</v>
      </c>
      <c r="AG55" s="3">
        <v>17075</v>
      </c>
      <c r="AH55" s="3">
        <v>17110</v>
      </c>
      <c r="AI55" s="3">
        <v>17112</v>
      </c>
      <c r="AJ55" s="3">
        <v>17088</v>
      </c>
      <c r="AK55" s="3">
        <v>17026</v>
      </c>
      <c r="AL55" s="3">
        <v>16919</v>
      </c>
      <c r="AM55" s="3">
        <v>16768</v>
      </c>
      <c r="AN55" s="3">
        <v>16570</v>
      </c>
      <c r="AO55" s="3">
        <v>16340</v>
      </c>
    </row>
    <row r="56" spans="1:41" x14ac:dyDescent="0.2">
      <c r="A56" s="130"/>
      <c r="B56" s="52" t="s">
        <v>23</v>
      </c>
      <c r="C56" s="3">
        <v>23899</v>
      </c>
      <c r="D56" s="3">
        <v>25217</v>
      </c>
      <c r="E56" s="3">
        <v>26378</v>
      </c>
      <c r="F56" s="3">
        <v>27085</v>
      </c>
      <c r="G56" s="3">
        <v>27232</v>
      </c>
      <c r="H56" s="3">
        <v>27255</v>
      </c>
      <c r="I56" s="3">
        <v>26770</v>
      </c>
      <c r="J56" s="3">
        <v>26178</v>
      </c>
      <c r="K56" s="3">
        <v>25576</v>
      </c>
      <c r="L56" s="3">
        <v>25367</v>
      </c>
      <c r="M56" s="3">
        <v>25335</v>
      </c>
      <c r="N56" s="3">
        <v>25184</v>
      </c>
      <c r="O56" s="3">
        <v>24776</v>
      </c>
      <c r="P56" s="3">
        <v>24295</v>
      </c>
      <c r="Q56" s="3">
        <v>23502</v>
      </c>
      <c r="R56" s="3">
        <v>21958</v>
      </c>
      <c r="S56" s="3">
        <v>20737</v>
      </c>
      <c r="T56" s="3">
        <v>19638</v>
      </c>
      <c r="U56" s="3">
        <v>18805</v>
      </c>
      <c r="V56" s="3">
        <v>18072</v>
      </c>
      <c r="W56" s="3">
        <v>17832</v>
      </c>
      <c r="X56" s="3">
        <v>17584</v>
      </c>
      <c r="Y56" s="3">
        <v>17388</v>
      </c>
      <c r="Z56" s="3">
        <v>17226</v>
      </c>
      <c r="AA56" s="3">
        <v>17103</v>
      </c>
      <c r="AB56" s="3">
        <v>17001</v>
      </c>
      <c r="AC56" s="3">
        <v>16942</v>
      </c>
      <c r="AD56" s="3">
        <v>16901</v>
      </c>
      <c r="AE56" s="3">
        <v>16882</v>
      </c>
      <c r="AF56" s="3">
        <v>16885</v>
      </c>
      <c r="AG56" s="3">
        <v>16914</v>
      </c>
      <c r="AH56" s="3">
        <v>16959</v>
      </c>
      <c r="AI56" s="3">
        <v>17026</v>
      </c>
      <c r="AJ56" s="3">
        <v>17095</v>
      </c>
      <c r="AK56" s="3">
        <v>17159</v>
      </c>
      <c r="AL56" s="3">
        <v>17213</v>
      </c>
      <c r="AM56" s="3">
        <v>17252</v>
      </c>
      <c r="AN56" s="3">
        <v>17260</v>
      </c>
      <c r="AO56" s="3">
        <v>17241</v>
      </c>
    </row>
    <row r="57" spans="1:41" x14ac:dyDescent="0.2">
      <c r="A57" s="130"/>
      <c r="B57" s="52" t="s">
        <v>24</v>
      </c>
      <c r="C57" s="3">
        <v>22509</v>
      </c>
      <c r="D57" s="3">
        <v>22112</v>
      </c>
      <c r="E57" s="3">
        <v>22112</v>
      </c>
      <c r="F57" s="3">
        <v>22395</v>
      </c>
      <c r="G57" s="3">
        <v>22865</v>
      </c>
      <c r="H57" s="3">
        <v>23959</v>
      </c>
      <c r="I57" s="3">
        <v>25474</v>
      </c>
      <c r="J57" s="3">
        <v>26730</v>
      </c>
      <c r="K57" s="3">
        <v>27478</v>
      </c>
      <c r="L57" s="3">
        <v>27649</v>
      </c>
      <c r="M57" s="3">
        <v>27537</v>
      </c>
      <c r="N57" s="3">
        <v>26845</v>
      </c>
      <c r="O57" s="3">
        <v>26165</v>
      </c>
      <c r="P57" s="3">
        <v>25534</v>
      </c>
      <c r="Q57" s="3">
        <v>25320</v>
      </c>
      <c r="R57" s="3">
        <v>25292</v>
      </c>
      <c r="S57" s="3">
        <v>25157</v>
      </c>
      <c r="T57" s="3">
        <v>24762</v>
      </c>
      <c r="U57" s="3">
        <v>24279</v>
      </c>
      <c r="V57" s="3">
        <v>23502</v>
      </c>
      <c r="W57" s="3">
        <v>21976</v>
      </c>
      <c r="X57" s="3">
        <v>20767</v>
      </c>
      <c r="Y57" s="3">
        <v>19667</v>
      </c>
      <c r="Z57" s="3">
        <v>18847</v>
      </c>
      <c r="AA57" s="3">
        <v>18122</v>
      </c>
      <c r="AB57" s="3">
        <v>17890</v>
      </c>
      <c r="AC57" s="3">
        <v>17648</v>
      </c>
      <c r="AD57" s="3">
        <v>17457</v>
      </c>
      <c r="AE57" s="3">
        <v>17288</v>
      </c>
      <c r="AF57" s="3">
        <v>17161</v>
      </c>
      <c r="AG57" s="3">
        <v>17049</v>
      </c>
      <c r="AH57" s="3">
        <v>16979</v>
      </c>
      <c r="AI57" s="3">
        <v>16928</v>
      </c>
      <c r="AJ57" s="3">
        <v>16907</v>
      </c>
      <c r="AK57" s="3">
        <v>16904</v>
      </c>
      <c r="AL57" s="3">
        <v>16932</v>
      </c>
      <c r="AM57" s="3">
        <v>16976</v>
      </c>
      <c r="AN57" s="3">
        <v>17047</v>
      </c>
      <c r="AO57" s="3">
        <v>17119</v>
      </c>
    </row>
    <row r="58" spans="1:41" x14ac:dyDescent="0.2">
      <c r="A58" s="130"/>
      <c r="B58" s="52" t="s">
        <v>25</v>
      </c>
      <c r="C58" s="3">
        <v>25646</v>
      </c>
      <c r="D58" s="3">
        <v>24623</v>
      </c>
      <c r="E58" s="3">
        <v>23730</v>
      </c>
      <c r="F58" s="3">
        <v>22950</v>
      </c>
      <c r="G58" s="3">
        <v>22554</v>
      </c>
      <c r="H58" s="3">
        <v>22308</v>
      </c>
      <c r="I58" s="3">
        <v>22113</v>
      </c>
      <c r="J58" s="3">
        <v>22202</v>
      </c>
      <c r="K58" s="3">
        <v>22480</v>
      </c>
      <c r="L58" s="3">
        <v>22917</v>
      </c>
      <c r="M58" s="3">
        <v>23814</v>
      </c>
      <c r="N58" s="3">
        <v>25073</v>
      </c>
      <c r="O58" s="3">
        <v>26192</v>
      </c>
      <c r="P58" s="3">
        <v>26883</v>
      </c>
      <c r="Q58" s="3">
        <v>27046</v>
      </c>
      <c r="R58" s="3">
        <v>26929</v>
      </c>
      <c r="S58" s="3">
        <v>26263</v>
      </c>
      <c r="T58" s="3">
        <v>25622</v>
      </c>
      <c r="U58" s="3">
        <v>25008</v>
      </c>
      <c r="V58" s="3">
        <v>24825</v>
      </c>
      <c r="W58" s="3">
        <v>24834</v>
      </c>
      <c r="X58" s="3">
        <v>24726</v>
      </c>
      <c r="Y58" s="3">
        <v>24359</v>
      </c>
      <c r="Z58" s="3">
        <v>23896</v>
      </c>
      <c r="AA58" s="3">
        <v>23135</v>
      </c>
      <c r="AB58" s="3">
        <v>21642</v>
      </c>
      <c r="AC58" s="3">
        <v>20467</v>
      </c>
      <c r="AD58" s="3">
        <v>19400</v>
      </c>
      <c r="AE58" s="3">
        <v>18621</v>
      </c>
      <c r="AF58" s="3">
        <v>17928</v>
      </c>
      <c r="AG58" s="3">
        <v>17718</v>
      </c>
      <c r="AH58" s="3">
        <v>17480</v>
      </c>
      <c r="AI58" s="3">
        <v>17295</v>
      </c>
      <c r="AJ58" s="3">
        <v>17137</v>
      </c>
      <c r="AK58" s="3">
        <v>17012</v>
      </c>
      <c r="AL58" s="3">
        <v>16900</v>
      </c>
      <c r="AM58" s="3">
        <v>16825</v>
      </c>
      <c r="AN58" s="3">
        <v>16762</v>
      </c>
      <c r="AO58" s="3">
        <v>16726</v>
      </c>
    </row>
    <row r="59" spans="1:41" x14ac:dyDescent="0.2">
      <c r="A59" s="130"/>
      <c r="B59" s="52" t="s">
        <v>26</v>
      </c>
      <c r="C59" s="3">
        <v>31674</v>
      </c>
      <c r="D59" s="3">
        <v>30211</v>
      </c>
      <c r="E59" s="3">
        <v>28905</v>
      </c>
      <c r="F59" s="3">
        <v>27470</v>
      </c>
      <c r="G59" s="3">
        <v>26220</v>
      </c>
      <c r="H59" s="3">
        <v>25255</v>
      </c>
      <c r="I59" s="3">
        <v>24550</v>
      </c>
      <c r="J59" s="3">
        <v>23776</v>
      </c>
      <c r="K59" s="3">
        <v>23039</v>
      </c>
      <c r="L59" s="3">
        <v>22633</v>
      </c>
      <c r="M59" s="3">
        <v>22184</v>
      </c>
      <c r="N59" s="3">
        <v>21746</v>
      </c>
      <c r="O59" s="3">
        <v>21691</v>
      </c>
      <c r="P59" s="3">
        <v>21891</v>
      </c>
      <c r="Q59" s="3">
        <v>22261</v>
      </c>
      <c r="R59" s="3">
        <v>23123</v>
      </c>
      <c r="S59" s="3">
        <v>24331</v>
      </c>
      <c r="T59" s="3">
        <v>25403</v>
      </c>
      <c r="U59" s="3">
        <v>26096</v>
      </c>
      <c r="V59" s="3">
        <v>26261</v>
      </c>
      <c r="W59" s="3">
        <v>26162</v>
      </c>
      <c r="X59" s="3">
        <v>25534</v>
      </c>
      <c r="Y59" s="3">
        <v>24930</v>
      </c>
      <c r="Z59" s="3">
        <v>24354</v>
      </c>
      <c r="AA59" s="3">
        <v>24201</v>
      </c>
      <c r="AB59" s="3">
        <v>24241</v>
      </c>
      <c r="AC59" s="3">
        <v>24167</v>
      </c>
      <c r="AD59" s="3">
        <v>23824</v>
      </c>
      <c r="AE59" s="3">
        <v>23380</v>
      </c>
      <c r="AF59" s="3">
        <v>22651</v>
      </c>
      <c r="AG59" s="3">
        <v>21191</v>
      </c>
      <c r="AH59" s="3">
        <v>20063</v>
      </c>
      <c r="AI59" s="3">
        <v>19038</v>
      </c>
      <c r="AJ59" s="3">
        <v>18288</v>
      </c>
      <c r="AK59" s="3">
        <v>17625</v>
      </c>
      <c r="AL59" s="3">
        <v>17441</v>
      </c>
      <c r="AM59" s="3">
        <v>17209</v>
      </c>
      <c r="AN59" s="3">
        <v>17036</v>
      </c>
      <c r="AO59" s="3">
        <v>16880</v>
      </c>
    </row>
    <row r="60" spans="1:41" x14ac:dyDescent="0.2">
      <c r="A60" s="130"/>
      <c r="B60" s="52" t="s">
        <v>27</v>
      </c>
      <c r="C60" s="3">
        <v>40196</v>
      </c>
      <c r="D60" s="3">
        <v>38178</v>
      </c>
      <c r="E60" s="3">
        <v>36123</v>
      </c>
      <c r="F60" s="3">
        <v>34367</v>
      </c>
      <c r="G60" s="3">
        <v>32695</v>
      </c>
      <c r="H60" s="3">
        <v>31641</v>
      </c>
      <c r="I60" s="3">
        <v>30550</v>
      </c>
      <c r="J60" s="3">
        <v>29437</v>
      </c>
      <c r="K60" s="3">
        <v>28070</v>
      </c>
      <c r="L60" s="3">
        <v>26827</v>
      </c>
      <c r="M60" s="3">
        <v>25662</v>
      </c>
      <c r="N60" s="3">
        <v>24664</v>
      </c>
      <c r="O60" s="3">
        <v>23749</v>
      </c>
      <c r="P60" s="3">
        <v>22947</v>
      </c>
      <c r="Q60" s="3">
        <v>22511</v>
      </c>
      <c r="R60" s="3">
        <v>22035</v>
      </c>
      <c r="S60" s="3">
        <v>21594</v>
      </c>
      <c r="T60" s="3">
        <v>21528</v>
      </c>
      <c r="U60" s="3">
        <v>21696</v>
      </c>
      <c r="V60" s="3">
        <v>22042</v>
      </c>
      <c r="W60" s="3">
        <v>22876</v>
      </c>
      <c r="X60" s="3">
        <v>24064</v>
      </c>
      <c r="Y60" s="3">
        <v>25134</v>
      </c>
      <c r="Z60" s="3">
        <v>25816</v>
      </c>
      <c r="AA60" s="3">
        <v>25987</v>
      </c>
      <c r="AB60" s="3">
        <v>25912</v>
      </c>
      <c r="AC60" s="3">
        <v>25302</v>
      </c>
      <c r="AD60" s="3">
        <v>24709</v>
      </c>
      <c r="AE60" s="3">
        <v>24156</v>
      </c>
      <c r="AF60" s="3">
        <v>24016</v>
      </c>
      <c r="AG60" s="3">
        <v>24069</v>
      </c>
      <c r="AH60" s="3">
        <v>24014</v>
      </c>
      <c r="AI60" s="3">
        <v>23692</v>
      </c>
      <c r="AJ60" s="3">
        <v>23271</v>
      </c>
      <c r="AK60" s="3">
        <v>22551</v>
      </c>
      <c r="AL60" s="3">
        <v>21116</v>
      </c>
      <c r="AM60" s="3">
        <v>20003</v>
      </c>
      <c r="AN60" s="3">
        <v>18993</v>
      </c>
      <c r="AO60" s="3">
        <v>18262</v>
      </c>
    </row>
    <row r="61" spans="1:41" x14ac:dyDescent="0.2">
      <c r="A61" s="130"/>
      <c r="B61" s="52" t="s">
        <v>28</v>
      </c>
      <c r="C61" s="3">
        <v>41699</v>
      </c>
      <c r="D61" s="3">
        <v>42383</v>
      </c>
      <c r="E61" s="3">
        <v>42425</v>
      </c>
      <c r="F61" s="3">
        <v>42011</v>
      </c>
      <c r="G61" s="3">
        <v>41547</v>
      </c>
      <c r="H61" s="3">
        <v>40073</v>
      </c>
      <c r="I61" s="3">
        <v>38376</v>
      </c>
      <c r="J61" s="3">
        <v>36518</v>
      </c>
      <c r="K61" s="3">
        <v>34895</v>
      </c>
      <c r="L61" s="3">
        <v>33339</v>
      </c>
      <c r="M61" s="3">
        <v>32114</v>
      </c>
      <c r="N61" s="3">
        <v>30734</v>
      </c>
      <c r="O61" s="3">
        <v>29501</v>
      </c>
      <c r="P61" s="3">
        <v>28111</v>
      </c>
      <c r="Q61" s="3">
        <v>26860</v>
      </c>
      <c r="R61" s="3">
        <v>25700</v>
      </c>
      <c r="S61" s="3">
        <v>24696</v>
      </c>
      <c r="T61" s="3">
        <v>23781</v>
      </c>
      <c r="U61" s="3">
        <v>22985</v>
      </c>
      <c r="V61" s="3">
        <v>22546</v>
      </c>
      <c r="W61" s="3">
        <v>22051</v>
      </c>
      <c r="X61" s="3">
        <v>21599</v>
      </c>
      <c r="Y61" s="3">
        <v>21505</v>
      </c>
      <c r="Z61" s="3">
        <v>21659</v>
      </c>
      <c r="AA61" s="3">
        <v>22003</v>
      </c>
      <c r="AB61" s="3">
        <v>22825</v>
      </c>
      <c r="AC61" s="3">
        <v>23999</v>
      </c>
      <c r="AD61" s="3">
        <v>25058</v>
      </c>
      <c r="AE61" s="3">
        <v>25739</v>
      </c>
      <c r="AF61" s="3">
        <v>25915</v>
      </c>
      <c r="AG61" s="3">
        <v>25852</v>
      </c>
      <c r="AH61" s="3">
        <v>25253</v>
      </c>
      <c r="AI61" s="3">
        <v>24683</v>
      </c>
      <c r="AJ61" s="3">
        <v>24143</v>
      </c>
      <c r="AK61" s="3">
        <v>24012</v>
      </c>
      <c r="AL61" s="3">
        <v>24081</v>
      </c>
      <c r="AM61" s="3">
        <v>24038</v>
      </c>
      <c r="AN61" s="3">
        <v>23717</v>
      </c>
      <c r="AO61" s="3">
        <v>23287</v>
      </c>
    </row>
    <row r="62" spans="1:41" x14ac:dyDescent="0.2">
      <c r="A62" s="130"/>
      <c r="B62" s="52" t="s">
        <v>29</v>
      </c>
      <c r="C62" s="3">
        <v>37712</v>
      </c>
      <c r="D62" s="3">
        <v>38846</v>
      </c>
      <c r="E62" s="3">
        <v>39836</v>
      </c>
      <c r="F62" s="3">
        <v>40705</v>
      </c>
      <c r="G62" s="3">
        <v>40554</v>
      </c>
      <c r="H62" s="3">
        <v>41571</v>
      </c>
      <c r="I62" s="3">
        <v>42475</v>
      </c>
      <c r="J62" s="3">
        <v>42642</v>
      </c>
      <c r="K62" s="3">
        <v>42290</v>
      </c>
      <c r="L62" s="3">
        <v>41869</v>
      </c>
      <c r="M62" s="3">
        <v>40289</v>
      </c>
      <c r="N62" s="3">
        <v>38392</v>
      </c>
      <c r="O62" s="3">
        <v>36465</v>
      </c>
      <c r="P62" s="3">
        <v>34834</v>
      </c>
      <c r="Q62" s="3">
        <v>33291</v>
      </c>
      <c r="R62" s="3">
        <v>32090</v>
      </c>
      <c r="S62" s="3">
        <v>30739</v>
      </c>
      <c r="T62" s="3">
        <v>29534</v>
      </c>
      <c r="U62" s="3">
        <v>28162</v>
      </c>
      <c r="V62" s="3">
        <v>26905</v>
      </c>
      <c r="W62" s="3">
        <v>25747</v>
      </c>
      <c r="X62" s="3">
        <v>24741</v>
      </c>
      <c r="Y62" s="3">
        <v>23827</v>
      </c>
      <c r="Z62" s="3">
        <v>23026</v>
      </c>
      <c r="AA62" s="3">
        <v>22568</v>
      </c>
      <c r="AB62" s="3">
        <v>22049</v>
      </c>
      <c r="AC62" s="3">
        <v>21591</v>
      </c>
      <c r="AD62" s="3">
        <v>21502</v>
      </c>
      <c r="AE62" s="3">
        <v>21649</v>
      </c>
      <c r="AF62" s="3">
        <v>21987</v>
      </c>
      <c r="AG62" s="3">
        <v>22788</v>
      </c>
      <c r="AH62" s="3">
        <v>23954</v>
      </c>
      <c r="AI62" s="3">
        <v>25005</v>
      </c>
      <c r="AJ62" s="3">
        <v>25687</v>
      </c>
      <c r="AK62" s="3">
        <v>25876</v>
      </c>
      <c r="AL62" s="3">
        <v>25823</v>
      </c>
      <c r="AM62" s="3">
        <v>25239</v>
      </c>
      <c r="AN62" s="3">
        <v>24681</v>
      </c>
      <c r="AO62" s="3">
        <v>24154</v>
      </c>
    </row>
    <row r="63" spans="1:41" x14ac:dyDescent="0.2">
      <c r="A63" s="130"/>
      <c r="B63" s="52" t="s">
        <v>30</v>
      </c>
      <c r="C63" s="3">
        <v>30457</v>
      </c>
      <c r="D63" s="3">
        <v>31642</v>
      </c>
      <c r="E63" s="3">
        <v>33144</v>
      </c>
      <c r="F63" s="3">
        <v>34599</v>
      </c>
      <c r="G63" s="3">
        <v>36364</v>
      </c>
      <c r="H63" s="3">
        <v>37415</v>
      </c>
      <c r="I63" s="3">
        <v>38696</v>
      </c>
      <c r="J63" s="3">
        <v>39754</v>
      </c>
      <c r="K63" s="3">
        <v>40670</v>
      </c>
      <c r="L63" s="3">
        <v>40577</v>
      </c>
      <c r="M63" s="3">
        <v>41454</v>
      </c>
      <c r="N63" s="3">
        <v>42169</v>
      </c>
      <c r="O63" s="3">
        <v>42247</v>
      </c>
      <c r="P63" s="3">
        <v>41873</v>
      </c>
      <c r="Q63" s="3">
        <v>41442</v>
      </c>
      <c r="R63" s="3">
        <v>39883</v>
      </c>
      <c r="S63" s="3">
        <v>38032</v>
      </c>
      <c r="T63" s="3">
        <v>36152</v>
      </c>
      <c r="U63" s="3">
        <v>34565</v>
      </c>
      <c r="V63" s="3">
        <v>33063</v>
      </c>
      <c r="W63" s="3">
        <v>31887</v>
      </c>
      <c r="X63" s="3">
        <v>30552</v>
      </c>
      <c r="Y63" s="3">
        <v>29366</v>
      </c>
      <c r="Z63" s="3">
        <v>28002</v>
      </c>
      <c r="AA63" s="3">
        <v>26755</v>
      </c>
      <c r="AB63" s="3">
        <v>25614</v>
      </c>
      <c r="AC63" s="3">
        <v>24604</v>
      </c>
      <c r="AD63" s="3">
        <v>23692</v>
      </c>
      <c r="AE63" s="3">
        <v>22891</v>
      </c>
      <c r="AF63" s="3">
        <v>22430</v>
      </c>
      <c r="AG63" s="3">
        <v>21918</v>
      </c>
      <c r="AH63" s="3">
        <v>21459</v>
      </c>
      <c r="AI63" s="3">
        <v>21359</v>
      </c>
      <c r="AJ63" s="3">
        <v>21495</v>
      </c>
      <c r="AK63" s="3">
        <v>21819</v>
      </c>
      <c r="AL63" s="3">
        <v>22599</v>
      </c>
      <c r="AM63" s="3">
        <v>23746</v>
      </c>
      <c r="AN63" s="3">
        <v>24799</v>
      </c>
      <c r="AO63" s="3">
        <v>25492</v>
      </c>
    </row>
    <row r="64" spans="1:41" x14ac:dyDescent="0.2">
      <c r="A64" s="130"/>
      <c r="B64" s="52" t="s">
        <v>31</v>
      </c>
      <c r="C64" s="3">
        <v>28880</v>
      </c>
      <c r="D64" s="3">
        <v>28400</v>
      </c>
      <c r="E64" s="3">
        <v>28089</v>
      </c>
      <c r="F64" s="3">
        <v>28223</v>
      </c>
      <c r="G64" s="3">
        <v>28734</v>
      </c>
      <c r="H64" s="3">
        <v>30015</v>
      </c>
      <c r="I64" s="3">
        <v>31306</v>
      </c>
      <c r="J64" s="3">
        <v>32853</v>
      </c>
      <c r="K64" s="3">
        <v>34302</v>
      </c>
      <c r="L64" s="3">
        <v>36051</v>
      </c>
      <c r="M64" s="3">
        <v>36988</v>
      </c>
      <c r="N64" s="3">
        <v>38116</v>
      </c>
      <c r="O64" s="3">
        <v>39098</v>
      </c>
      <c r="P64" s="3">
        <v>39982</v>
      </c>
      <c r="Q64" s="3">
        <v>39886</v>
      </c>
      <c r="R64" s="3">
        <v>40741</v>
      </c>
      <c r="S64" s="3">
        <v>41441</v>
      </c>
      <c r="T64" s="3">
        <v>41530</v>
      </c>
      <c r="U64" s="3">
        <v>41168</v>
      </c>
      <c r="V64" s="3">
        <v>40766</v>
      </c>
      <c r="W64" s="3">
        <v>39261</v>
      </c>
      <c r="X64" s="3">
        <v>37462</v>
      </c>
      <c r="Y64" s="3">
        <v>35625</v>
      </c>
      <c r="Z64" s="3">
        <v>34083</v>
      </c>
      <c r="AA64" s="3">
        <v>32616</v>
      </c>
      <c r="AB64" s="3">
        <v>31463</v>
      </c>
      <c r="AC64" s="3">
        <v>30160</v>
      </c>
      <c r="AD64" s="3">
        <v>28995</v>
      </c>
      <c r="AE64" s="3">
        <v>27661</v>
      </c>
      <c r="AF64" s="3">
        <v>26433</v>
      </c>
      <c r="AG64" s="3">
        <v>25302</v>
      </c>
      <c r="AH64" s="3">
        <v>24296</v>
      </c>
      <c r="AI64" s="3">
        <v>23400</v>
      </c>
      <c r="AJ64" s="3">
        <v>22615</v>
      </c>
      <c r="AK64" s="3">
        <v>22157</v>
      </c>
      <c r="AL64" s="3">
        <v>21650</v>
      </c>
      <c r="AM64" s="3">
        <v>21204</v>
      </c>
      <c r="AN64" s="3">
        <v>21099</v>
      </c>
      <c r="AO64" s="3">
        <v>21230</v>
      </c>
    </row>
    <row r="65" spans="1:41" x14ac:dyDescent="0.2">
      <c r="A65" s="130"/>
      <c r="B65" s="52" t="s">
        <v>32</v>
      </c>
      <c r="C65" s="3">
        <v>35103</v>
      </c>
      <c r="D65" s="3">
        <v>33078</v>
      </c>
      <c r="E65" s="3">
        <v>31225</v>
      </c>
      <c r="F65" s="3">
        <v>29869</v>
      </c>
      <c r="G65" s="3">
        <v>28865</v>
      </c>
      <c r="H65" s="3">
        <v>28071</v>
      </c>
      <c r="I65" s="3">
        <v>27718</v>
      </c>
      <c r="J65" s="3">
        <v>27486</v>
      </c>
      <c r="K65" s="3">
        <v>27656</v>
      </c>
      <c r="L65" s="3">
        <v>28173</v>
      </c>
      <c r="M65" s="3">
        <v>29343</v>
      </c>
      <c r="N65" s="3">
        <v>30488</v>
      </c>
      <c r="O65" s="3">
        <v>31949</v>
      </c>
      <c r="P65" s="3">
        <v>33348</v>
      </c>
      <c r="Q65" s="3">
        <v>35045</v>
      </c>
      <c r="R65" s="3">
        <v>35958</v>
      </c>
      <c r="S65" s="3">
        <v>37053</v>
      </c>
      <c r="T65" s="3">
        <v>38013</v>
      </c>
      <c r="U65" s="3">
        <v>38884</v>
      </c>
      <c r="V65" s="3">
        <v>38792</v>
      </c>
      <c r="W65" s="3">
        <v>39620</v>
      </c>
      <c r="X65" s="3">
        <v>40315</v>
      </c>
      <c r="Y65" s="3">
        <v>40423</v>
      </c>
      <c r="Z65" s="3">
        <v>40084</v>
      </c>
      <c r="AA65" s="3">
        <v>39711</v>
      </c>
      <c r="AB65" s="3">
        <v>38258</v>
      </c>
      <c r="AC65" s="3">
        <v>36532</v>
      </c>
      <c r="AD65" s="3">
        <v>34755</v>
      </c>
      <c r="AE65" s="3">
        <v>33275</v>
      </c>
      <c r="AF65" s="3">
        <v>31862</v>
      </c>
      <c r="AG65" s="3">
        <v>30756</v>
      </c>
      <c r="AH65" s="3">
        <v>29499</v>
      </c>
      <c r="AI65" s="3">
        <v>28375</v>
      </c>
      <c r="AJ65" s="3">
        <v>27088</v>
      </c>
      <c r="AK65" s="3">
        <v>25904</v>
      </c>
      <c r="AL65" s="3">
        <v>24822</v>
      </c>
      <c r="AM65" s="3">
        <v>23852</v>
      </c>
      <c r="AN65" s="3">
        <v>22977</v>
      </c>
      <c r="AO65" s="3">
        <v>22212</v>
      </c>
    </row>
    <row r="66" spans="1:41" x14ac:dyDescent="0.2">
      <c r="A66" s="130"/>
      <c r="B66" s="53" t="s">
        <v>33</v>
      </c>
      <c r="C66" s="3">
        <v>38432</v>
      </c>
      <c r="D66" s="3">
        <v>38444</v>
      </c>
      <c r="E66" s="3">
        <v>38096</v>
      </c>
      <c r="F66" s="3">
        <v>36857</v>
      </c>
      <c r="G66" s="3">
        <v>35376</v>
      </c>
      <c r="H66" s="3">
        <v>33407</v>
      </c>
      <c r="I66" s="3">
        <v>31593</v>
      </c>
      <c r="J66" s="3">
        <v>29907</v>
      </c>
      <c r="K66" s="3">
        <v>28660</v>
      </c>
      <c r="L66" s="3">
        <v>27746</v>
      </c>
      <c r="M66" s="3">
        <v>26961</v>
      </c>
      <c r="N66" s="3">
        <v>26566</v>
      </c>
      <c r="O66" s="3">
        <v>26325</v>
      </c>
      <c r="P66" s="3">
        <v>26497</v>
      </c>
      <c r="Q66" s="3">
        <v>27010</v>
      </c>
      <c r="R66" s="3">
        <v>28149</v>
      </c>
      <c r="S66" s="3">
        <v>29255</v>
      </c>
      <c r="T66" s="3">
        <v>30650</v>
      </c>
      <c r="U66" s="3">
        <v>31987</v>
      </c>
      <c r="V66" s="3">
        <v>33619</v>
      </c>
      <c r="W66" s="3">
        <v>34505</v>
      </c>
      <c r="X66" s="3">
        <v>35561</v>
      </c>
      <c r="Y66" s="3">
        <v>36483</v>
      </c>
      <c r="Z66" s="3">
        <v>37318</v>
      </c>
      <c r="AA66" s="3">
        <v>37243</v>
      </c>
      <c r="AB66" s="3">
        <v>38054</v>
      </c>
      <c r="AC66" s="3">
        <v>38740</v>
      </c>
      <c r="AD66" s="3">
        <v>38865</v>
      </c>
      <c r="AE66" s="3">
        <v>38557</v>
      </c>
      <c r="AF66" s="3">
        <v>38208</v>
      </c>
      <c r="AG66" s="3">
        <v>36829</v>
      </c>
      <c r="AH66" s="3">
        <v>35200</v>
      </c>
      <c r="AI66" s="3">
        <v>33513</v>
      </c>
      <c r="AJ66" s="3">
        <v>32110</v>
      </c>
      <c r="AK66" s="3">
        <v>30769</v>
      </c>
      <c r="AL66" s="3">
        <v>29722</v>
      </c>
      <c r="AM66" s="3">
        <v>28536</v>
      </c>
      <c r="AN66" s="3">
        <v>27477</v>
      </c>
      <c r="AO66" s="3">
        <v>26245</v>
      </c>
    </row>
    <row r="67" spans="1:41" x14ac:dyDescent="0.2">
      <c r="A67" s="130"/>
      <c r="B67" s="52" t="s">
        <v>34</v>
      </c>
      <c r="C67" s="3">
        <v>32849</v>
      </c>
      <c r="D67" s="3">
        <v>33555</v>
      </c>
      <c r="E67" s="3">
        <v>34090</v>
      </c>
      <c r="F67" s="3">
        <v>34867</v>
      </c>
      <c r="G67" s="3">
        <v>35210</v>
      </c>
      <c r="H67" s="3">
        <v>35491</v>
      </c>
      <c r="I67" s="3">
        <v>35547</v>
      </c>
      <c r="J67" s="3">
        <v>35261</v>
      </c>
      <c r="K67" s="3">
        <v>34160</v>
      </c>
      <c r="L67" s="3">
        <v>32833</v>
      </c>
      <c r="M67" s="3">
        <v>31032</v>
      </c>
      <c r="N67" s="3">
        <v>29341</v>
      </c>
      <c r="O67" s="3">
        <v>27804</v>
      </c>
      <c r="P67" s="3">
        <v>26664</v>
      </c>
      <c r="Q67" s="3">
        <v>25838</v>
      </c>
      <c r="R67" s="3">
        <v>25135</v>
      </c>
      <c r="S67" s="3">
        <v>24795</v>
      </c>
      <c r="T67" s="3">
        <v>24602</v>
      </c>
      <c r="U67" s="3">
        <v>24776</v>
      </c>
      <c r="V67" s="3">
        <v>25278</v>
      </c>
      <c r="W67" s="3">
        <v>26353</v>
      </c>
      <c r="X67" s="3">
        <v>27405</v>
      </c>
      <c r="Y67" s="3">
        <v>28725</v>
      </c>
      <c r="Z67" s="3">
        <v>29993</v>
      </c>
      <c r="AA67" s="3">
        <v>31535</v>
      </c>
      <c r="AB67" s="3">
        <v>32377</v>
      </c>
      <c r="AC67" s="3">
        <v>33384</v>
      </c>
      <c r="AD67" s="3">
        <v>34251</v>
      </c>
      <c r="AE67" s="3">
        <v>35060</v>
      </c>
      <c r="AF67" s="3">
        <v>35012</v>
      </c>
      <c r="AG67" s="3">
        <v>35773</v>
      </c>
      <c r="AH67" s="3">
        <v>36440</v>
      </c>
      <c r="AI67" s="3">
        <v>36581</v>
      </c>
      <c r="AJ67" s="3">
        <v>36312</v>
      </c>
      <c r="AK67" s="3">
        <v>35990</v>
      </c>
      <c r="AL67" s="3">
        <v>34713</v>
      </c>
      <c r="AM67" s="3">
        <v>33201</v>
      </c>
      <c r="AN67" s="3">
        <v>31633</v>
      </c>
      <c r="AO67" s="3">
        <v>30345</v>
      </c>
    </row>
    <row r="68" spans="1:41" x14ac:dyDescent="0.2">
      <c r="A68" s="130"/>
      <c r="B68" s="52" t="s">
        <v>35</v>
      </c>
      <c r="C68" s="3">
        <v>17469</v>
      </c>
      <c r="D68" s="3">
        <v>20325</v>
      </c>
      <c r="E68" s="3">
        <v>23289</v>
      </c>
      <c r="F68" s="3">
        <v>26243</v>
      </c>
      <c r="G68" s="3">
        <v>27807</v>
      </c>
      <c r="H68" s="3">
        <v>29093</v>
      </c>
      <c r="I68" s="3">
        <v>29783</v>
      </c>
      <c r="J68" s="3">
        <v>30302</v>
      </c>
      <c r="K68" s="3">
        <v>31026</v>
      </c>
      <c r="L68" s="3">
        <v>31357</v>
      </c>
      <c r="M68" s="3">
        <v>31630</v>
      </c>
      <c r="N68" s="3">
        <v>31692</v>
      </c>
      <c r="O68" s="3">
        <v>31454</v>
      </c>
      <c r="P68" s="3">
        <v>30503</v>
      </c>
      <c r="Q68" s="3">
        <v>29339</v>
      </c>
      <c r="R68" s="3">
        <v>27760</v>
      </c>
      <c r="S68" s="3">
        <v>26285</v>
      </c>
      <c r="T68" s="3">
        <v>24944</v>
      </c>
      <c r="U68" s="3">
        <v>23962</v>
      </c>
      <c r="V68" s="3">
        <v>23255</v>
      </c>
      <c r="W68" s="3">
        <v>22645</v>
      </c>
      <c r="X68" s="3">
        <v>22372</v>
      </c>
      <c r="Y68" s="3">
        <v>22239</v>
      </c>
      <c r="Z68" s="3">
        <v>22420</v>
      </c>
      <c r="AA68" s="3">
        <v>22898</v>
      </c>
      <c r="AB68" s="3">
        <v>23888</v>
      </c>
      <c r="AC68" s="3">
        <v>24874</v>
      </c>
      <c r="AD68" s="3">
        <v>26095</v>
      </c>
      <c r="AE68" s="3">
        <v>27266</v>
      </c>
      <c r="AF68" s="3">
        <v>28689</v>
      </c>
      <c r="AG68" s="3">
        <v>29459</v>
      </c>
      <c r="AH68" s="3">
        <v>30373</v>
      </c>
      <c r="AI68" s="3">
        <v>31185</v>
      </c>
      <c r="AJ68" s="3">
        <v>31945</v>
      </c>
      <c r="AK68" s="3">
        <v>31927</v>
      </c>
      <c r="AL68" s="3">
        <v>32650</v>
      </c>
      <c r="AM68" s="3">
        <v>33276</v>
      </c>
      <c r="AN68" s="3">
        <v>33419</v>
      </c>
      <c r="AO68" s="3">
        <v>33199</v>
      </c>
    </row>
    <row r="69" spans="1:41" x14ac:dyDescent="0.2">
      <c r="A69" s="130"/>
      <c r="B69" s="52" t="s">
        <v>36</v>
      </c>
      <c r="C69" s="3">
        <v>12228</v>
      </c>
      <c r="D69" s="3">
        <v>11756</v>
      </c>
      <c r="E69" s="3">
        <v>11496</v>
      </c>
      <c r="F69" s="3">
        <v>11179</v>
      </c>
      <c r="G69" s="3">
        <v>12532</v>
      </c>
      <c r="H69" s="3">
        <v>14382</v>
      </c>
      <c r="I69" s="3">
        <v>16788</v>
      </c>
      <c r="J69" s="3">
        <v>19241</v>
      </c>
      <c r="K69" s="3">
        <v>21593</v>
      </c>
      <c r="L69" s="3">
        <v>22897</v>
      </c>
      <c r="M69" s="3">
        <v>23977</v>
      </c>
      <c r="N69" s="3">
        <v>24588</v>
      </c>
      <c r="O69" s="3">
        <v>25049</v>
      </c>
      <c r="P69" s="3">
        <v>25686</v>
      </c>
      <c r="Q69" s="3">
        <v>26004</v>
      </c>
      <c r="R69" s="3">
        <v>26282</v>
      </c>
      <c r="S69" s="3">
        <v>26359</v>
      </c>
      <c r="T69" s="3">
        <v>26192</v>
      </c>
      <c r="U69" s="3">
        <v>25432</v>
      </c>
      <c r="V69" s="3">
        <v>24484</v>
      </c>
      <c r="W69" s="3">
        <v>23199</v>
      </c>
      <c r="X69" s="3">
        <v>21997</v>
      </c>
      <c r="Y69" s="3">
        <v>20921</v>
      </c>
      <c r="Z69" s="3">
        <v>20133</v>
      </c>
      <c r="AA69" s="3">
        <v>19585</v>
      </c>
      <c r="AB69" s="3">
        <v>19097</v>
      </c>
      <c r="AC69" s="3">
        <v>18891</v>
      </c>
      <c r="AD69" s="3">
        <v>18816</v>
      </c>
      <c r="AE69" s="3">
        <v>19021</v>
      </c>
      <c r="AF69" s="3">
        <v>19478</v>
      </c>
      <c r="AG69" s="3">
        <v>20370</v>
      </c>
      <c r="AH69" s="3">
        <v>21232</v>
      </c>
      <c r="AI69" s="3">
        <v>22311</v>
      </c>
      <c r="AJ69" s="3">
        <v>23341</v>
      </c>
      <c r="AK69" s="3">
        <v>24589</v>
      </c>
      <c r="AL69" s="3">
        <v>25280</v>
      </c>
      <c r="AM69" s="3">
        <v>26075</v>
      </c>
      <c r="AN69" s="3">
        <v>26793</v>
      </c>
      <c r="AO69" s="3">
        <v>27472</v>
      </c>
    </row>
    <row r="70" spans="1:41" x14ac:dyDescent="0.2">
      <c r="A70" s="130"/>
      <c r="B70" s="52" t="s">
        <v>37</v>
      </c>
      <c r="C70" s="3">
        <v>8678</v>
      </c>
      <c r="D70" s="3">
        <v>8710</v>
      </c>
      <c r="E70" s="3">
        <v>8678</v>
      </c>
      <c r="F70" s="3">
        <v>8612</v>
      </c>
      <c r="G70" s="3">
        <v>8443</v>
      </c>
      <c r="H70" s="3">
        <v>8233</v>
      </c>
      <c r="I70" s="3">
        <v>7959</v>
      </c>
      <c r="J70" s="3">
        <v>7825</v>
      </c>
      <c r="K70" s="3">
        <v>7665</v>
      </c>
      <c r="L70" s="3">
        <v>8716</v>
      </c>
      <c r="M70" s="3">
        <v>10074</v>
      </c>
      <c r="N70" s="3">
        <v>11769</v>
      </c>
      <c r="O70" s="3">
        <v>13482</v>
      </c>
      <c r="P70" s="3">
        <v>15060</v>
      </c>
      <c r="Q70" s="3">
        <v>15978</v>
      </c>
      <c r="R70" s="3">
        <v>16774</v>
      </c>
      <c r="S70" s="3">
        <v>17248</v>
      </c>
      <c r="T70" s="3">
        <v>17631</v>
      </c>
      <c r="U70" s="3">
        <v>18143</v>
      </c>
      <c r="V70" s="3">
        <v>18418</v>
      </c>
      <c r="W70" s="3">
        <v>18674</v>
      </c>
      <c r="X70" s="3">
        <v>18771</v>
      </c>
      <c r="Y70" s="3">
        <v>18695</v>
      </c>
      <c r="Z70" s="3">
        <v>18174</v>
      </c>
      <c r="AA70" s="3">
        <v>17493</v>
      </c>
      <c r="AB70" s="3">
        <v>16604</v>
      </c>
      <c r="AC70" s="3">
        <v>15792</v>
      </c>
      <c r="AD70" s="3">
        <v>15096</v>
      </c>
      <c r="AE70" s="3">
        <v>14595</v>
      </c>
      <c r="AF70" s="3">
        <v>14256</v>
      </c>
      <c r="AG70" s="3">
        <v>13935</v>
      </c>
      <c r="AH70" s="3">
        <v>13837</v>
      </c>
      <c r="AI70" s="3">
        <v>13836</v>
      </c>
      <c r="AJ70" s="3">
        <v>14046</v>
      </c>
      <c r="AK70" s="3">
        <v>14438</v>
      </c>
      <c r="AL70" s="3">
        <v>15148</v>
      </c>
      <c r="AM70" s="3">
        <v>15845</v>
      </c>
      <c r="AN70" s="3">
        <v>16683</v>
      </c>
      <c r="AO70" s="3">
        <v>17493</v>
      </c>
    </row>
    <row r="71" spans="1:41" x14ac:dyDescent="0.2">
      <c r="A71" s="130"/>
      <c r="B71" s="52" t="s">
        <v>80</v>
      </c>
      <c r="C71" s="3">
        <v>3827</v>
      </c>
      <c r="D71" s="3">
        <v>3935</v>
      </c>
      <c r="E71" s="3">
        <v>4065</v>
      </c>
      <c r="F71" s="3">
        <v>4225</v>
      </c>
      <c r="G71" s="3">
        <v>4358</v>
      </c>
      <c r="H71" s="3">
        <v>4442</v>
      </c>
      <c r="I71" s="3">
        <v>4490</v>
      </c>
      <c r="J71" s="3">
        <v>4491</v>
      </c>
      <c r="K71" s="3">
        <v>4496</v>
      </c>
      <c r="L71" s="3">
        <v>4431</v>
      </c>
      <c r="M71" s="3">
        <v>4345</v>
      </c>
      <c r="N71" s="3">
        <v>4209</v>
      </c>
      <c r="O71" s="3">
        <v>4165</v>
      </c>
      <c r="P71" s="3">
        <v>4128</v>
      </c>
      <c r="Q71" s="3">
        <v>4792</v>
      </c>
      <c r="R71" s="3">
        <v>5595</v>
      </c>
      <c r="S71" s="3">
        <v>6565</v>
      </c>
      <c r="T71" s="3">
        <v>7510</v>
      </c>
      <c r="U71" s="3">
        <v>8363</v>
      </c>
      <c r="V71" s="3">
        <v>8891</v>
      </c>
      <c r="W71" s="3">
        <v>9371</v>
      </c>
      <c r="X71" s="3">
        <v>9678</v>
      </c>
      <c r="Y71" s="3">
        <v>9939</v>
      </c>
      <c r="Z71" s="3">
        <v>10268</v>
      </c>
      <c r="AA71" s="3">
        <v>10472</v>
      </c>
      <c r="AB71" s="3">
        <v>10667</v>
      </c>
      <c r="AC71" s="3">
        <v>10754</v>
      </c>
      <c r="AD71" s="3">
        <v>10742</v>
      </c>
      <c r="AE71" s="3">
        <v>10478</v>
      </c>
      <c r="AF71" s="3">
        <v>10127</v>
      </c>
      <c r="AG71" s="3">
        <v>9653</v>
      </c>
      <c r="AH71" s="3">
        <v>9230</v>
      </c>
      <c r="AI71" s="3">
        <v>8879</v>
      </c>
      <c r="AJ71" s="3">
        <v>8639</v>
      </c>
      <c r="AK71" s="3">
        <v>8496</v>
      </c>
      <c r="AL71" s="3">
        <v>8358</v>
      </c>
      <c r="AM71" s="3">
        <v>8343</v>
      </c>
      <c r="AN71" s="3">
        <v>8382</v>
      </c>
      <c r="AO71" s="3">
        <v>8562</v>
      </c>
    </row>
    <row r="72" spans="1:41" x14ac:dyDescent="0.2">
      <c r="A72" s="130"/>
      <c r="B72" s="62" t="s">
        <v>81</v>
      </c>
      <c r="C72" s="3">
        <v>855</v>
      </c>
      <c r="D72" s="3">
        <v>957</v>
      </c>
      <c r="E72" s="3">
        <v>1017</v>
      </c>
      <c r="F72" s="3">
        <v>1106</v>
      </c>
      <c r="G72" s="3">
        <v>1194</v>
      </c>
      <c r="H72" s="3">
        <v>1281</v>
      </c>
      <c r="I72" s="3">
        <v>1341</v>
      </c>
      <c r="J72" s="3">
        <v>1393</v>
      </c>
      <c r="K72" s="3">
        <v>1462</v>
      </c>
      <c r="L72" s="3">
        <v>1526</v>
      </c>
      <c r="M72" s="3">
        <v>1563</v>
      </c>
      <c r="N72" s="3">
        <v>1594</v>
      </c>
      <c r="O72" s="3">
        <v>1607</v>
      </c>
      <c r="P72" s="3">
        <v>1624</v>
      </c>
      <c r="Q72" s="3">
        <v>1623</v>
      </c>
      <c r="R72" s="3">
        <v>1604</v>
      </c>
      <c r="S72" s="3">
        <v>1567</v>
      </c>
      <c r="T72" s="3">
        <v>1562</v>
      </c>
      <c r="U72" s="3">
        <v>1570</v>
      </c>
      <c r="V72" s="3">
        <v>1885</v>
      </c>
      <c r="W72" s="3">
        <v>2230</v>
      </c>
      <c r="X72" s="3">
        <v>2632</v>
      </c>
      <c r="Y72" s="3">
        <v>3015</v>
      </c>
      <c r="Z72" s="3">
        <v>3336</v>
      </c>
      <c r="AA72" s="3">
        <v>3554</v>
      </c>
      <c r="AB72" s="3">
        <v>3765</v>
      </c>
      <c r="AC72" s="3">
        <v>3909</v>
      </c>
      <c r="AD72" s="3">
        <v>4039</v>
      </c>
      <c r="AE72" s="3">
        <v>4217</v>
      </c>
      <c r="AF72" s="3">
        <v>4321</v>
      </c>
      <c r="AG72" s="3">
        <v>4430</v>
      </c>
      <c r="AH72" s="3">
        <v>4488</v>
      </c>
      <c r="AI72" s="3">
        <v>4501</v>
      </c>
      <c r="AJ72" s="3">
        <v>4413</v>
      </c>
      <c r="AK72" s="3">
        <v>4280</v>
      </c>
      <c r="AL72" s="3">
        <v>4118</v>
      </c>
      <c r="AM72" s="3">
        <v>3969</v>
      </c>
      <c r="AN72" s="3">
        <v>3862</v>
      </c>
      <c r="AO72" s="3">
        <v>3789</v>
      </c>
    </row>
    <row r="73" spans="1:41" x14ac:dyDescent="0.2">
      <c r="A73" s="131"/>
      <c r="B73" s="54" t="s">
        <v>79</v>
      </c>
      <c r="C73" s="4">
        <v>100</v>
      </c>
      <c r="D73" s="4">
        <v>111</v>
      </c>
      <c r="E73" s="4">
        <v>121</v>
      </c>
      <c r="F73" s="4">
        <v>141</v>
      </c>
      <c r="G73" s="4">
        <v>155</v>
      </c>
      <c r="H73" s="4">
        <v>170</v>
      </c>
      <c r="I73" s="4">
        <v>192</v>
      </c>
      <c r="J73" s="4">
        <v>205</v>
      </c>
      <c r="K73" s="4">
        <v>227</v>
      </c>
      <c r="L73" s="4">
        <v>246</v>
      </c>
      <c r="M73" s="4">
        <v>271</v>
      </c>
      <c r="N73" s="4">
        <v>285</v>
      </c>
      <c r="O73" s="4">
        <v>301</v>
      </c>
      <c r="P73" s="4">
        <v>323</v>
      </c>
      <c r="Q73" s="4">
        <v>344</v>
      </c>
      <c r="R73" s="4">
        <v>360</v>
      </c>
      <c r="S73" s="4">
        <v>370</v>
      </c>
      <c r="T73" s="4">
        <v>378</v>
      </c>
      <c r="U73" s="4">
        <v>390</v>
      </c>
      <c r="V73" s="4">
        <v>395</v>
      </c>
      <c r="W73" s="4">
        <v>401</v>
      </c>
      <c r="X73" s="4">
        <v>402</v>
      </c>
      <c r="Y73" s="4">
        <v>412</v>
      </c>
      <c r="Z73" s="4">
        <v>418</v>
      </c>
      <c r="AA73" s="4">
        <v>510</v>
      </c>
      <c r="AB73" s="4">
        <v>601</v>
      </c>
      <c r="AC73" s="4">
        <v>699</v>
      </c>
      <c r="AD73" s="4">
        <v>791</v>
      </c>
      <c r="AE73" s="4">
        <v>867</v>
      </c>
      <c r="AF73" s="4">
        <v>942</v>
      </c>
      <c r="AG73" s="4">
        <v>1012</v>
      </c>
      <c r="AH73" s="4">
        <v>1073</v>
      </c>
      <c r="AI73" s="4">
        <v>1134</v>
      </c>
      <c r="AJ73" s="4">
        <v>1198</v>
      </c>
      <c r="AK73" s="4">
        <v>1244</v>
      </c>
      <c r="AL73" s="4">
        <v>1298</v>
      </c>
      <c r="AM73" s="4">
        <v>1330</v>
      </c>
      <c r="AN73" s="4">
        <v>1356</v>
      </c>
      <c r="AO73" s="4">
        <v>1357</v>
      </c>
    </row>
  </sheetData>
  <mergeCells count="6">
    <mergeCell ref="A8:A29"/>
    <mergeCell ref="A30:A51"/>
    <mergeCell ref="A52:A73"/>
    <mergeCell ref="A1:B1"/>
    <mergeCell ref="A2:B2"/>
    <mergeCell ref="A3:B3"/>
  </mergeCells>
  <phoneticPr fontId="29" type="noConversion"/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orientation="portrait" r:id="rId1"/>
  <ignoredErrors>
    <ignoredError sqref="B11 B33 B55" twoDigitTextYea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4">
    <tabColor rgb="FF66C2C9"/>
  </sheetPr>
  <dimension ref="A1:AO53"/>
  <sheetViews>
    <sheetView workbookViewId="0">
      <pane xSplit="2" ySplit="7" topLeftCell="C8" activePane="bottomRight" state="frozen"/>
      <selection pane="topRight"/>
      <selection pane="bottomLeft"/>
      <selection pane="bottomRight" sqref="A1:B1"/>
    </sheetView>
  </sheetViews>
  <sheetFormatPr defaultColWidth="8.85546875" defaultRowHeight="14.25" x14ac:dyDescent="0.2"/>
  <cols>
    <col min="1" max="2" width="15.7109375" style="7" customWidth="1"/>
    <col min="3" max="41" width="12.7109375" style="7" customWidth="1"/>
    <col min="42" max="16384" width="8.85546875" style="7"/>
  </cols>
  <sheetData>
    <row r="1" spans="1:41" ht="22.9" customHeight="1" x14ac:dyDescent="0.2">
      <c r="A1" s="136"/>
      <c r="B1" s="136"/>
      <c r="C1" s="65" t="s">
        <v>67</v>
      </c>
      <c r="D1" s="65"/>
      <c r="E1" s="65"/>
      <c r="F1" s="65"/>
      <c r="G1" s="65"/>
      <c r="H1" s="65"/>
      <c r="I1" s="65"/>
      <c r="J1" s="65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</row>
    <row r="2" spans="1:41" ht="12" customHeight="1" x14ac:dyDescent="0.2">
      <c r="A2" s="127" t="s">
        <v>82</v>
      </c>
      <c r="B2" s="127"/>
      <c r="C2" s="29"/>
      <c r="D2" s="26" t="s">
        <v>40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24"/>
    </row>
    <row r="3" spans="1:41" ht="12" customHeight="1" x14ac:dyDescent="0.25">
      <c r="A3" s="128" t="s">
        <v>83</v>
      </c>
      <c r="B3" s="128"/>
      <c r="D3" s="19" t="s">
        <v>68</v>
      </c>
      <c r="E3" s="30"/>
      <c r="F3" s="30"/>
      <c r="G3" s="30"/>
      <c r="H3" s="30"/>
      <c r="I3" s="30"/>
      <c r="J3" s="30"/>
      <c r="K3" s="31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1"/>
    </row>
    <row r="4" spans="1:41" ht="12" customHeight="1" x14ac:dyDescent="0.25">
      <c r="A4" s="31"/>
      <c r="B4" s="31"/>
      <c r="D4" s="19" t="s">
        <v>41</v>
      </c>
      <c r="E4" s="30"/>
      <c r="F4" s="30"/>
      <c r="G4" s="30"/>
      <c r="H4" s="30"/>
      <c r="I4" s="30"/>
      <c r="J4" s="30"/>
      <c r="K4" s="31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1"/>
    </row>
    <row r="5" spans="1:41" ht="12" customHeight="1" thickBot="1" x14ac:dyDescent="0.3">
      <c r="A5" s="31"/>
      <c r="B5" s="31"/>
      <c r="C5" s="30"/>
      <c r="D5" s="26" t="s">
        <v>49</v>
      </c>
      <c r="E5" s="30"/>
      <c r="F5" s="30"/>
      <c r="G5" s="30"/>
      <c r="H5" s="30"/>
      <c r="I5" s="30"/>
      <c r="J5" s="30"/>
      <c r="K5" s="31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1"/>
    </row>
    <row r="6" spans="1:41" ht="22.9" customHeight="1" thickBot="1" x14ac:dyDescent="0.25">
      <c r="A6" s="16" t="s">
        <v>104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25"/>
    </row>
    <row r="7" spans="1:41" ht="22.9" customHeight="1" x14ac:dyDescent="0.2">
      <c r="A7" s="15" t="s">
        <v>45</v>
      </c>
      <c r="B7" s="20" t="s">
        <v>53</v>
      </c>
      <c r="C7" s="20" t="s">
        <v>39</v>
      </c>
      <c r="D7" s="20">
        <v>2023</v>
      </c>
      <c r="E7" s="20">
        <v>2024</v>
      </c>
      <c r="F7" s="20">
        <v>2025</v>
      </c>
      <c r="G7" s="20">
        <v>2026</v>
      </c>
      <c r="H7" s="20">
        <v>2027</v>
      </c>
      <c r="I7" s="20">
        <v>2028</v>
      </c>
      <c r="J7" s="20">
        <v>2029</v>
      </c>
      <c r="K7" s="20">
        <v>2030</v>
      </c>
      <c r="L7" s="20">
        <v>2031</v>
      </c>
      <c r="M7" s="20">
        <v>2032</v>
      </c>
      <c r="N7" s="20">
        <v>2033</v>
      </c>
      <c r="O7" s="20">
        <v>2034</v>
      </c>
      <c r="P7" s="20">
        <v>2035</v>
      </c>
      <c r="Q7" s="20">
        <v>2036</v>
      </c>
      <c r="R7" s="20">
        <v>2037</v>
      </c>
      <c r="S7" s="20">
        <v>2038</v>
      </c>
      <c r="T7" s="20">
        <v>2039</v>
      </c>
      <c r="U7" s="20">
        <v>2040</v>
      </c>
      <c r="V7" s="20">
        <v>2041</v>
      </c>
      <c r="W7" s="20">
        <v>2042</v>
      </c>
      <c r="X7" s="20">
        <v>2043</v>
      </c>
      <c r="Y7" s="20">
        <v>2044</v>
      </c>
      <c r="Z7" s="20">
        <v>2045</v>
      </c>
      <c r="AA7" s="20">
        <v>2046</v>
      </c>
      <c r="AB7" s="20">
        <v>2047</v>
      </c>
      <c r="AC7" s="20">
        <v>2048</v>
      </c>
      <c r="AD7" s="20">
        <v>2049</v>
      </c>
      <c r="AE7" s="20">
        <v>2050</v>
      </c>
      <c r="AF7" s="20">
        <v>2051</v>
      </c>
      <c r="AG7" s="20">
        <v>2052</v>
      </c>
      <c r="AH7" s="20">
        <v>2053</v>
      </c>
      <c r="AI7" s="20">
        <v>2054</v>
      </c>
      <c r="AJ7" s="20">
        <v>2055</v>
      </c>
      <c r="AK7" s="20">
        <v>2056</v>
      </c>
      <c r="AL7" s="20">
        <v>2057</v>
      </c>
      <c r="AM7" s="20">
        <v>2058</v>
      </c>
      <c r="AN7" s="20">
        <v>2059</v>
      </c>
      <c r="AO7" s="20">
        <v>2060</v>
      </c>
    </row>
    <row r="8" spans="1:41" x14ac:dyDescent="0.2">
      <c r="A8" s="133" t="s">
        <v>47</v>
      </c>
      <c r="B8" s="69" t="s">
        <v>65</v>
      </c>
      <c r="C8" s="70">
        <v>979976</v>
      </c>
      <c r="D8" s="70">
        <v>975726</v>
      </c>
      <c r="E8" s="70">
        <v>971411</v>
      </c>
      <c r="F8" s="70">
        <v>967088</v>
      </c>
      <c r="G8" s="70">
        <v>962725</v>
      </c>
      <c r="H8" s="70">
        <v>961469</v>
      </c>
      <c r="I8" s="70">
        <v>961307</v>
      </c>
      <c r="J8" s="70">
        <v>958568</v>
      </c>
      <c r="K8" s="70">
        <v>954392</v>
      </c>
      <c r="L8" s="70">
        <v>949655</v>
      </c>
      <c r="M8" s="70">
        <v>944546</v>
      </c>
      <c r="N8" s="70">
        <v>939077</v>
      </c>
      <c r="O8" s="70">
        <v>933408</v>
      </c>
      <c r="P8" s="70">
        <v>927606</v>
      </c>
      <c r="Q8" s="70">
        <v>921656</v>
      </c>
      <c r="R8" s="70">
        <v>915672</v>
      </c>
      <c r="S8" s="70">
        <v>909522</v>
      </c>
      <c r="T8" s="70">
        <v>903233</v>
      </c>
      <c r="U8" s="70">
        <v>896868</v>
      </c>
      <c r="V8" s="70">
        <v>890384</v>
      </c>
      <c r="W8" s="70">
        <v>883831</v>
      </c>
      <c r="X8" s="70">
        <v>877287</v>
      </c>
      <c r="Y8" s="70">
        <v>870684</v>
      </c>
      <c r="Z8" s="70">
        <v>863960</v>
      </c>
      <c r="AA8" s="70">
        <v>857226</v>
      </c>
      <c r="AB8" s="70">
        <v>850513</v>
      </c>
      <c r="AC8" s="70">
        <v>843799</v>
      </c>
      <c r="AD8" s="70">
        <v>837088</v>
      </c>
      <c r="AE8" s="70">
        <v>830371</v>
      </c>
      <c r="AF8" s="70">
        <v>823652</v>
      </c>
      <c r="AG8" s="70">
        <v>816829</v>
      </c>
      <c r="AH8" s="70">
        <v>809993</v>
      </c>
      <c r="AI8" s="70">
        <v>803142</v>
      </c>
      <c r="AJ8" s="70">
        <v>796266</v>
      </c>
      <c r="AK8" s="70">
        <v>789324</v>
      </c>
      <c r="AL8" s="70">
        <v>782413</v>
      </c>
      <c r="AM8" s="70">
        <v>775349</v>
      </c>
      <c r="AN8" s="70">
        <v>768278</v>
      </c>
      <c r="AO8" s="70">
        <v>761226</v>
      </c>
    </row>
    <row r="9" spans="1:41" x14ac:dyDescent="0.2">
      <c r="A9" s="134"/>
      <c r="B9" s="52" t="s">
        <v>8</v>
      </c>
      <c r="C9" s="3">
        <v>178418</v>
      </c>
      <c r="D9" s="3">
        <v>175799</v>
      </c>
      <c r="E9" s="3">
        <v>172499</v>
      </c>
      <c r="F9" s="3">
        <v>168456</v>
      </c>
      <c r="G9" s="3">
        <v>163907</v>
      </c>
      <c r="H9" s="3">
        <v>160499</v>
      </c>
      <c r="I9" s="3">
        <v>157999</v>
      </c>
      <c r="J9" s="3">
        <v>155073</v>
      </c>
      <c r="K9" s="3">
        <v>151496</v>
      </c>
      <c r="L9" s="3">
        <v>148364</v>
      </c>
      <c r="M9" s="3">
        <v>144873</v>
      </c>
      <c r="N9" s="3">
        <v>141675</v>
      </c>
      <c r="O9" s="3">
        <v>138229</v>
      </c>
      <c r="P9" s="3">
        <v>134359</v>
      </c>
      <c r="Q9" s="3">
        <v>131314</v>
      </c>
      <c r="R9" s="3">
        <v>128870</v>
      </c>
      <c r="S9" s="3">
        <v>126959</v>
      </c>
      <c r="T9" s="3">
        <v>125523</v>
      </c>
      <c r="U9" s="3">
        <v>125108</v>
      </c>
      <c r="V9" s="3">
        <v>124661</v>
      </c>
      <c r="W9" s="3">
        <v>124346</v>
      </c>
      <c r="X9" s="3">
        <v>124121</v>
      </c>
      <c r="Y9" s="3">
        <v>123964</v>
      </c>
      <c r="Z9" s="3">
        <v>123842</v>
      </c>
      <c r="AA9" s="3">
        <v>123721</v>
      </c>
      <c r="AB9" s="3">
        <v>123557</v>
      </c>
      <c r="AC9" s="3">
        <v>123334</v>
      </c>
      <c r="AD9" s="3">
        <v>123018</v>
      </c>
      <c r="AE9" s="3">
        <v>122614</v>
      </c>
      <c r="AF9" s="3">
        <v>122098</v>
      </c>
      <c r="AG9" s="3">
        <v>121446</v>
      </c>
      <c r="AH9" s="3">
        <v>120673</v>
      </c>
      <c r="AI9" s="3">
        <v>119742</v>
      </c>
      <c r="AJ9" s="3">
        <v>118670</v>
      </c>
      <c r="AK9" s="3">
        <v>117467</v>
      </c>
      <c r="AL9" s="3">
        <v>116126</v>
      </c>
      <c r="AM9" s="3">
        <v>114664</v>
      </c>
      <c r="AN9" s="3">
        <v>113120</v>
      </c>
      <c r="AO9" s="3">
        <v>111498</v>
      </c>
    </row>
    <row r="10" spans="1:41" x14ac:dyDescent="0.2">
      <c r="A10" s="134"/>
      <c r="B10" s="52" t="s">
        <v>9</v>
      </c>
      <c r="C10" s="3">
        <v>573903</v>
      </c>
      <c r="D10" s="3">
        <v>567900</v>
      </c>
      <c r="E10" s="3">
        <v>563320</v>
      </c>
      <c r="F10" s="3">
        <v>560237</v>
      </c>
      <c r="G10" s="3">
        <v>558190</v>
      </c>
      <c r="H10" s="3">
        <v>558697</v>
      </c>
      <c r="I10" s="3">
        <v>559377</v>
      </c>
      <c r="J10" s="3">
        <v>558248</v>
      </c>
      <c r="K10" s="3">
        <v>556387</v>
      </c>
      <c r="L10" s="3">
        <v>553590</v>
      </c>
      <c r="M10" s="3">
        <v>550615</v>
      </c>
      <c r="N10" s="3">
        <v>547015</v>
      </c>
      <c r="O10" s="3">
        <v>543163</v>
      </c>
      <c r="P10" s="3">
        <v>539300</v>
      </c>
      <c r="Q10" s="3">
        <v>533880</v>
      </c>
      <c r="R10" s="3">
        <v>527857</v>
      </c>
      <c r="S10" s="3">
        <v>520786</v>
      </c>
      <c r="T10" s="3">
        <v>512837</v>
      </c>
      <c r="U10" s="3">
        <v>503614</v>
      </c>
      <c r="V10" s="3">
        <v>494473</v>
      </c>
      <c r="W10" s="3">
        <v>484789</v>
      </c>
      <c r="X10" s="3">
        <v>474841</v>
      </c>
      <c r="Y10" s="3">
        <v>464875</v>
      </c>
      <c r="Z10" s="3">
        <v>455368</v>
      </c>
      <c r="AA10" s="3">
        <v>446396</v>
      </c>
      <c r="AB10" s="3">
        <v>437616</v>
      </c>
      <c r="AC10" s="3">
        <v>428843</v>
      </c>
      <c r="AD10" s="3">
        <v>420755</v>
      </c>
      <c r="AE10" s="3">
        <v>413146</v>
      </c>
      <c r="AF10" s="3">
        <v>406385</v>
      </c>
      <c r="AG10" s="3">
        <v>400380</v>
      </c>
      <c r="AH10" s="3">
        <v>394697</v>
      </c>
      <c r="AI10" s="3">
        <v>389690</v>
      </c>
      <c r="AJ10" s="3">
        <v>384986</v>
      </c>
      <c r="AK10" s="3">
        <v>380807</v>
      </c>
      <c r="AL10" s="3">
        <v>377123</v>
      </c>
      <c r="AM10" s="3">
        <v>373846</v>
      </c>
      <c r="AN10" s="3">
        <v>370904</v>
      </c>
      <c r="AO10" s="3">
        <v>368443</v>
      </c>
    </row>
    <row r="11" spans="1:41" x14ac:dyDescent="0.2">
      <c r="A11" s="134"/>
      <c r="B11" s="52" t="s">
        <v>11</v>
      </c>
      <c r="C11" s="3">
        <v>348167</v>
      </c>
      <c r="D11" s="3">
        <v>340431</v>
      </c>
      <c r="E11" s="3">
        <v>332693</v>
      </c>
      <c r="F11" s="3">
        <v>325872</v>
      </c>
      <c r="G11" s="3">
        <v>320222</v>
      </c>
      <c r="H11" s="3">
        <v>314995</v>
      </c>
      <c r="I11" s="3">
        <v>309513</v>
      </c>
      <c r="J11" s="3">
        <v>303189</v>
      </c>
      <c r="K11" s="3">
        <v>297306</v>
      </c>
      <c r="L11" s="3">
        <v>291678</v>
      </c>
      <c r="M11" s="3">
        <v>287426</v>
      </c>
      <c r="N11" s="3">
        <v>282902</v>
      </c>
      <c r="O11" s="3">
        <v>279420</v>
      </c>
      <c r="P11" s="3">
        <v>276503</v>
      </c>
      <c r="Q11" s="3">
        <v>273464</v>
      </c>
      <c r="R11" s="3">
        <v>270452</v>
      </c>
      <c r="S11" s="3">
        <v>267485</v>
      </c>
      <c r="T11" s="3">
        <v>264504</v>
      </c>
      <c r="U11" s="3">
        <v>261158</v>
      </c>
      <c r="V11" s="3">
        <v>258255</v>
      </c>
      <c r="W11" s="3">
        <v>255381</v>
      </c>
      <c r="X11" s="3">
        <v>252779</v>
      </c>
      <c r="Y11" s="3">
        <v>250352</v>
      </c>
      <c r="Z11" s="3">
        <v>248140</v>
      </c>
      <c r="AA11" s="3">
        <v>245899</v>
      </c>
      <c r="AB11" s="3">
        <v>243948</v>
      </c>
      <c r="AC11" s="3">
        <v>242149</v>
      </c>
      <c r="AD11" s="3">
        <v>239842</v>
      </c>
      <c r="AE11" s="3">
        <v>237361</v>
      </c>
      <c r="AF11" s="3">
        <v>234382</v>
      </c>
      <c r="AG11" s="3">
        <v>230785</v>
      </c>
      <c r="AH11" s="3">
        <v>226695</v>
      </c>
      <c r="AI11" s="3">
        <v>222424</v>
      </c>
      <c r="AJ11" s="3">
        <v>218539</v>
      </c>
      <c r="AK11" s="3">
        <v>215249</v>
      </c>
      <c r="AL11" s="3">
        <v>211939</v>
      </c>
      <c r="AM11" s="3">
        <v>209196</v>
      </c>
      <c r="AN11" s="3">
        <v>206203</v>
      </c>
      <c r="AO11" s="3">
        <v>203528</v>
      </c>
    </row>
    <row r="12" spans="1:41" x14ac:dyDescent="0.2">
      <c r="A12" s="134"/>
      <c r="B12" s="52" t="s">
        <v>12</v>
      </c>
      <c r="C12" s="3">
        <v>225736</v>
      </c>
      <c r="D12" s="3">
        <v>227469</v>
      </c>
      <c r="E12" s="3">
        <v>230627</v>
      </c>
      <c r="F12" s="3">
        <v>234365</v>
      </c>
      <c r="G12" s="3">
        <v>237968</v>
      </c>
      <c r="H12" s="3">
        <v>243702</v>
      </c>
      <c r="I12" s="3">
        <v>249864</v>
      </c>
      <c r="J12" s="3">
        <v>255059</v>
      </c>
      <c r="K12" s="3">
        <v>259081</v>
      </c>
      <c r="L12" s="3">
        <v>261912</v>
      </c>
      <c r="M12" s="3">
        <v>263189</v>
      </c>
      <c r="N12" s="3">
        <v>264113</v>
      </c>
      <c r="O12" s="3">
        <v>263743</v>
      </c>
      <c r="P12" s="3">
        <v>262797</v>
      </c>
      <c r="Q12" s="3">
        <v>260416</v>
      </c>
      <c r="R12" s="3">
        <v>257405</v>
      </c>
      <c r="S12" s="3">
        <v>253301</v>
      </c>
      <c r="T12" s="3">
        <v>248333</v>
      </c>
      <c r="U12" s="3">
        <v>242456</v>
      </c>
      <c r="V12" s="3">
        <v>236218</v>
      </c>
      <c r="W12" s="3">
        <v>229408</v>
      </c>
      <c r="X12" s="3">
        <v>222062</v>
      </c>
      <c r="Y12" s="3">
        <v>214523</v>
      </c>
      <c r="Z12" s="3">
        <v>207228</v>
      </c>
      <c r="AA12" s="3">
        <v>200497</v>
      </c>
      <c r="AB12" s="3">
        <v>193668</v>
      </c>
      <c r="AC12" s="3">
        <v>186694</v>
      </c>
      <c r="AD12" s="3">
        <v>180913</v>
      </c>
      <c r="AE12" s="3">
        <v>175785</v>
      </c>
      <c r="AF12" s="3">
        <v>172003</v>
      </c>
      <c r="AG12" s="3">
        <v>169595</v>
      </c>
      <c r="AH12" s="3">
        <v>168002</v>
      </c>
      <c r="AI12" s="3">
        <v>167266</v>
      </c>
      <c r="AJ12" s="3">
        <v>166447</v>
      </c>
      <c r="AK12" s="3">
        <v>165558</v>
      </c>
      <c r="AL12" s="3">
        <v>165184</v>
      </c>
      <c r="AM12" s="3">
        <v>164650</v>
      </c>
      <c r="AN12" s="3">
        <v>164701</v>
      </c>
      <c r="AO12" s="3">
        <v>164915</v>
      </c>
    </row>
    <row r="13" spans="1:41" x14ac:dyDescent="0.2">
      <c r="A13" s="134"/>
      <c r="B13" s="52" t="s">
        <v>10</v>
      </c>
      <c r="C13" s="3">
        <v>227655</v>
      </c>
      <c r="D13" s="3">
        <v>232027</v>
      </c>
      <c r="E13" s="3">
        <v>235592</v>
      </c>
      <c r="F13" s="3">
        <v>238395</v>
      </c>
      <c r="G13" s="3">
        <v>240628</v>
      </c>
      <c r="H13" s="3">
        <v>242273</v>
      </c>
      <c r="I13" s="3">
        <v>243931</v>
      </c>
      <c r="J13" s="3">
        <v>245247</v>
      </c>
      <c r="K13" s="3">
        <v>246509</v>
      </c>
      <c r="L13" s="3">
        <v>247701</v>
      </c>
      <c r="M13" s="3">
        <v>249058</v>
      </c>
      <c r="N13" s="3">
        <v>250387</v>
      </c>
      <c r="O13" s="3">
        <v>252016</v>
      </c>
      <c r="P13" s="3">
        <v>253947</v>
      </c>
      <c r="Q13" s="3">
        <v>256462</v>
      </c>
      <c r="R13" s="3">
        <v>258945</v>
      </c>
      <c r="S13" s="3">
        <v>261777</v>
      </c>
      <c r="T13" s="3">
        <v>264873</v>
      </c>
      <c r="U13" s="3">
        <v>268146</v>
      </c>
      <c r="V13" s="3">
        <v>271250</v>
      </c>
      <c r="W13" s="3">
        <v>274696</v>
      </c>
      <c r="X13" s="3">
        <v>278325</v>
      </c>
      <c r="Y13" s="3">
        <v>281845</v>
      </c>
      <c r="Z13" s="3">
        <v>284750</v>
      </c>
      <c r="AA13" s="3">
        <v>287109</v>
      </c>
      <c r="AB13" s="3">
        <v>289340</v>
      </c>
      <c r="AC13" s="3">
        <v>291622</v>
      </c>
      <c r="AD13" s="3">
        <v>293315</v>
      </c>
      <c r="AE13" s="3">
        <v>294611</v>
      </c>
      <c r="AF13" s="3">
        <v>295169</v>
      </c>
      <c r="AG13" s="3">
        <v>295003</v>
      </c>
      <c r="AH13" s="3">
        <v>294623</v>
      </c>
      <c r="AI13" s="3">
        <v>293710</v>
      </c>
      <c r="AJ13" s="3">
        <v>292610</v>
      </c>
      <c r="AK13" s="3">
        <v>291050</v>
      </c>
      <c r="AL13" s="3">
        <v>289164</v>
      </c>
      <c r="AM13" s="3">
        <v>286839</v>
      </c>
      <c r="AN13" s="3">
        <v>284254</v>
      </c>
      <c r="AO13" s="3">
        <v>281285</v>
      </c>
    </row>
    <row r="14" spans="1:41" x14ac:dyDescent="0.2">
      <c r="A14" s="134"/>
      <c r="B14" s="52" t="s">
        <v>0</v>
      </c>
      <c r="C14" s="3">
        <v>23087</v>
      </c>
      <c r="D14" s="3">
        <v>21595</v>
      </c>
      <c r="E14" s="3">
        <v>20490</v>
      </c>
      <c r="F14" s="3">
        <v>20310</v>
      </c>
      <c r="G14" s="3">
        <v>20030</v>
      </c>
      <c r="H14" s="3">
        <v>19960</v>
      </c>
      <c r="I14" s="3">
        <v>19950</v>
      </c>
      <c r="J14" s="3">
        <v>19860</v>
      </c>
      <c r="K14" s="3">
        <v>19771</v>
      </c>
      <c r="L14" s="3">
        <v>19737</v>
      </c>
      <c r="M14" s="3">
        <v>19689</v>
      </c>
      <c r="N14" s="3">
        <v>19656</v>
      </c>
      <c r="O14" s="3">
        <v>19626</v>
      </c>
      <c r="P14" s="3">
        <v>19646</v>
      </c>
      <c r="Q14" s="3">
        <v>19698</v>
      </c>
      <c r="R14" s="3">
        <v>19789</v>
      </c>
      <c r="S14" s="3">
        <v>19883</v>
      </c>
      <c r="T14" s="3">
        <v>19977</v>
      </c>
      <c r="U14" s="3">
        <v>20063</v>
      </c>
      <c r="V14" s="3">
        <v>20126</v>
      </c>
      <c r="W14" s="3">
        <v>20146</v>
      </c>
      <c r="X14" s="3">
        <v>20124</v>
      </c>
      <c r="Y14" s="3">
        <v>20072</v>
      </c>
      <c r="Z14" s="3">
        <v>19976</v>
      </c>
      <c r="AA14" s="3">
        <v>19806</v>
      </c>
      <c r="AB14" s="3">
        <v>19586</v>
      </c>
      <c r="AC14" s="3">
        <v>19313</v>
      </c>
      <c r="AD14" s="3">
        <v>19020</v>
      </c>
      <c r="AE14" s="3">
        <v>18679</v>
      </c>
      <c r="AF14" s="3">
        <v>18319</v>
      </c>
      <c r="AG14" s="3">
        <v>17944</v>
      </c>
      <c r="AH14" s="3">
        <v>17565</v>
      </c>
      <c r="AI14" s="3">
        <v>17170</v>
      </c>
      <c r="AJ14" s="3">
        <v>16776</v>
      </c>
      <c r="AK14" s="3">
        <v>16403</v>
      </c>
      <c r="AL14" s="3">
        <v>16065</v>
      </c>
      <c r="AM14" s="3">
        <v>15762</v>
      </c>
      <c r="AN14" s="3">
        <v>15496</v>
      </c>
      <c r="AO14" s="3">
        <v>15260</v>
      </c>
    </row>
    <row r="15" spans="1:41" x14ac:dyDescent="0.2">
      <c r="A15" s="134"/>
      <c r="B15" s="52" t="s">
        <v>1</v>
      </c>
      <c r="C15" s="3">
        <v>38994</v>
      </c>
      <c r="D15" s="3">
        <v>37478</v>
      </c>
      <c r="E15" s="3">
        <v>35039</v>
      </c>
      <c r="F15" s="3">
        <v>32511</v>
      </c>
      <c r="G15" s="3">
        <v>30594</v>
      </c>
      <c r="H15" s="3">
        <v>29331</v>
      </c>
      <c r="I15" s="3">
        <v>28557</v>
      </c>
      <c r="J15" s="3">
        <v>28466</v>
      </c>
      <c r="K15" s="3">
        <v>28116</v>
      </c>
      <c r="L15" s="3">
        <v>27795</v>
      </c>
      <c r="M15" s="3">
        <v>27517</v>
      </c>
      <c r="N15" s="3">
        <v>27293</v>
      </c>
      <c r="O15" s="3">
        <v>27153</v>
      </c>
      <c r="P15" s="3">
        <v>27056</v>
      </c>
      <c r="Q15" s="3">
        <v>26988</v>
      </c>
      <c r="R15" s="3">
        <v>26958</v>
      </c>
      <c r="S15" s="3">
        <v>26946</v>
      </c>
      <c r="T15" s="3">
        <v>26992</v>
      </c>
      <c r="U15" s="3">
        <v>27080</v>
      </c>
      <c r="V15" s="3">
        <v>27184</v>
      </c>
      <c r="W15" s="3">
        <v>27316</v>
      </c>
      <c r="X15" s="3">
        <v>27443</v>
      </c>
      <c r="Y15" s="3">
        <v>27539</v>
      </c>
      <c r="Z15" s="3">
        <v>27606</v>
      </c>
      <c r="AA15" s="3">
        <v>27627</v>
      </c>
      <c r="AB15" s="3">
        <v>27593</v>
      </c>
      <c r="AC15" s="3">
        <v>27518</v>
      </c>
      <c r="AD15" s="3">
        <v>27354</v>
      </c>
      <c r="AE15" s="3">
        <v>27123</v>
      </c>
      <c r="AF15" s="3">
        <v>26818</v>
      </c>
      <c r="AG15" s="3">
        <v>26433</v>
      </c>
      <c r="AH15" s="3">
        <v>26022</v>
      </c>
      <c r="AI15" s="3">
        <v>25571</v>
      </c>
      <c r="AJ15" s="3">
        <v>25098</v>
      </c>
      <c r="AK15" s="3">
        <v>24610</v>
      </c>
      <c r="AL15" s="3">
        <v>24097</v>
      </c>
      <c r="AM15" s="3">
        <v>23577</v>
      </c>
      <c r="AN15" s="3">
        <v>23074</v>
      </c>
      <c r="AO15" s="3">
        <v>22603</v>
      </c>
    </row>
    <row r="16" spans="1:41" x14ac:dyDescent="0.2">
      <c r="A16" s="134"/>
      <c r="B16" s="53" t="s">
        <v>18</v>
      </c>
      <c r="C16" s="3">
        <v>85542</v>
      </c>
      <c r="D16" s="3">
        <v>84083</v>
      </c>
      <c r="E16" s="3">
        <v>82884</v>
      </c>
      <c r="F16" s="3">
        <v>81287</v>
      </c>
      <c r="G16" s="3">
        <v>79844</v>
      </c>
      <c r="H16" s="3">
        <v>78575</v>
      </c>
      <c r="I16" s="3">
        <v>77751</v>
      </c>
      <c r="J16" s="3">
        <v>75163</v>
      </c>
      <c r="K16" s="3">
        <v>72703</v>
      </c>
      <c r="L16" s="3">
        <v>69771</v>
      </c>
      <c r="M16" s="3">
        <v>66253</v>
      </c>
      <c r="N16" s="3">
        <v>63426</v>
      </c>
      <c r="O16" s="3">
        <v>61053</v>
      </c>
      <c r="P16" s="3">
        <v>59135</v>
      </c>
      <c r="Q16" s="3">
        <v>57633</v>
      </c>
      <c r="R16" s="3">
        <v>57102</v>
      </c>
      <c r="S16" s="3">
        <v>56528</v>
      </c>
      <c r="T16" s="3">
        <v>56055</v>
      </c>
      <c r="U16" s="3">
        <v>55681</v>
      </c>
      <c r="V16" s="3">
        <v>55410</v>
      </c>
      <c r="W16" s="3">
        <v>55227</v>
      </c>
      <c r="X16" s="3">
        <v>55154</v>
      </c>
      <c r="Y16" s="3">
        <v>55151</v>
      </c>
      <c r="Z16" s="3">
        <v>55210</v>
      </c>
      <c r="AA16" s="3">
        <v>55323</v>
      </c>
      <c r="AB16" s="3">
        <v>55489</v>
      </c>
      <c r="AC16" s="3">
        <v>55663</v>
      </c>
      <c r="AD16" s="3">
        <v>55837</v>
      </c>
      <c r="AE16" s="3">
        <v>56002</v>
      </c>
      <c r="AF16" s="3">
        <v>56114</v>
      </c>
      <c r="AG16" s="3">
        <v>56156</v>
      </c>
      <c r="AH16" s="3">
        <v>56087</v>
      </c>
      <c r="AI16" s="3">
        <v>55898</v>
      </c>
      <c r="AJ16" s="3">
        <v>55594</v>
      </c>
      <c r="AK16" s="3">
        <v>55175</v>
      </c>
      <c r="AL16" s="3">
        <v>54643</v>
      </c>
      <c r="AM16" s="3">
        <v>53996</v>
      </c>
      <c r="AN16" s="3">
        <v>53241</v>
      </c>
      <c r="AO16" s="3">
        <v>52389</v>
      </c>
    </row>
    <row r="17" spans="1:41" x14ac:dyDescent="0.2">
      <c r="A17" s="134"/>
      <c r="B17" s="52" t="s">
        <v>19</v>
      </c>
      <c r="C17" s="3">
        <v>40154</v>
      </c>
      <c r="D17" s="3">
        <v>42250</v>
      </c>
      <c r="E17" s="3">
        <v>44265</v>
      </c>
      <c r="F17" s="3">
        <v>45256</v>
      </c>
      <c r="G17" s="3">
        <v>44885</v>
      </c>
      <c r="H17" s="3">
        <v>44335</v>
      </c>
      <c r="I17" s="3">
        <v>43093</v>
      </c>
      <c r="J17" s="3">
        <v>42338</v>
      </c>
      <c r="K17" s="3">
        <v>41757</v>
      </c>
      <c r="L17" s="3">
        <v>41305</v>
      </c>
      <c r="M17" s="3">
        <v>41907</v>
      </c>
      <c r="N17" s="3">
        <v>41437</v>
      </c>
      <c r="O17" s="3">
        <v>40777</v>
      </c>
      <c r="P17" s="3">
        <v>39364</v>
      </c>
      <c r="Q17" s="3">
        <v>37027</v>
      </c>
      <c r="R17" s="3">
        <v>34503</v>
      </c>
      <c r="S17" s="3">
        <v>32569</v>
      </c>
      <c r="T17" s="3">
        <v>31013</v>
      </c>
      <c r="U17" s="3">
        <v>29811</v>
      </c>
      <c r="V17" s="3">
        <v>29498</v>
      </c>
      <c r="W17" s="3">
        <v>29075</v>
      </c>
      <c r="X17" s="3">
        <v>28712</v>
      </c>
      <c r="Y17" s="3">
        <v>28417</v>
      </c>
      <c r="Z17" s="3">
        <v>28188</v>
      </c>
      <c r="AA17" s="3">
        <v>28023</v>
      </c>
      <c r="AB17" s="3">
        <v>27906</v>
      </c>
      <c r="AC17" s="3">
        <v>27826</v>
      </c>
      <c r="AD17" s="3">
        <v>27778</v>
      </c>
      <c r="AE17" s="3">
        <v>27751</v>
      </c>
      <c r="AF17" s="3">
        <v>27779</v>
      </c>
      <c r="AG17" s="3">
        <v>27847</v>
      </c>
      <c r="AH17" s="3">
        <v>27940</v>
      </c>
      <c r="AI17" s="3">
        <v>28069</v>
      </c>
      <c r="AJ17" s="3">
        <v>28200</v>
      </c>
      <c r="AK17" s="3">
        <v>28307</v>
      </c>
      <c r="AL17" s="3">
        <v>28395</v>
      </c>
      <c r="AM17" s="3">
        <v>28431</v>
      </c>
      <c r="AN17" s="3">
        <v>28416</v>
      </c>
      <c r="AO17" s="3">
        <v>28362</v>
      </c>
    </row>
    <row r="18" spans="1:41" x14ac:dyDescent="0.2">
      <c r="A18" s="134"/>
      <c r="B18" s="52" t="s">
        <v>2</v>
      </c>
      <c r="C18" s="3">
        <v>54942</v>
      </c>
      <c r="D18" s="3">
        <v>54561</v>
      </c>
      <c r="E18" s="3">
        <v>54703</v>
      </c>
      <c r="F18" s="3">
        <v>55732</v>
      </c>
      <c r="G18" s="3">
        <v>57449</v>
      </c>
      <c r="H18" s="3">
        <v>60227</v>
      </c>
      <c r="I18" s="3">
        <v>63444</v>
      </c>
      <c r="J18" s="3">
        <v>65489</v>
      </c>
      <c r="K18" s="3">
        <v>66558</v>
      </c>
      <c r="L18" s="3">
        <v>67129</v>
      </c>
      <c r="M18" s="3">
        <v>66380</v>
      </c>
      <c r="N18" s="3">
        <v>65303</v>
      </c>
      <c r="O18" s="3">
        <v>63637</v>
      </c>
      <c r="P18" s="3">
        <v>62641</v>
      </c>
      <c r="Q18" s="3">
        <v>62716</v>
      </c>
      <c r="R18" s="3">
        <v>61900</v>
      </c>
      <c r="S18" s="3">
        <v>61149</v>
      </c>
      <c r="T18" s="3">
        <v>59654</v>
      </c>
      <c r="U18" s="3">
        <v>58060</v>
      </c>
      <c r="V18" s="3">
        <v>55230</v>
      </c>
      <c r="W18" s="3">
        <v>51973</v>
      </c>
      <c r="X18" s="3">
        <v>49374</v>
      </c>
      <c r="Y18" s="3">
        <v>47213</v>
      </c>
      <c r="Z18" s="3">
        <v>45479</v>
      </c>
      <c r="AA18" s="3">
        <v>44128</v>
      </c>
      <c r="AB18" s="3">
        <v>43674</v>
      </c>
      <c r="AC18" s="3">
        <v>43142</v>
      </c>
      <c r="AD18" s="3">
        <v>42719</v>
      </c>
      <c r="AE18" s="3">
        <v>42375</v>
      </c>
      <c r="AF18" s="3">
        <v>42100</v>
      </c>
      <c r="AG18" s="3">
        <v>41881</v>
      </c>
      <c r="AH18" s="3">
        <v>41747</v>
      </c>
      <c r="AI18" s="3">
        <v>41663</v>
      </c>
      <c r="AJ18" s="3">
        <v>41636</v>
      </c>
      <c r="AK18" s="3">
        <v>41655</v>
      </c>
      <c r="AL18" s="3">
        <v>41738</v>
      </c>
      <c r="AM18" s="3">
        <v>41876</v>
      </c>
      <c r="AN18" s="3">
        <v>42043</v>
      </c>
      <c r="AO18" s="3">
        <v>42210</v>
      </c>
    </row>
    <row r="19" spans="1:41" x14ac:dyDescent="0.2">
      <c r="A19" s="134"/>
      <c r="B19" s="52" t="s">
        <v>3</v>
      </c>
      <c r="C19" s="3">
        <v>147623</v>
      </c>
      <c r="D19" s="3">
        <v>143156</v>
      </c>
      <c r="E19" s="3">
        <v>138413</v>
      </c>
      <c r="F19" s="3">
        <v>134108</v>
      </c>
      <c r="G19" s="3">
        <v>130468</v>
      </c>
      <c r="H19" s="3">
        <v>127866</v>
      </c>
      <c r="I19" s="3">
        <v>126258</v>
      </c>
      <c r="J19" s="3">
        <v>123489</v>
      </c>
      <c r="K19" s="3">
        <v>120590</v>
      </c>
      <c r="L19" s="3">
        <v>117303</v>
      </c>
      <c r="M19" s="3">
        <v>113459</v>
      </c>
      <c r="N19" s="3">
        <v>110375</v>
      </c>
      <c r="O19" s="3">
        <v>107832</v>
      </c>
      <c r="P19" s="3">
        <v>105837</v>
      </c>
      <c r="Q19" s="3">
        <v>104319</v>
      </c>
      <c r="R19" s="3">
        <v>103849</v>
      </c>
      <c r="S19" s="3">
        <v>103357</v>
      </c>
      <c r="T19" s="3">
        <v>103024</v>
      </c>
      <c r="U19" s="3">
        <v>102824</v>
      </c>
      <c r="V19" s="3">
        <v>102720</v>
      </c>
      <c r="W19" s="3">
        <v>102689</v>
      </c>
      <c r="X19" s="3">
        <v>102721</v>
      </c>
      <c r="Y19" s="3">
        <v>102762</v>
      </c>
      <c r="Z19" s="3">
        <v>102792</v>
      </c>
      <c r="AA19" s="3">
        <v>102756</v>
      </c>
      <c r="AB19" s="3">
        <v>102668</v>
      </c>
      <c r="AC19" s="3">
        <v>102494</v>
      </c>
      <c r="AD19" s="3">
        <v>102211</v>
      </c>
      <c r="AE19" s="3">
        <v>101804</v>
      </c>
      <c r="AF19" s="3">
        <v>101251</v>
      </c>
      <c r="AG19" s="3">
        <v>100533</v>
      </c>
      <c r="AH19" s="3">
        <v>99674</v>
      </c>
      <c r="AI19" s="3">
        <v>98639</v>
      </c>
      <c r="AJ19" s="3">
        <v>97468</v>
      </c>
      <c r="AK19" s="3">
        <v>96188</v>
      </c>
      <c r="AL19" s="3">
        <v>94805</v>
      </c>
      <c r="AM19" s="3">
        <v>93335</v>
      </c>
      <c r="AN19" s="3">
        <v>91811</v>
      </c>
      <c r="AO19" s="3">
        <v>90252</v>
      </c>
    </row>
    <row r="20" spans="1:41" x14ac:dyDescent="0.2">
      <c r="A20" s="134"/>
      <c r="B20" s="52" t="s">
        <v>4</v>
      </c>
      <c r="C20" s="3">
        <v>639801</v>
      </c>
      <c r="D20" s="3">
        <v>633621</v>
      </c>
      <c r="E20" s="3">
        <v>628631</v>
      </c>
      <c r="F20" s="3">
        <v>624454</v>
      </c>
      <c r="G20" s="3">
        <v>620494</v>
      </c>
      <c r="H20" s="3">
        <v>619401</v>
      </c>
      <c r="I20" s="3">
        <v>618836</v>
      </c>
      <c r="J20" s="3">
        <v>617318</v>
      </c>
      <c r="K20" s="3">
        <v>614949</v>
      </c>
      <c r="L20" s="3">
        <v>612824</v>
      </c>
      <c r="M20" s="3">
        <v>611372</v>
      </c>
      <c r="N20" s="3">
        <v>608803</v>
      </c>
      <c r="O20" s="3">
        <v>605509</v>
      </c>
      <c r="P20" s="3">
        <v>601170</v>
      </c>
      <c r="Q20" s="3">
        <v>595920</v>
      </c>
      <c r="R20" s="3">
        <v>588836</v>
      </c>
      <c r="S20" s="3">
        <v>581441</v>
      </c>
      <c r="T20" s="3">
        <v>573349</v>
      </c>
      <c r="U20" s="3">
        <v>564782</v>
      </c>
      <c r="V20" s="3">
        <v>555206</v>
      </c>
      <c r="W20" s="3">
        <v>546066</v>
      </c>
      <c r="X20" s="3">
        <v>536556</v>
      </c>
      <c r="Y20" s="3">
        <v>526500</v>
      </c>
      <c r="Z20" s="3">
        <v>516502</v>
      </c>
      <c r="AA20" s="3">
        <v>507072</v>
      </c>
      <c r="AB20" s="3">
        <v>496763</v>
      </c>
      <c r="AC20" s="3">
        <v>486215</v>
      </c>
      <c r="AD20" s="3">
        <v>476317</v>
      </c>
      <c r="AE20" s="3">
        <v>467231</v>
      </c>
      <c r="AF20" s="3">
        <v>459094</v>
      </c>
      <c r="AG20" s="3">
        <v>452049</v>
      </c>
      <c r="AH20" s="3">
        <v>445195</v>
      </c>
      <c r="AI20" s="3">
        <v>439168</v>
      </c>
      <c r="AJ20" s="3">
        <v>433276</v>
      </c>
      <c r="AK20" s="3">
        <v>427990</v>
      </c>
      <c r="AL20" s="3">
        <v>423266</v>
      </c>
      <c r="AM20" s="3">
        <v>419027</v>
      </c>
      <c r="AN20" s="3">
        <v>415190</v>
      </c>
      <c r="AO20" s="3">
        <v>411901</v>
      </c>
    </row>
    <row r="21" spans="1:41" x14ac:dyDescent="0.2">
      <c r="A21" s="134"/>
      <c r="B21" s="52" t="s">
        <v>5</v>
      </c>
      <c r="C21" s="3">
        <v>192552</v>
      </c>
      <c r="D21" s="3">
        <v>198949</v>
      </c>
      <c r="E21" s="3">
        <v>204367</v>
      </c>
      <c r="F21" s="3">
        <v>208526</v>
      </c>
      <c r="G21" s="3">
        <v>211763</v>
      </c>
      <c r="H21" s="3">
        <v>214202</v>
      </c>
      <c r="I21" s="3">
        <v>216213</v>
      </c>
      <c r="J21" s="3">
        <v>217761</v>
      </c>
      <c r="K21" s="3">
        <v>218853</v>
      </c>
      <c r="L21" s="3">
        <v>219528</v>
      </c>
      <c r="M21" s="3">
        <v>219715</v>
      </c>
      <c r="N21" s="3">
        <v>219899</v>
      </c>
      <c r="O21" s="3">
        <v>220067</v>
      </c>
      <c r="P21" s="3">
        <v>220599</v>
      </c>
      <c r="Q21" s="3">
        <v>221417</v>
      </c>
      <c r="R21" s="3">
        <v>222987</v>
      </c>
      <c r="S21" s="3">
        <v>224724</v>
      </c>
      <c r="T21" s="3">
        <v>226860</v>
      </c>
      <c r="U21" s="3">
        <v>229262</v>
      </c>
      <c r="V21" s="3">
        <v>232458</v>
      </c>
      <c r="W21" s="3">
        <v>235076</v>
      </c>
      <c r="X21" s="3">
        <v>238010</v>
      </c>
      <c r="Y21" s="3">
        <v>241422</v>
      </c>
      <c r="Z21" s="3">
        <v>244666</v>
      </c>
      <c r="AA21" s="3">
        <v>247398</v>
      </c>
      <c r="AB21" s="3">
        <v>251082</v>
      </c>
      <c r="AC21" s="3">
        <v>255090</v>
      </c>
      <c r="AD21" s="3">
        <v>258560</v>
      </c>
      <c r="AE21" s="3">
        <v>261336</v>
      </c>
      <c r="AF21" s="3">
        <v>263307</v>
      </c>
      <c r="AG21" s="3">
        <v>264247</v>
      </c>
      <c r="AH21" s="3">
        <v>265124</v>
      </c>
      <c r="AI21" s="3">
        <v>265335</v>
      </c>
      <c r="AJ21" s="3">
        <v>265522</v>
      </c>
      <c r="AK21" s="3">
        <v>265146</v>
      </c>
      <c r="AL21" s="3">
        <v>264342</v>
      </c>
      <c r="AM21" s="3">
        <v>262987</v>
      </c>
      <c r="AN21" s="3">
        <v>261277</v>
      </c>
      <c r="AO21" s="3">
        <v>259073</v>
      </c>
    </row>
    <row r="22" spans="1:41" x14ac:dyDescent="0.2">
      <c r="A22" s="135"/>
      <c r="B22" s="54" t="s">
        <v>6</v>
      </c>
      <c r="C22" s="4">
        <v>36222</v>
      </c>
      <c r="D22" s="4">
        <v>36107</v>
      </c>
      <c r="E22" s="4">
        <v>36122</v>
      </c>
      <c r="F22" s="4">
        <v>36113</v>
      </c>
      <c r="G22" s="4">
        <v>38675</v>
      </c>
      <c r="H22" s="4">
        <v>41907</v>
      </c>
      <c r="I22" s="4">
        <v>45849</v>
      </c>
      <c r="J22" s="4">
        <v>49766</v>
      </c>
      <c r="K22" s="4">
        <v>53607</v>
      </c>
      <c r="L22" s="4">
        <v>57449</v>
      </c>
      <c r="M22" s="4">
        <v>61315</v>
      </c>
      <c r="N22" s="4">
        <v>64941</v>
      </c>
      <c r="O22" s="4">
        <v>68334</v>
      </c>
      <c r="P22" s="4">
        <v>71878</v>
      </c>
      <c r="Q22" s="4">
        <v>74978</v>
      </c>
      <c r="R22" s="4">
        <v>77960</v>
      </c>
      <c r="S22" s="4">
        <v>80517</v>
      </c>
      <c r="T22" s="4">
        <v>82320</v>
      </c>
      <c r="U22" s="4">
        <v>83247</v>
      </c>
      <c r="V22" s="4">
        <v>83520</v>
      </c>
      <c r="W22" s="4">
        <v>83200</v>
      </c>
      <c r="X22" s="4">
        <v>82627</v>
      </c>
      <c r="Y22" s="4">
        <v>81905</v>
      </c>
      <c r="Z22" s="4">
        <v>80974</v>
      </c>
      <c r="AA22" s="4">
        <v>79950</v>
      </c>
      <c r="AB22" s="4">
        <v>78780</v>
      </c>
      <c r="AC22" s="4">
        <v>77835</v>
      </c>
      <c r="AD22" s="4">
        <v>77115</v>
      </c>
      <c r="AE22" s="4">
        <v>76859</v>
      </c>
      <c r="AF22" s="4">
        <v>76999</v>
      </c>
      <c r="AG22" s="4">
        <v>77801</v>
      </c>
      <c r="AH22" s="4">
        <v>78902</v>
      </c>
      <c r="AI22" s="4">
        <v>80479</v>
      </c>
      <c r="AJ22" s="4">
        <v>82341</v>
      </c>
      <c r="AK22" s="4">
        <v>84853</v>
      </c>
      <c r="AL22" s="4">
        <v>87036</v>
      </c>
      <c r="AM22" s="4">
        <v>89383</v>
      </c>
      <c r="AN22" s="4">
        <v>92077</v>
      </c>
      <c r="AO22" s="4">
        <v>94734</v>
      </c>
    </row>
    <row r="23" spans="1:41" x14ac:dyDescent="0.2">
      <c r="A23" s="134" t="s">
        <v>50</v>
      </c>
      <c r="B23" s="69" t="s">
        <v>65</v>
      </c>
      <c r="C23" s="70">
        <v>475717</v>
      </c>
      <c r="D23" s="70">
        <v>473429</v>
      </c>
      <c r="E23" s="70">
        <v>471125</v>
      </c>
      <c r="F23" s="70">
        <v>468790</v>
      </c>
      <c r="G23" s="70">
        <v>466414</v>
      </c>
      <c r="H23" s="70">
        <v>465063</v>
      </c>
      <c r="I23" s="70">
        <v>464065</v>
      </c>
      <c r="J23" s="70">
        <v>462207</v>
      </c>
      <c r="K23" s="70">
        <v>459842</v>
      </c>
      <c r="L23" s="70">
        <v>457278</v>
      </c>
      <c r="M23" s="70">
        <v>454584</v>
      </c>
      <c r="N23" s="70">
        <v>451749</v>
      </c>
      <c r="O23" s="70">
        <v>448853</v>
      </c>
      <c r="P23" s="70">
        <v>445891</v>
      </c>
      <c r="Q23" s="70">
        <v>442876</v>
      </c>
      <c r="R23" s="70">
        <v>439900</v>
      </c>
      <c r="S23" s="70">
        <v>436874</v>
      </c>
      <c r="T23" s="70">
        <v>433804</v>
      </c>
      <c r="U23" s="70">
        <v>430705</v>
      </c>
      <c r="V23" s="70">
        <v>427544</v>
      </c>
      <c r="W23" s="70">
        <v>424386</v>
      </c>
      <c r="X23" s="70">
        <v>421288</v>
      </c>
      <c r="Y23" s="70">
        <v>418173</v>
      </c>
      <c r="Z23" s="70">
        <v>415031</v>
      </c>
      <c r="AA23" s="70">
        <v>411872</v>
      </c>
      <c r="AB23" s="70">
        <v>408745</v>
      </c>
      <c r="AC23" s="70">
        <v>405607</v>
      </c>
      <c r="AD23" s="70">
        <v>402498</v>
      </c>
      <c r="AE23" s="70">
        <v>399369</v>
      </c>
      <c r="AF23" s="70">
        <v>396219</v>
      </c>
      <c r="AG23" s="70">
        <v>393028</v>
      </c>
      <c r="AH23" s="70">
        <v>389802</v>
      </c>
      <c r="AI23" s="70">
        <v>386543</v>
      </c>
      <c r="AJ23" s="70">
        <v>383241</v>
      </c>
      <c r="AK23" s="70">
        <v>379896</v>
      </c>
      <c r="AL23" s="70">
        <v>376545</v>
      </c>
      <c r="AM23" s="70">
        <v>373138</v>
      </c>
      <c r="AN23" s="70">
        <v>369747</v>
      </c>
      <c r="AO23" s="70">
        <v>366356</v>
      </c>
    </row>
    <row r="24" spans="1:41" x14ac:dyDescent="0.2">
      <c r="A24" s="134"/>
      <c r="B24" s="52" t="s">
        <v>8</v>
      </c>
      <c r="C24" s="11">
        <v>91333</v>
      </c>
      <c r="D24" s="3">
        <v>90003</v>
      </c>
      <c r="E24" s="3">
        <v>88348</v>
      </c>
      <c r="F24" s="3">
        <v>86278</v>
      </c>
      <c r="G24" s="3">
        <v>84009</v>
      </c>
      <c r="H24" s="3">
        <v>82302</v>
      </c>
      <c r="I24" s="3">
        <v>80984</v>
      </c>
      <c r="J24" s="3">
        <v>79490</v>
      </c>
      <c r="K24" s="3">
        <v>77641</v>
      </c>
      <c r="L24" s="3">
        <v>76087</v>
      </c>
      <c r="M24" s="3">
        <v>74310</v>
      </c>
      <c r="N24" s="3">
        <v>72623</v>
      </c>
      <c r="O24" s="3">
        <v>70832</v>
      </c>
      <c r="P24" s="3">
        <v>68811</v>
      </c>
      <c r="Q24" s="3">
        <v>67263</v>
      </c>
      <c r="R24" s="3">
        <v>66115</v>
      </c>
      <c r="S24" s="3">
        <v>65168</v>
      </c>
      <c r="T24" s="3">
        <v>64532</v>
      </c>
      <c r="U24" s="3">
        <v>64375</v>
      </c>
      <c r="V24" s="3">
        <v>64148</v>
      </c>
      <c r="W24" s="3">
        <v>63989</v>
      </c>
      <c r="X24" s="3">
        <v>63878</v>
      </c>
      <c r="Y24" s="3">
        <v>63795</v>
      </c>
      <c r="Z24" s="3">
        <v>63732</v>
      </c>
      <c r="AA24" s="3">
        <v>63670</v>
      </c>
      <c r="AB24" s="3">
        <v>63590</v>
      </c>
      <c r="AC24" s="3">
        <v>63472</v>
      </c>
      <c r="AD24" s="3">
        <v>63303</v>
      </c>
      <c r="AE24" s="3">
        <v>63098</v>
      </c>
      <c r="AF24" s="3">
        <v>62832</v>
      </c>
      <c r="AG24" s="3">
        <v>62495</v>
      </c>
      <c r="AH24" s="3">
        <v>62104</v>
      </c>
      <c r="AI24" s="3">
        <v>61627</v>
      </c>
      <c r="AJ24" s="3">
        <v>61074</v>
      </c>
      <c r="AK24" s="3">
        <v>60457</v>
      </c>
      <c r="AL24" s="3">
        <v>59771</v>
      </c>
      <c r="AM24" s="3">
        <v>59015</v>
      </c>
      <c r="AN24" s="3">
        <v>58212</v>
      </c>
      <c r="AO24" s="3">
        <v>57367</v>
      </c>
    </row>
    <row r="25" spans="1:41" x14ac:dyDescent="0.2">
      <c r="A25" s="134"/>
      <c r="B25" s="52" t="s">
        <v>14</v>
      </c>
      <c r="C25" s="11">
        <v>306270</v>
      </c>
      <c r="D25" s="3">
        <v>302270</v>
      </c>
      <c r="E25" s="3">
        <v>299262</v>
      </c>
      <c r="F25" s="3">
        <v>297216</v>
      </c>
      <c r="G25" s="3">
        <v>295717</v>
      </c>
      <c r="H25" s="3">
        <v>295058</v>
      </c>
      <c r="I25" s="3">
        <v>294561</v>
      </c>
      <c r="J25" s="3">
        <v>293581</v>
      </c>
      <c r="K25" s="3">
        <v>292637</v>
      </c>
      <c r="L25" s="3">
        <v>291415</v>
      </c>
      <c r="M25" s="3">
        <v>290412</v>
      </c>
      <c r="N25" s="3">
        <v>289271</v>
      </c>
      <c r="O25" s="3">
        <v>288141</v>
      </c>
      <c r="P25" s="3">
        <v>286966</v>
      </c>
      <c r="Q25" s="3">
        <v>285124</v>
      </c>
      <c r="R25" s="3">
        <v>282457</v>
      </c>
      <c r="S25" s="3">
        <v>279426</v>
      </c>
      <c r="T25" s="3">
        <v>275881</v>
      </c>
      <c r="U25" s="3">
        <v>271691</v>
      </c>
      <c r="V25" s="3">
        <v>267163</v>
      </c>
      <c r="W25" s="3">
        <v>262699</v>
      </c>
      <c r="X25" s="3">
        <v>258218</v>
      </c>
      <c r="Y25" s="3">
        <v>253385</v>
      </c>
      <c r="Z25" s="3">
        <v>248693</v>
      </c>
      <c r="AA25" s="3">
        <v>244094</v>
      </c>
      <c r="AB25" s="3">
        <v>239126</v>
      </c>
      <c r="AC25" s="3">
        <v>234088</v>
      </c>
      <c r="AD25" s="3">
        <v>229330</v>
      </c>
      <c r="AE25" s="3">
        <v>224996</v>
      </c>
      <c r="AF25" s="3">
        <v>221113</v>
      </c>
      <c r="AG25" s="3">
        <v>217747</v>
      </c>
      <c r="AH25" s="3">
        <v>214447</v>
      </c>
      <c r="AI25" s="3">
        <v>211521</v>
      </c>
      <c r="AJ25" s="3">
        <v>208649</v>
      </c>
      <c r="AK25" s="3">
        <v>206026</v>
      </c>
      <c r="AL25" s="3">
        <v>203719</v>
      </c>
      <c r="AM25" s="3">
        <v>201711</v>
      </c>
      <c r="AN25" s="3">
        <v>199863</v>
      </c>
      <c r="AO25" s="3">
        <v>198378</v>
      </c>
    </row>
    <row r="26" spans="1:41" x14ac:dyDescent="0.2">
      <c r="A26" s="134"/>
      <c r="B26" s="52" t="s">
        <v>11</v>
      </c>
      <c r="C26" s="11">
        <v>177583</v>
      </c>
      <c r="D26" s="3">
        <v>173689</v>
      </c>
      <c r="E26" s="3">
        <v>169704</v>
      </c>
      <c r="F26" s="3">
        <v>166378</v>
      </c>
      <c r="G26" s="3">
        <v>163401</v>
      </c>
      <c r="H26" s="3">
        <v>160357</v>
      </c>
      <c r="I26" s="3">
        <v>157174</v>
      </c>
      <c r="J26" s="3">
        <v>153771</v>
      </c>
      <c r="K26" s="3">
        <v>150818</v>
      </c>
      <c r="L26" s="3">
        <v>148000</v>
      </c>
      <c r="M26" s="3">
        <v>145954</v>
      </c>
      <c r="N26" s="3">
        <v>143835</v>
      </c>
      <c r="O26" s="3">
        <v>142208</v>
      </c>
      <c r="P26" s="3">
        <v>140858</v>
      </c>
      <c r="Q26" s="3">
        <v>139327</v>
      </c>
      <c r="R26" s="3">
        <v>137766</v>
      </c>
      <c r="S26" s="3">
        <v>136337</v>
      </c>
      <c r="T26" s="3">
        <v>134764</v>
      </c>
      <c r="U26" s="3">
        <v>133130</v>
      </c>
      <c r="V26" s="3">
        <v>131679</v>
      </c>
      <c r="W26" s="3">
        <v>130186</v>
      </c>
      <c r="X26" s="3">
        <v>128911</v>
      </c>
      <c r="Y26" s="3">
        <v>127680</v>
      </c>
      <c r="Z26" s="3">
        <v>126576</v>
      </c>
      <c r="AA26" s="3">
        <v>125536</v>
      </c>
      <c r="AB26" s="3">
        <v>124584</v>
      </c>
      <c r="AC26" s="3">
        <v>123749</v>
      </c>
      <c r="AD26" s="3">
        <v>122606</v>
      </c>
      <c r="AE26" s="3">
        <v>121412</v>
      </c>
      <c r="AF26" s="3">
        <v>119960</v>
      </c>
      <c r="AG26" s="3">
        <v>118160</v>
      </c>
      <c r="AH26" s="3">
        <v>116154</v>
      </c>
      <c r="AI26" s="3">
        <v>114019</v>
      </c>
      <c r="AJ26" s="3">
        <v>111999</v>
      </c>
      <c r="AK26" s="3">
        <v>110320</v>
      </c>
      <c r="AL26" s="3">
        <v>108607</v>
      </c>
      <c r="AM26" s="3">
        <v>107250</v>
      </c>
      <c r="AN26" s="3">
        <v>105741</v>
      </c>
      <c r="AO26" s="3">
        <v>104339</v>
      </c>
    </row>
    <row r="27" spans="1:41" x14ac:dyDescent="0.2">
      <c r="A27" s="134"/>
      <c r="B27" s="52" t="s">
        <v>13</v>
      </c>
      <c r="C27" s="11">
        <v>128687</v>
      </c>
      <c r="D27" s="3">
        <v>128581</v>
      </c>
      <c r="E27" s="3">
        <v>129558</v>
      </c>
      <c r="F27" s="3">
        <v>130838</v>
      </c>
      <c r="G27" s="3">
        <v>132316</v>
      </c>
      <c r="H27" s="3">
        <v>134701</v>
      </c>
      <c r="I27" s="3">
        <v>137387</v>
      </c>
      <c r="J27" s="3">
        <v>139810</v>
      </c>
      <c r="K27" s="3">
        <v>141819</v>
      </c>
      <c r="L27" s="3">
        <v>143415</v>
      </c>
      <c r="M27" s="3">
        <v>144458</v>
      </c>
      <c r="N27" s="3">
        <v>145436</v>
      </c>
      <c r="O27" s="3">
        <v>145933</v>
      </c>
      <c r="P27" s="3">
        <v>146108</v>
      </c>
      <c r="Q27" s="3">
        <v>145797</v>
      </c>
      <c r="R27" s="3">
        <v>144691</v>
      </c>
      <c r="S27" s="3">
        <v>143089</v>
      </c>
      <c r="T27" s="3">
        <v>141117</v>
      </c>
      <c r="U27" s="3">
        <v>138561</v>
      </c>
      <c r="V27" s="3">
        <v>135484</v>
      </c>
      <c r="W27" s="3">
        <v>132513</v>
      </c>
      <c r="X27" s="3">
        <v>129307</v>
      </c>
      <c r="Y27" s="3">
        <v>125705</v>
      </c>
      <c r="Z27" s="3">
        <v>122117</v>
      </c>
      <c r="AA27" s="3">
        <v>118558</v>
      </c>
      <c r="AB27" s="3">
        <v>114542</v>
      </c>
      <c r="AC27" s="3">
        <v>110339</v>
      </c>
      <c r="AD27" s="3">
        <v>106724</v>
      </c>
      <c r="AE27" s="3">
        <v>103584</v>
      </c>
      <c r="AF27" s="3">
        <v>101153</v>
      </c>
      <c r="AG27" s="3">
        <v>99587</v>
      </c>
      <c r="AH27" s="3">
        <v>98293</v>
      </c>
      <c r="AI27" s="3">
        <v>97502</v>
      </c>
      <c r="AJ27" s="3">
        <v>96650</v>
      </c>
      <c r="AK27" s="3">
        <v>95706</v>
      </c>
      <c r="AL27" s="3">
        <v>95112</v>
      </c>
      <c r="AM27" s="3">
        <v>94461</v>
      </c>
      <c r="AN27" s="3">
        <v>94122</v>
      </c>
      <c r="AO27" s="3">
        <v>94039</v>
      </c>
    </row>
    <row r="28" spans="1:41" x14ac:dyDescent="0.2">
      <c r="A28" s="134"/>
      <c r="B28" s="52" t="s">
        <v>5</v>
      </c>
      <c r="C28" s="11">
        <v>78114</v>
      </c>
      <c r="D28" s="3">
        <v>81156</v>
      </c>
      <c r="E28" s="3">
        <v>83515</v>
      </c>
      <c r="F28" s="3">
        <v>85296</v>
      </c>
      <c r="G28" s="3">
        <v>86688</v>
      </c>
      <c r="H28" s="3">
        <v>87703</v>
      </c>
      <c r="I28" s="3">
        <v>88520</v>
      </c>
      <c r="J28" s="3">
        <v>89136</v>
      </c>
      <c r="K28" s="3">
        <v>89564</v>
      </c>
      <c r="L28" s="3">
        <v>89776</v>
      </c>
      <c r="M28" s="3">
        <v>89862</v>
      </c>
      <c r="N28" s="3">
        <v>89855</v>
      </c>
      <c r="O28" s="3">
        <v>89880</v>
      </c>
      <c r="P28" s="3">
        <v>90114</v>
      </c>
      <c r="Q28" s="3">
        <v>90489</v>
      </c>
      <c r="R28" s="3">
        <v>91328</v>
      </c>
      <c r="S28" s="3">
        <v>92280</v>
      </c>
      <c r="T28" s="3">
        <v>93391</v>
      </c>
      <c r="U28" s="3">
        <v>94639</v>
      </c>
      <c r="V28" s="3">
        <v>96233</v>
      </c>
      <c r="W28" s="3">
        <v>97698</v>
      </c>
      <c r="X28" s="3">
        <v>99192</v>
      </c>
      <c r="Y28" s="3">
        <v>100993</v>
      </c>
      <c r="Z28" s="3">
        <v>102606</v>
      </c>
      <c r="AA28" s="3">
        <v>104108</v>
      </c>
      <c r="AB28" s="3">
        <v>106029</v>
      </c>
      <c r="AC28" s="3">
        <v>108047</v>
      </c>
      <c r="AD28" s="3">
        <v>109865</v>
      </c>
      <c r="AE28" s="3">
        <v>111275</v>
      </c>
      <c r="AF28" s="3">
        <v>112274</v>
      </c>
      <c r="AG28" s="3">
        <v>112786</v>
      </c>
      <c r="AH28" s="3">
        <v>113251</v>
      </c>
      <c r="AI28" s="3">
        <v>113395</v>
      </c>
      <c r="AJ28" s="3">
        <v>113518</v>
      </c>
      <c r="AK28" s="3">
        <v>113413</v>
      </c>
      <c r="AL28" s="3">
        <v>113055</v>
      </c>
      <c r="AM28" s="3">
        <v>112412</v>
      </c>
      <c r="AN28" s="3">
        <v>111672</v>
      </c>
      <c r="AO28" s="3">
        <v>110611</v>
      </c>
    </row>
    <row r="29" spans="1:41" x14ac:dyDescent="0.2">
      <c r="A29" s="134"/>
      <c r="B29" s="52" t="s">
        <v>0</v>
      </c>
      <c r="C29" s="3">
        <v>11661</v>
      </c>
      <c r="D29" s="3">
        <v>10935</v>
      </c>
      <c r="E29" s="3">
        <v>10479</v>
      </c>
      <c r="F29" s="3">
        <v>10445</v>
      </c>
      <c r="G29" s="3">
        <v>10300</v>
      </c>
      <c r="H29" s="3">
        <v>10263</v>
      </c>
      <c r="I29" s="3">
        <v>10260</v>
      </c>
      <c r="J29" s="3">
        <v>10216</v>
      </c>
      <c r="K29" s="3">
        <v>10170</v>
      </c>
      <c r="L29" s="3">
        <v>10148</v>
      </c>
      <c r="M29" s="3">
        <v>10124</v>
      </c>
      <c r="N29" s="3">
        <v>10105</v>
      </c>
      <c r="O29" s="3">
        <v>10087</v>
      </c>
      <c r="P29" s="3">
        <v>10094</v>
      </c>
      <c r="Q29" s="3">
        <v>10122</v>
      </c>
      <c r="R29" s="3">
        <v>10168</v>
      </c>
      <c r="S29" s="3">
        <v>10218</v>
      </c>
      <c r="T29" s="3">
        <v>10264</v>
      </c>
      <c r="U29" s="3">
        <v>10310</v>
      </c>
      <c r="V29" s="3">
        <v>10346</v>
      </c>
      <c r="W29" s="3">
        <v>10358</v>
      </c>
      <c r="X29" s="3">
        <v>10344</v>
      </c>
      <c r="Y29" s="3">
        <v>10313</v>
      </c>
      <c r="Z29" s="3">
        <v>10261</v>
      </c>
      <c r="AA29" s="3">
        <v>10174</v>
      </c>
      <c r="AB29" s="3">
        <v>10063</v>
      </c>
      <c r="AC29" s="3">
        <v>9922</v>
      </c>
      <c r="AD29" s="3">
        <v>9771</v>
      </c>
      <c r="AE29" s="3">
        <v>9597</v>
      </c>
      <c r="AF29" s="3">
        <v>9410</v>
      </c>
      <c r="AG29" s="3">
        <v>9212</v>
      </c>
      <c r="AH29" s="3">
        <v>9018</v>
      </c>
      <c r="AI29" s="3">
        <v>8816</v>
      </c>
      <c r="AJ29" s="3">
        <v>8612</v>
      </c>
      <c r="AK29" s="3">
        <v>8423</v>
      </c>
      <c r="AL29" s="3">
        <v>8252</v>
      </c>
      <c r="AM29" s="3">
        <v>8095</v>
      </c>
      <c r="AN29" s="3">
        <v>7953</v>
      </c>
      <c r="AO29" s="3">
        <v>7823</v>
      </c>
    </row>
    <row r="30" spans="1:41" x14ac:dyDescent="0.2">
      <c r="A30" s="134"/>
      <c r="B30" s="52" t="s">
        <v>1</v>
      </c>
      <c r="C30" s="3">
        <v>20008</v>
      </c>
      <c r="D30" s="3">
        <v>19153</v>
      </c>
      <c r="E30" s="3">
        <v>17755</v>
      </c>
      <c r="F30" s="3">
        <v>16420</v>
      </c>
      <c r="G30" s="3">
        <v>15548</v>
      </c>
      <c r="H30" s="3">
        <v>14937</v>
      </c>
      <c r="I30" s="3">
        <v>14637</v>
      </c>
      <c r="J30" s="3">
        <v>14643</v>
      </c>
      <c r="K30" s="3">
        <v>14466</v>
      </c>
      <c r="L30" s="3">
        <v>14306</v>
      </c>
      <c r="M30" s="3">
        <v>14163</v>
      </c>
      <c r="N30" s="3">
        <v>14050</v>
      </c>
      <c r="O30" s="3">
        <v>13981</v>
      </c>
      <c r="P30" s="3">
        <v>13927</v>
      </c>
      <c r="Q30" s="3">
        <v>13891</v>
      </c>
      <c r="R30" s="3">
        <v>13877</v>
      </c>
      <c r="S30" s="3">
        <v>13868</v>
      </c>
      <c r="T30" s="3">
        <v>13893</v>
      </c>
      <c r="U30" s="3">
        <v>13939</v>
      </c>
      <c r="V30" s="3">
        <v>13991</v>
      </c>
      <c r="W30" s="3">
        <v>14061</v>
      </c>
      <c r="X30" s="3">
        <v>14131</v>
      </c>
      <c r="Y30" s="3">
        <v>14184</v>
      </c>
      <c r="Z30" s="3">
        <v>14221</v>
      </c>
      <c r="AA30" s="3">
        <v>14231</v>
      </c>
      <c r="AB30" s="3">
        <v>14208</v>
      </c>
      <c r="AC30" s="3">
        <v>14166</v>
      </c>
      <c r="AD30" s="3">
        <v>14080</v>
      </c>
      <c r="AE30" s="3">
        <v>13961</v>
      </c>
      <c r="AF30" s="3">
        <v>13805</v>
      </c>
      <c r="AG30" s="3">
        <v>13611</v>
      </c>
      <c r="AH30" s="3">
        <v>13400</v>
      </c>
      <c r="AI30" s="3">
        <v>13164</v>
      </c>
      <c r="AJ30" s="3">
        <v>12917</v>
      </c>
      <c r="AK30" s="3">
        <v>12661</v>
      </c>
      <c r="AL30" s="3">
        <v>12396</v>
      </c>
      <c r="AM30" s="3">
        <v>12131</v>
      </c>
      <c r="AN30" s="3">
        <v>11877</v>
      </c>
      <c r="AO30" s="3">
        <v>11639</v>
      </c>
    </row>
    <row r="31" spans="1:41" x14ac:dyDescent="0.2">
      <c r="A31" s="134"/>
      <c r="B31" s="53" t="s">
        <v>18</v>
      </c>
      <c r="C31" s="3">
        <v>43908</v>
      </c>
      <c r="D31" s="3">
        <v>43254</v>
      </c>
      <c r="E31" s="3">
        <v>42712</v>
      </c>
      <c r="F31" s="3">
        <v>41849</v>
      </c>
      <c r="G31" s="3">
        <v>41014</v>
      </c>
      <c r="H31" s="3">
        <v>40322</v>
      </c>
      <c r="I31" s="3">
        <v>39840</v>
      </c>
      <c r="J31" s="3">
        <v>38470</v>
      </c>
      <c r="K31" s="3">
        <v>37149</v>
      </c>
      <c r="L31" s="3">
        <v>35626</v>
      </c>
      <c r="M31" s="3">
        <v>33783</v>
      </c>
      <c r="N31" s="3">
        <v>32347</v>
      </c>
      <c r="O31" s="3">
        <v>31229</v>
      </c>
      <c r="P31" s="3">
        <v>30284</v>
      </c>
      <c r="Q31" s="3">
        <v>29618</v>
      </c>
      <c r="R31" s="3">
        <v>29400</v>
      </c>
      <c r="S31" s="3">
        <v>29110</v>
      </c>
      <c r="T31" s="3">
        <v>28870</v>
      </c>
      <c r="U31" s="3">
        <v>28683</v>
      </c>
      <c r="V31" s="3">
        <v>28542</v>
      </c>
      <c r="W31" s="3">
        <v>28449</v>
      </c>
      <c r="X31" s="3">
        <v>28409</v>
      </c>
      <c r="Y31" s="3">
        <v>28407</v>
      </c>
      <c r="Z31" s="3">
        <v>28434</v>
      </c>
      <c r="AA31" s="3">
        <v>28488</v>
      </c>
      <c r="AB31" s="3">
        <v>28577</v>
      </c>
      <c r="AC31" s="3">
        <v>28669</v>
      </c>
      <c r="AD31" s="3">
        <v>28758</v>
      </c>
      <c r="AE31" s="3">
        <v>28847</v>
      </c>
      <c r="AF31" s="3">
        <v>28904</v>
      </c>
      <c r="AG31" s="3">
        <v>28927</v>
      </c>
      <c r="AH31" s="3">
        <v>28894</v>
      </c>
      <c r="AI31" s="3">
        <v>28801</v>
      </c>
      <c r="AJ31" s="3">
        <v>28644</v>
      </c>
      <c r="AK31" s="3">
        <v>28428</v>
      </c>
      <c r="AL31" s="3">
        <v>28153</v>
      </c>
      <c r="AM31" s="3">
        <v>27817</v>
      </c>
      <c r="AN31" s="3">
        <v>27426</v>
      </c>
      <c r="AO31" s="3">
        <v>26985</v>
      </c>
    </row>
    <row r="32" spans="1:41" x14ac:dyDescent="0.2">
      <c r="A32" s="134"/>
      <c r="B32" s="52" t="s">
        <v>19</v>
      </c>
      <c r="C32" s="3">
        <v>20575</v>
      </c>
      <c r="D32" s="3">
        <v>21567</v>
      </c>
      <c r="E32" s="3">
        <v>22583</v>
      </c>
      <c r="F32" s="3">
        <v>23162</v>
      </c>
      <c r="G32" s="3">
        <v>22957</v>
      </c>
      <c r="H32" s="3">
        <v>22744</v>
      </c>
      <c r="I32" s="3">
        <v>22103</v>
      </c>
      <c r="J32" s="3">
        <v>21671</v>
      </c>
      <c r="K32" s="3">
        <v>21429</v>
      </c>
      <c r="L32" s="3">
        <v>21214</v>
      </c>
      <c r="M32" s="3">
        <v>21609</v>
      </c>
      <c r="N32" s="3">
        <v>21374</v>
      </c>
      <c r="O32" s="3">
        <v>20882</v>
      </c>
      <c r="P32" s="3">
        <v>20100</v>
      </c>
      <c r="Q32" s="3">
        <v>18768</v>
      </c>
      <c r="R32" s="3">
        <v>17437</v>
      </c>
      <c r="S32" s="3">
        <v>16543</v>
      </c>
      <c r="T32" s="3">
        <v>15772</v>
      </c>
      <c r="U32" s="3">
        <v>15252</v>
      </c>
      <c r="V32" s="3">
        <v>15144</v>
      </c>
      <c r="W32" s="3">
        <v>14925</v>
      </c>
      <c r="X32" s="3">
        <v>14742</v>
      </c>
      <c r="Y32" s="3">
        <v>14594</v>
      </c>
      <c r="Z32" s="3">
        <v>14476</v>
      </c>
      <c r="AA32" s="3">
        <v>14400</v>
      </c>
      <c r="AB32" s="3">
        <v>14342</v>
      </c>
      <c r="AC32" s="3">
        <v>14302</v>
      </c>
      <c r="AD32" s="3">
        <v>14277</v>
      </c>
      <c r="AE32" s="3">
        <v>14257</v>
      </c>
      <c r="AF32" s="3">
        <v>14271</v>
      </c>
      <c r="AG32" s="3">
        <v>14306</v>
      </c>
      <c r="AH32" s="3">
        <v>14352</v>
      </c>
      <c r="AI32" s="3">
        <v>14422</v>
      </c>
      <c r="AJ32" s="3">
        <v>14493</v>
      </c>
      <c r="AK32" s="3">
        <v>14553</v>
      </c>
      <c r="AL32" s="3">
        <v>14601</v>
      </c>
      <c r="AM32" s="3">
        <v>14621</v>
      </c>
      <c r="AN32" s="3">
        <v>14608</v>
      </c>
      <c r="AO32" s="3">
        <v>14576</v>
      </c>
    </row>
    <row r="33" spans="1:41" x14ac:dyDescent="0.2">
      <c r="A33" s="134"/>
      <c r="B33" s="52" t="s">
        <v>2</v>
      </c>
      <c r="C33" s="3">
        <v>28113</v>
      </c>
      <c r="D33" s="3">
        <v>27915</v>
      </c>
      <c r="E33" s="3">
        <v>27895</v>
      </c>
      <c r="F33" s="3">
        <v>28346</v>
      </c>
      <c r="G33" s="3">
        <v>29280</v>
      </c>
      <c r="H33" s="3">
        <v>30604</v>
      </c>
      <c r="I33" s="3">
        <v>32190</v>
      </c>
      <c r="J33" s="3">
        <v>33248</v>
      </c>
      <c r="K33" s="3">
        <v>33832</v>
      </c>
      <c r="L33" s="3">
        <v>34204</v>
      </c>
      <c r="M33" s="3">
        <v>33806</v>
      </c>
      <c r="N33" s="3">
        <v>33337</v>
      </c>
      <c r="O33" s="3">
        <v>32591</v>
      </c>
      <c r="P33" s="3">
        <v>32076</v>
      </c>
      <c r="Q33" s="3">
        <v>32153</v>
      </c>
      <c r="R33" s="3">
        <v>31716</v>
      </c>
      <c r="S33" s="3">
        <v>31281</v>
      </c>
      <c r="T33" s="3">
        <v>30495</v>
      </c>
      <c r="U33" s="3">
        <v>29535</v>
      </c>
      <c r="V33" s="3">
        <v>28010</v>
      </c>
      <c r="W33" s="3">
        <v>26315</v>
      </c>
      <c r="X33" s="3">
        <v>24993</v>
      </c>
      <c r="Y33" s="3">
        <v>23981</v>
      </c>
      <c r="Z33" s="3">
        <v>23118</v>
      </c>
      <c r="AA33" s="3">
        <v>22526</v>
      </c>
      <c r="AB33" s="3">
        <v>22347</v>
      </c>
      <c r="AC33" s="3">
        <v>22076</v>
      </c>
      <c r="AD33" s="3">
        <v>21862</v>
      </c>
      <c r="AE33" s="3">
        <v>21699</v>
      </c>
      <c r="AF33" s="3">
        <v>21562</v>
      </c>
      <c r="AG33" s="3">
        <v>21459</v>
      </c>
      <c r="AH33" s="3">
        <v>21397</v>
      </c>
      <c r="AI33" s="3">
        <v>21356</v>
      </c>
      <c r="AJ33" s="3">
        <v>21341</v>
      </c>
      <c r="AK33" s="3">
        <v>21346</v>
      </c>
      <c r="AL33" s="3">
        <v>21387</v>
      </c>
      <c r="AM33" s="3">
        <v>21458</v>
      </c>
      <c r="AN33" s="3">
        <v>21544</v>
      </c>
      <c r="AO33" s="3">
        <v>21636</v>
      </c>
    </row>
    <row r="34" spans="1:41" x14ac:dyDescent="0.2">
      <c r="A34" s="134"/>
      <c r="B34" s="52" t="s">
        <v>3</v>
      </c>
      <c r="C34" s="3">
        <v>75577</v>
      </c>
      <c r="D34" s="3">
        <v>73342</v>
      </c>
      <c r="E34" s="3">
        <v>70946</v>
      </c>
      <c r="F34" s="3">
        <v>68714</v>
      </c>
      <c r="G34" s="3">
        <v>66862</v>
      </c>
      <c r="H34" s="3">
        <v>65522</v>
      </c>
      <c r="I34" s="3">
        <v>64737</v>
      </c>
      <c r="J34" s="3">
        <v>63329</v>
      </c>
      <c r="K34" s="3">
        <v>61785</v>
      </c>
      <c r="L34" s="3">
        <v>60080</v>
      </c>
      <c r="M34" s="3">
        <v>58070</v>
      </c>
      <c r="N34" s="3">
        <v>56502</v>
      </c>
      <c r="O34" s="3">
        <v>55297</v>
      </c>
      <c r="P34" s="3">
        <v>54305</v>
      </c>
      <c r="Q34" s="3">
        <v>53631</v>
      </c>
      <c r="R34" s="3">
        <v>53445</v>
      </c>
      <c r="S34" s="3">
        <v>53196</v>
      </c>
      <c r="T34" s="3">
        <v>53027</v>
      </c>
      <c r="U34" s="3">
        <v>52932</v>
      </c>
      <c r="V34" s="3">
        <v>52879</v>
      </c>
      <c r="W34" s="3">
        <v>52868</v>
      </c>
      <c r="X34" s="3">
        <v>52884</v>
      </c>
      <c r="Y34" s="3">
        <v>52904</v>
      </c>
      <c r="Z34" s="3">
        <v>52916</v>
      </c>
      <c r="AA34" s="3">
        <v>52893</v>
      </c>
      <c r="AB34" s="3">
        <v>52848</v>
      </c>
      <c r="AC34" s="3">
        <v>52757</v>
      </c>
      <c r="AD34" s="3">
        <v>52609</v>
      </c>
      <c r="AE34" s="3">
        <v>52405</v>
      </c>
      <c r="AF34" s="3">
        <v>52119</v>
      </c>
      <c r="AG34" s="3">
        <v>51750</v>
      </c>
      <c r="AH34" s="3">
        <v>51312</v>
      </c>
      <c r="AI34" s="3">
        <v>50781</v>
      </c>
      <c r="AJ34" s="3">
        <v>50173</v>
      </c>
      <c r="AK34" s="3">
        <v>49512</v>
      </c>
      <c r="AL34" s="3">
        <v>48801</v>
      </c>
      <c r="AM34" s="3">
        <v>48043</v>
      </c>
      <c r="AN34" s="3">
        <v>47256</v>
      </c>
      <c r="AO34" s="3">
        <v>46447</v>
      </c>
    </row>
    <row r="35" spans="1:41" x14ac:dyDescent="0.2">
      <c r="A35" s="134"/>
      <c r="B35" s="52" t="s">
        <v>4</v>
      </c>
      <c r="C35" s="3">
        <v>322026</v>
      </c>
      <c r="D35" s="3">
        <v>318931</v>
      </c>
      <c r="E35" s="3">
        <v>316664</v>
      </c>
      <c r="F35" s="3">
        <v>314780</v>
      </c>
      <c r="G35" s="3">
        <v>312864</v>
      </c>
      <c r="H35" s="3">
        <v>311838</v>
      </c>
      <c r="I35" s="3">
        <v>310808</v>
      </c>
      <c r="J35" s="3">
        <v>309742</v>
      </c>
      <c r="K35" s="3">
        <v>308493</v>
      </c>
      <c r="L35" s="3">
        <v>307422</v>
      </c>
      <c r="M35" s="3">
        <v>306652</v>
      </c>
      <c r="N35" s="3">
        <v>305392</v>
      </c>
      <c r="O35" s="3">
        <v>303676</v>
      </c>
      <c r="P35" s="3">
        <v>301472</v>
      </c>
      <c r="Q35" s="3">
        <v>298756</v>
      </c>
      <c r="R35" s="3">
        <v>295127</v>
      </c>
      <c r="S35" s="3">
        <v>291398</v>
      </c>
      <c r="T35" s="3">
        <v>287386</v>
      </c>
      <c r="U35" s="3">
        <v>283134</v>
      </c>
      <c r="V35" s="3">
        <v>278432</v>
      </c>
      <c r="W35" s="3">
        <v>273820</v>
      </c>
      <c r="X35" s="3">
        <v>269212</v>
      </c>
      <c r="Y35" s="3">
        <v>264276</v>
      </c>
      <c r="Z35" s="3">
        <v>259509</v>
      </c>
      <c r="AA35" s="3">
        <v>254871</v>
      </c>
      <c r="AB35" s="3">
        <v>249868</v>
      </c>
      <c r="AC35" s="3">
        <v>244803</v>
      </c>
      <c r="AD35" s="3">
        <v>240024</v>
      </c>
      <c r="AE35" s="3">
        <v>235689</v>
      </c>
      <c r="AF35" s="3">
        <v>231826</v>
      </c>
      <c r="AG35" s="3">
        <v>228492</v>
      </c>
      <c r="AH35" s="3">
        <v>225239</v>
      </c>
      <c r="AI35" s="3">
        <v>222367</v>
      </c>
      <c r="AJ35" s="3">
        <v>219550</v>
      </c>
      <c r="AK35" s="3">
        <v>216971</v>
      </c>
      <c r="AL35" s="3">
        <v>214689</v>
      </c>
      <c r="AM35" s="3">
        <v>212683</v>
      </c>
      <c r="AN35" s="3">
        <v>210819</v>
      </c>
      <c r="AO35" s="3">
        <v>209298</v>
      </c>
    </row>
    <row r="36" spans="1:41" x14ac:dyDescent="0.2">
      <c r="A36" s="134"/>
      <c r="B36" s="52" t="s">
        <v>5</v>
      </c>
      <c r="C36" s="3">
        <v>78114</v>
      </c>
      <c r="D36" s="3">
        <v>81156</v>
      </c>
      <c r="E36" s="3">
        <v>83515</v>
      </c>
      <c r="F36" s="3">
        <v>85296</v>
      </c>
      <c r="G36" s="3">
        <v>86688</v>
      </c>
      <c r="H36" s="3">
        <v>87703</v>
      </c>
      <c r="I36" s="3">
        <v>88520</v>
      </c>
      <c r="J36" s="3">
        <v>89136</v>
      </c>
      <c r="K36" s="3">
        <v>89564</v>
      </c>
      <c r="L36" s="3">
        <v>89776</v>
      </c>
      <c r="M36" s="3">
        <v>89862</v>
      </c>
      <c r="N36" s="3">
        <v>89855</v>
      </c>
      <c r="O36" s="3">
        <v>89880</v>
      </c>
      <c r="P36" s="3">
        <v>90114</v>
      </c>
      <c r="Q36" s="3">
        <v>90489</v>
      </c>
      <c r="R36" s="3">
        <v>91328</v>
      </c>
      <c r="S36" s="3">
        <v>92280</v>
      </c>
      <c r="T36" s="3">
        <v>93391</v>
      </c>
      <c r="U36" s="3">
        <v>94639</v>
      </c>
      <c r="V36" s="3">
        <v>96233</v>
      </c>
      <c r="W36" s="3">
        <v>97698</v>
      </c>
      <c r="X36" s="3">
        <v>99192</v>
      </c>
      <c r="Y36" s="3">
        <v>100993</v>
      </c>
      <c r="Z36" s="3">
        <v>102606</v>
      </c>
      <c r="AA36" s="3">
        <v>104108</v>
      </c>
      <c r="AB36" s="3">
        <v>106029</v>
      </c>
      <c r="AC36" s="3">
        <v>108047</v>
      </c>
      <c r="AD36" s="3">
        <v>109865</v>
      </c>
      <c r="AE36" s="3">
        <v>111275</v>
      </c>
      <c r="AF36" s="3">
        <v>112274</v>
      </c>
      <c r="AG36" s="3">
        <v>112786</v>
      </c>
      <c r="AH36" s="3">
        <v>113251</v>
      </c>
      <c r="AI36" s="3">
        <v>113395</v>
      </c>
      <c r="AJ36" s="3">
        <v>113518</v>
      </c>
      <c r="AK36" s="3">
        <v>113413</v>
      </c>
      <c r="AL36" s="3">
        <v>113055</v>
      </c>
      <c r="AM36" s="3">
        <v>112412</v>
      </c>
      <c r="AN36" s="3">
        <v>111672</v>
      </c>
      <c r="AO36" s="3">
        <v>110611</v>
      </c>
    </row>
    <row r="37" spans="1:41" x14ac:dyDescent="0.2">
      <c r="A37" s="134"/>
      <c r="B37" s="54" t="s">
        <v>6</v>
      </c>
      <c r="C37" s="3">
        <v>10534</v>
      </c>
      <c r="D37" s="3">
        <v>10638</v>
      </c>
      <c r="E37" s="3">
        <v>10745</v>
      </c>
      <c r="F37" s="3">
        <v>10850</v>
      </c>
      <c r="G37" s="3">
        <v>11993</v>
      </c>
      <c r="H37" s="3">
        <v>13399</v>
      </c>
      <c r="I37" s="3">
        <v>15079</v>
      </c>
      <c r="J37" s="3">
        <v>16611</v>
      </c>
      <c r="K37" s="3">
        <v>18164</v>
      </c>
      <c r="L37" s="3">
        <v>19633</v>
      </c>
      <c r="M37" s="3">
        <v>21085</v>
      </c>
      <c r="N37" s="3">
        <v>22496</v>
      </c>
      <c r="O37" s="3">
        <v>23730</v>
      </c>
      <c r="P37" s="3">
        <v>25057</v>
      </c>
      <c r="Q37" s="3">
        <v>26237</v>
      </c>
      <c r="R37" s="3">
        <v>27345</v>
      </c>
      <c r="S37" s="3">
        <v>28408</v>
      </c>
      <c r="T37" s="3">
        <v>29047</v>
      </c>
      <c r="U37" s="3">
        <v>29349</v>
      </c>
      <c r="V37" s="3">
        <v>29447</v>
      </c>
      <c r="W37" s="3">
        <v>29325</v>
      </c>
      <c r="X37" s="3">
        <v>29147</v>
      </c>
      <c r="Y37" s="3">
        <v>28923</v>
      </c>
      <c r="Z37" s="3">
        <v>28645</v>
      </c>
      <c r="AA37" s="3">
        <v>28336</v>
      </c>
      <c r="AB37" s="3">
        <v>28046</v>
      </c>
      <c r="AC37" s="3">
        <v>27790</v>
      </c>
      <c r="AD37" s="3">
        <v>27631</v>
      </c>
      <c r="AE37" s="3">
        <v>27681</v>
      </c>
      <c r="AF37" s="3">
        <v>27875</v>
      </c>
      <c r="AG37" s="3">
        <v>28401</v>
      </c>
      <c r="AH37" s="3">
        <v>29042</v>
      </c>
      <c r="AI37" s="3">
        <v>29818</v>
      </c>
      <c r="AJ37" s="3">
        <v>30704</v>
      </c>
      <c r="AK37" s="3">
        <v>31806</v>
      </c>
      <c r="AL37" s="3">
        <v>32834</v>
      </c>
      <c r="AM37" s="3">
        <v>33821</v>
      </c>
      <c r="AN37" s="3">
        <v>35001</v>
      </c>
      <c r="AO37" s="3">
        <v>36061</v>
      </c>
    </row>
    <row r="38" spans="1:41" x14ac:dyDescent="0.2">
      <c r="A38" s="133" t="s">
        <v>51</v>
      </c>
      <c r="B38" s="69" t="s">
        <v>65</v>
      </c>
      <c r="C38" s="70">
        <v>504259</v>
      </c>
      <c r="D38" s="70">
        <v>502297</v>
      </c>
      <c r="E38" s="70">
        <v>500286</v>
      </c>
      <c r="F38" s="70">
        <v>498298</v>
      </c>
      <c r="G38" s="70">
        <v>496311</v>
      </c>
      <c r="H38" s="70">
        <v>496406</v>
      </c>
      <c r="I38" s="70">
        <v>497242</v>
      </c>
      <c r="J38" s="70">
        <v>496361</v>
      </c>
      <c r="K38" s="70">
        <v>494550</v>
      </c>
      <c r="L38" s="70">
        <v>492377</v>
      </c>
      <c r="M38" s="70">
        <v>489962</v>
      </c>
      <c r="N38" s="70">
        <v>487328</v>
      </c>
      <c r="O38" s="70">
        <v>484555</v>
      </c>
      <c r="P38" s="70">
        <v>481715</v>
      </c>
      <c r="Q38" s="70">
        <v>478780</v>
      </c>
      <c r="R38" s="70">
        <v>475772</v>
      </c>
      <c r="S38" s="70">
        <v>472648</v>
      </c>
      <c r="T38" s="70">
        <v>469429</v>
      </c>
      <c r="U38" s="70">
        <v>466163</v>
      </c>
      <c r="V38" s="70">
        <v>462840</v>
      </c>
      <c r="W38" s="70">
        <v>459445</v>
      </c>
      <c r="X38" s="70">
        <v>455999</v>
      </c>
      <c r="Y38" s="70">
        <v>452511</v>
      </c>
      <c r="Z38" s="70">
        <v>448929</v>
      </c>
      <c r="AA38" s="70">
        <v>445354</v>
      </c>
      <c r="AB38" s="70">
        <v>441768</v>
      </c>
      <c r="AC38" s="70">
        <v>438192</v>
      </c>
      <c r="AD38" s="70">
        <v>434590</v>
      </c>
      <c r="AE38" s="70">
        <v>431002</v>
      </c>
      <c r="AF38" s="70">
        <v>427433</v>
      </c>
      <c r="AG38" s="70">
        <v>423801</v>
      </c>
      <c r="AH38" s="70">
        <v>420191</v>
      </c>
      <c r="AI38" s="70">
        <v>416599</v>
      </c>
      <c r="AJ38" s="70">
        <v>413025</v>
      </c>
      <c r="AK38" s="70">
        <v>409428</v>
      </c>
      <c r="AL38" s="70">
        <v>405868</v>
      </c>
      <c r="AM38" s="70">
        <v>402211</v>
      </c>
      <c r="AN38" s="70">
        <v>398531</v>
      </c>
      <c r="AO38" s="70">
        <v>394870</v>
      </c>
    </row>
    <row r="39" spans="1:41" x14ac:dyDescent="0.2">
      <c r="A39" s="134"/>
      <c r="B39" s="52" t="s">
        <v>8</v>
      </c>
      <c r="C39" s="3">
        <v>87085</v>
      </c>
      <c r="D39" s="3">
        <v>85796</v>
      </c>
      <c r="E39" s="3">
        <v>84151</v>
      </c>
      <c r="F39" s="3">
        <v>82178</v>
      </c>
      <c r="G39" s="3">
        <v>79898</v>
      </c>
      <c r="H39" s="3">
        <v>78197</v>
      </c>
      <c r="I39" s="3">
        <v>77015</v>
      </c>
      <c r="J39" s="3">
        <v>75583</v>
      </c>
      <c r="K39" s="3">
        <v>73855</v>
      </c>
      <c r="L39" s="3">
        <v>72277</v>
      </c>
      <c r="M39" s="3">
        <v>70563</v>
      </c>
      <c r="N39" s="3">
        <v>69052</v>
      </c>
      <c r="O39" s="3">
        <v>67397</v>
      </c>
      <c r="P39" s="3">
        <v>65548</v>
      </c>
      <c r="Q39" s="3">
        <v>64051</v>
      </c>
      <c r="R39" s="3">
        <v>62755</v>
      </c>
      <c r="S39" s="3">
        <v>61791</v>
      </c>
      <c r="T39" s="3">
        <v>60991</v>
      </c>
      <c r="U39" s="3">
        <v>60733</v>
      </c>
      <c r="V39" s="3">
        <v>60513</v>
      </c>
      <c r="W39" s="3">
        <v>60357</v>
      </c>
      <c r="X39" s="3">
        <v>60243</v>
      </c>
      <c r="Y39" s="3">
        <v>60169</v>
      </c>
      <c r="Z39" s="3">
        <v>60110</v>
      </c>
      <c r="AA39" s="3">
        <v>60051</v>
      </c>
      <c r="AB39" s="3">
        <v>59967</v>
      </c>
      <c r="AC39" s="3">
        <v>59862</v>
      </c>
      <c r="AD39" s="3">
        <v>59715</v>
      </c>
      <c r="AE39" s="3">
        <v>59516</v>
      </c>
      <c r="AF39" s="3">
        <v>59266</v>
      </c>
      <c r="AG39" s="3">
        <v>58951</v>
      </c>
      <c r="AH39" s="3">
        <v>58569</v>
      </c>
      <c r="AI39" s="3">
        <v>58115</v>
      </c>
      <c r="AJ39" s="3">
        <v>57596</v>
      </c>
      <c r="AK39" s="3">
        <v>57010</v>
      </c>
      <c r="AL39" s="3">
        <v>56355</v>
      </c>
      <c r="AM39" s="3">
        <v>55649</v>
      </c>
      <c r="AN39" s="3">
        <v>54908</v>
      </c>
      <c r="AO39" s="3">
        <v>54131</v>
      </c>
    </row>
    <row r="40" spans="1:41" x14ac:dyDescent="0.2">
      <c r="A40" s="134"/>
      <c r="B40" s="52" t="s">
        <v>15</v>
      </c>
      <c r="C40" s="3">
        <v>267633</v>
      </c>
      <c r="D40" s="3">
        <v>265630</v>
      </c>
      <c r="E40" s="3">
        <v>264058</v>
      </c>
      <c r="F40" s="3">
        <v>263021</v>
      </c>
      <c r="G40" s="3">
        <v>262473</v>
      </c>
      <c r="H40" s="3">
        <v>263639</v>
      </c>
      <c r="I40" s="3">
        <v>264816</v>
      </c>
      <c r="J40" s="3">
        <v>264667</v>
      </c>
      <c r="K40" s="3">
        <v>263750</v>
      </c>
      <c r="L40" s="3">
        <v>262175</v>
      </c>
      <c r="M40" s="3">
        <v>260203</v>
      </c>
      <c r="N40" s="3">
        <v>257744</v>
      </c>
      <c r="O40" s="3">
        <v>255022</v>
      </c>
      <c r="P40" s="3">
        <v>252334</v>
      </c>
      <c r="Q40" s="3">
        <v>248756</v>
      </c>
      <c r="R40" s="3">
        <v>245400</v>
      </c>
      <c r="S40" s="3">
        <v>241360</v>
      </c>
      <c r="T40" s="3">
        <v>236956</v>
      </c>
      <c r="U40" s="3">
        <v>231923</v>
      </c>
      <c r="V40" s="3">
        <v>227310</v>
      </c>
      <c r="W40" s="3">
        <v>222090</v>
      </c>
      <c r="X40" s="3">
        <v>216623</v>
      </c>
      <c r="Y40" s="3">
        <v>211490</v>
      </c>
      <c r="Z40" s="3">
        <v>206675</v>
      </c>
      <c r="AA40" s="3">
        <v>202302</v>
      </c>
      <c r="AB40" s="3">
        <v>198490</v>
      </c>
      <c r="AC40" s="3">
        <v>194755</v>
      </c>
      <c r="AD40" s="3">
        <v>191425</v>
      </c>
      <c r="AE40" s="3">
        <v>188150</v>
      </c>
      <c r="AF40" s="3">
        <v>185272</v>
      </c>
      <c r="AG40" s="3">
        <v>182633</v>
      </c>
      <c r="AH40" s="3">
        <v>180250</v>
      </c>
      <c r="AI40" s="3">
        <v>178169</v>
      </c>
      <c r="AJ40" s="3">
        <v>176337</v>
      </c>
      <c r="AK40" s="3">
        <v>174781</v>
      </c>
      <c r="AL40" s="3">
        <v>173404</v>
      </c>
      <c r="AM40" s="3">
        <v>172135</v>
      </c>
      <c r="AN40" s="3">
        <v>171041</v>
      </c>
      <c r="AO40" s="3">
        <v>170065</v>
      </c>
    </row>
    <row r="41" spans="1:41" x14ac:dyDescent="0.2">
      <c r="A41" s="134"/>
      <c r="B41" s="52" t="s">
        <v>11</v>
      </c>
      <c r="C41" s="3">
        <v>170584</v>
      </c>
      <c r="D41" s="3">
        <v>166742</v>
      </c>
      <c r="E41" s="3">
        <v>162989</v>
      </c>
      <c r="F41" s="3">
        <v>159494</v>
      </c>
      <c r="G41" s="3">
        <v>156821</v>
      </c>
      <c r="H41" s="3">
        <v>154638</v>
      </c>
      <c r="I41" s="3">
        <v>152339</v>
      </c>
      <c r="J41" s="3">
        <v>149418</v>
      </c>
      <c r="K41" s="3">
        <v>146488</v>
      </c>
      <c r="L41" s="3">
        <v>143678</v>
      </c>
      <c r="M41" s="3">
        <v>141472</v>
      </c>
      <c r="N41" s="3">
        <v>139067</v>
      </c>
      <c r="O41" s="3">
        <v>137212</v>
      </c>
      <c r="P41" s="3">
        <v>135645</v>
      </c>
      <c r="Q41" s="3">
        <v>134137</v>
      </c>
      <c r="R41" s="3">
        <v>132686</v>
      </c>
      <c r="S41" s="3">
        <v>131148</v>
      </c>
      <c r="T41" s="3">
        <v>129740</v>
      </c>
      <c r="U41" s="3">
        <v>128028</v>
      </c>
      <c r="V41" s="3">
        <v>126576</v>
      </c>
      <c r="W41" s="3">
        <v>125195</v>
      </c>
      <c r="X41" s="3">
        <v>123868</v>
      </c>
      <c r="Y41" s="3">
        <v>122672</v>
      </c>
      <c r="Z41" s="3">
        <v>121564</v>
      </c>
      <c r="AA41" s="3">
        <v>120363</v>
      </c>
      <c r="AB41" s="3">
        <v>119364</v>
      </c>
      <c r="AC41" s="3">
        <v>118400</v>
      </c>
      <c r="AD41" s="3">
        <v>117236</v>
      </c>
      <c r="AE41" s="3">
        <v>115949</v>
      </c>
      <c r="AF41" s="3">
        <v>114422</v>
      </c>
      <c r="AG41" s="3">
        <v>112625</v>
      </c>
      <c r="AH41" s="3">
        <v>110541</v>
      </c>
      <c r="AI41" s="3">
        <v>108405</v>
      </c>
      <c r="AJ41" s="3">
        <v>106540</v>
      </c>
      <c r="AK41" s="3">
        <v>104929</v>
      </c>
      <c r="AL41" s="3">
        <v>103332</v>
      </c>
      <c r="AM41" s="3">
        <v>101946</v>
      </c>
      <c r="AN41" s="3">
        <v>100462</v>
      </c>
      <c r="AO41" s="3">
        <v>99189</v>
      </c>
    </row>
    <row r="42" spans="1:41" x14ac:dyDescent="0.2">
      <c r="A42" s="134"/>
      <c r="B42" s="52" t="s">
        <v>16</v>
      </c>
      <c r="C42" s="3">
        <v>97049</v>
      </c>
      <c r="D42" s="3">
        <v>98888</v>
      </c>
      <c r="E42" s="3">
        <v>101069</v>
      </c>
      <c r="F42" s="3">
        <v>103527</v>
      </c>
      <c r="G42" s="3">
        <v>105652</v>
      </c>
      <c r="H42" s="3">
        <v>109001</v>
      </c>
      <c r="I42" s="3">
        <v>112477</v>
      </c>
      <c r="J42" s="3">
        <v>115249</v>
      </c>
      <c r="K42" s="3">
        <v>117262</v>
      </c>
      <c r="L42" s="3">
        <v>118497</v>
      </c>
      <c r="M42" s="3">
        <v>118731</v>
      </c>
      <c r="N42" s="3">
        <v>118677</v>
      </c>
      <c r="O42" s="3">
        <v>117810</v>
      </c>
      <c r="P42" s="3">
        <v>116689</v>
      </c>
      <c r="Q42" s="3">
        <v>114619</v>
      </c>
      <c r="R42" s="3">
        <v>112714</v>
      </c>
      <c r="S42" s="3">
        <v>110212</v>
      </c>
      <c r="T42" s="3">
        <v>107216</v>
      </c>
      <c r="U42" s="3">
        <v>103895</v>
      </c>
      <c r="V42" s="3">
        <v>100734</v>
      </c>
      <c r="W42" s="3">
        <v>96895</v>
      </c>
      <c r="X42" s="3">
        <v>92755</v>
      </c>
      <c r="Y42" s="3">
        <v>88818</v>
      </c>
      <c r="Z42" s="3">
        <v>85111</v>
      </c>
      <c r="AA42" s="3">
        <v>81939</v>
      </c>
      <c r="AB42" s="3">
        <v>79126</v>
      </c>
      <c r="AC42" s="3">
        <v>76355</v>
      </c>
      <c r="AD42" s="3">
        <v>74189</v>
      </c>
      <c r="AE42" s="3">
        <v>72201</v>
      </c>
      <c r="AF42" s="3">
        <v>70850</v>
      </c>
      <c r="AG42" s="3">
        <v>70008</v>
      </c>
      <c r="AH42" s="3">
        <v>69709</v>
      </c>
      <c r="AI42" s="3">
        <v>69764</v>
      </c>
      <c r="AJ42" s="3">
        <v>69797</v>
      </c>
      <c r="AK42" s="3">
        <v>69852</v>
      </c>
      <c r="AL42" s="3">
        <v>70072</v>
      </c>
      <c r="AM42" s="3">
        <v>70189</v>
      </c>
      <c r="AN42" s="3">
        <v>70579</v>
      </c>
      <c r="AO42" s="3">
        <v>70876</v>
      </c>
    </row>
    <row r="43" spans="1:41" x14ac:dyDescent="0.2">
      <c r="A43" s="134"/>
      <c r="B43" s="52" t="s">
        <v>17</v>
      </c>
      <c r="C43" s="3">
        <v>149541</v>
      </c>
      <c r="D43" s="3">
        <v>150871</v>
      </c>
      <c r="E43" s="3">
        <v>152077</v>
      </c>
      <c r="F43" s="3">
        <v>153099</v>
      </c>
      <c r="G43" s="3">
        <v>153940</v>
      </c>
      <c r="H43" s="3">
        <v>154570</v>
      </c>
      <c r="I43" s="3">
        <v>155411</v>
      </c>
      <c r="J43" s="3">
        <v>156111</v>
      </c>
      <c r="K43" s="3">
        <v>156945</v>
      </c>
      <c r="L43" s="3">
        <v>157925</v>
      </c>
      <c r="M43" s="3">
        <v>159196</v>
      </c>
      <c r="N43" s="3">
        <v>160532</v>
      </c>
      <c r="O43" s="3">
        <v>162136</v>
      </c>
      <c r="P43" s="3">
        <v>163833</v>
      </c>
      <c r="Q43" s="3">
        <v>165973</v>
      </c>
      <c r="R43" s="3">
        <v>167617</v>
      </c>
      <c r="S43" s="3">
        <v>169497</v>
      </c>
      <c r="T43" s="3">
        <v>171482</v>
      </c>
      <c r="U43" s="3">
        <v>173507</v>
      </c>
      <c r="V43" s="3">
        <v>175017</v>
      </c>
      <c r="W43" s="3">
        <v>176998</v>
      </c>
      <c r="X43" s="3">
        <v>179133</v>
      </c>
      <c r="Y43" s="3">
        <v>180852</v>
      </c>
      <c r="Z43" s="3">
        <v>182144</v>
      </c>
      <c r="AA43" s="3">
        <v>183001</v>
      </c>
      <c r="AB43" s="3">
        <v>183311</v>
      </c>
      <c r="AC43" s="3">
        <v>183575</v>
      </c>
      <c r="AD43" s="3">
        <v>183450</v>
      </c>
      <c r="AE43" s="3">
        <v>183336</v>
      </c>
      <c r="AF43" s="3">
        <v>182895</v>
      </c>
      <c r="AG43" s="3">
        <v>182217</v>
      </c>
      <c r="AH43" s="3">
        <v>181372</v>
      </c>
      <c r="AI43" s="3">
        <v>180315</v>
      </c>
      <c r="AJ43" s="3">
        <v>179092</v>
      </c>
      <c r="AK43" s="3">
        <v>177637</v>
      </c>
      <c r="AL43" s="3">
        <v>176109</v>
      </c>
      <c r="AM43" s="3">
        <v>174427</v>
      </c>
      <c r="AN43" s="3">
        <v>172582</v>
      </c>
      <c r="AO43" s="3">
        <v>170674</v>
      </c>
    </row>
    <row r="44" spans="1:41" x14ac:dyDescent="0.2">
      <c r="A44" s="134"/>
      <c r="B44" s="52" t="s">
        <v>0</v>
      </c>
      <c r="C44" s="3">
        <v>11426</v>
      </c>
      <c r="D44" s="3">
        <v>10660</v>
      </c>
      <c r="E44" s="3">
        <v>10011</v>
      </c>
      <c r="F44" s="3">
        <v>9865</v>
      </c>
      <c r="G44" s="3">
        <v>9730</v>
      </c>
      <c r="H44" s="3">
        <v>9697</v>
      </c>
      <c r="I44" s="3">
        <v>9690</v>
      </c>
      <c r="J44" s="3">
        <v>9644</v>
      </c>
      <c r="K44" s="3">
        <v>9601</v>
      </c>
      <c r="L44" s="3">
        <v>9589</v>
      </c>
      <c r="M44" s="3">
        <v>9565</v>
      </c>
      <c r="N44" s="3">
        <v>9551</v>
      </c>
      <c r="O44" s="3">
        <v>9539</v>
      </c>
      <c r="P44" s="3">
        <v>9552</v>
      </c>
      <c r="Q44" s="3">
        <v>9576</v>
      </c>
      <c r="R44" s="3">
        <v>9621</v>
      </c>
      <c r="S44" s="3">
        <v>9665</v>
      </c>
      <c r="T44" s="3">
        <v>9713</v>
      </c>
      <c r="U44" s="3">
        <v>9753</v>
      </c>
      <c r="V44" s="3">
        <v>9780</v>
      </c>
      <c r="W44" s="3">
        <v>9788</v>
      </c>
      <c r="X44" s="3">
        <v>9780</v>
      </c>
      <c r="Y44" s="3">
        <v>9759</v>
      </c>
      <c r="Z44" s="3">
        <v>9715</v>
      </c>
      <c r="AA44" s="3">
        <v>9632</v>
      </c>
      <c r="AB44" s="3">
        <v>9523</v>
      </c>
      <c r="AC44" s="3">
        <v>9391</v>
      </c>
      <c r="AD44" s="3">
        <v>9249</v>
      </c>
      <c r="AE44" s="3">
        <v>9082</v>
      </c>
      <c r="AF44" s="3">
        <v>8909</v>
      </c>
      <c r="AG44" s="3">
        <v>8732</v>
      </c>
      <c r="AH44" s="3">
        <v>8547</v>
      </c>
      <c r="AI44" s="3">
        <v>8354</v>
      </c>
      <c r="AJ44" s="3">
        <v>8164</v>
      </c>
      <c r="AK44" s="3">
        <v>7980</v>
      </c>
      <c r="AL44" s="3">
        <v>7813</v>
      </c>
      <c r="AM44" s="3">
        <v>7667</v>
      </c>
      <c r="AN44" s="3">
        <v>7543</v>
      </c>
      <c r="AO44" s="3">
        <v>7437</v>
      </c>
    </row>
    <row r="45" spans="1:41" x14ac:dyDescent="0.2">
      <c r="A45" s="134"/>
      <c r="B45" s="52" t="s">
        <v>1</v>
      </c>
      <c r="C45" s="3">
        <v>18986</v>
      </c>
      <c r="D45" s="3">
        <v>18325</v>
      </c>
      <c r="E45" s="3">
        <v>17284</v>
      </c>
      <c r="F45" s="3">
        <v>16091</v>
      </c>
      <c r="G45" s="3">
        <v>15046</v>
      </c>
      <c r="H45" s="3">
        <v>14394</v>
      </c>
      <c r="I45" s="3">
        <v>13920</v>
      </c>
      <c r="J45" s="3">
        <v>13823</v>
      </c>
      <c r="K45" s="3">
        <v>13650</v>
      </c>
      <c r="L45" s="3">
        <v>13489</v>
      </c>
      <c r="M45" s="3">
        <v>13354</v>
      </c>
      <c r="N45" s="3">
        <v>13243</v>
      </c>
      <c r="O45" s="3">
        <v>13172</v>
      </c>
      <c r="P45" s="3">
        <v>13129</v>
      </c>
      <c r="Q45" s="3">
        <v>13097</v>
      </c>
      <c r="R45" s="3">
        <v>13081</v>
      </c>
      <c r="S45" s="3">
        <v>13078</v>
      </c>
      <c r="T45" s="3">
        <v>13099</v>
      </c>
      <c r="U45" s="3">
        <v>13141</v>
      </c>
      <c r="V45" s="3">
        <v>13193</v>
      </c>
      <c r="W45" s="3">
        <v>13255</v>
      </c>
      <c r="X45" s="3">
        <v>13312</v>
      </c>
      <c r="Y45" s="3">
        <v>13355</v>
      </c>
      <c r="Z45" s="3">
        <v>13385</v>
      </c>
      <c r="AA45" s="3">
        <v>13396</v>
      </c>
      <c r="AB45" s="3">
        <v>13385</v>
      </c>
      <c r="AC45" s="3">
        <v>13352</v>
      </c>
      <c r="AD45" s="3">
        <v>13274</v>
      </c>
      <c r="AE45" s="3">
        <v>13162</v>
      </c>
      <c r="AF45" s="3">
        <v>13013</v>
      </c>
      <c r="AG45" s="3">
        <v>12822</v>
      </c>
      <c r="AH45" s="3">
        <v>12622</v>
      </c>
      <c r="AI45" s="3">
        <v>12407</v>
      </c>
      <c r="AJ45" s="3">
        <v>12181</v>
      </c>
      <c r="AK45" s="3">
        <v>11949</v>
      </c>
      <c r="AL45" s="3">
        <v>11701</v>
      </c>
      <c r="AM45" s="3">
        <v>11446</v>
      </c>
      <c r="AN45" s="3">
        <v>11197</v>
      </c>
      <c r="AO45" s="3">
        <v>10964</v>
      </c>
    </row>
    <row r="46" spans="1:41" x14ac:dyDescent="0.2">
      <c r="A46" s="134"/>
      <c r="B46" s="53" t="s">
        <v>18</v>
      </c>
      <c r="C46" s="3">
        <v>41634</v>
      </c>
      <c r="D46" s="3">
        <v>40829</v>
      </c>
      <c r="E46" s="3">
        <v>40172</v>
      </c>
      <c r="F46" s="3">
        <v>39438</v>
      </c>
      <c r="G46" s="3">
        <v>38830</v>
      </c>
      <c r="H46" s="3">
        <v>38253</v>
      </c>
      <c r="I46" s="3">
        <v>37911</v>
      </c>
      <c r="J46" s="3">
        <v>36693</v>
      </c>
      <c r="K46" s="3">
        <v>35554</v>
      </c>
      <c r="L46" s="3">
        <v>34145</v>
      </c>
      <c r="M46" s="3">
        <v>32470</v>
      </c>
      <c r="N46" s="3">
        <v>31079</v>
      </c>
      <c r="O46" s="3">
        <v>29824</v>
      </c>
      <c r="P46" s="3">
        <v>28851</v>
      </c>
      <c r="Q46" s="3">
        <v>28015</v>
      </c>
      <c r="R46" s="3">
        <v>27702</v>
      </c>
      <c r="S46" s="3">
        <v>27418</v>
      </c>
      <c r="T46" s="3">
        <v>27185</v>
      </c>
      <c r="U46" s="3">
        <v>26998</v>
      </c>
      <c r="V46" s="3">
        <v>26868</v>
      </c>
      <c r="W46" s="3">
        <v>26778</v>
      </c>
      <c r="X46" s="3">
        <v>26745</v>
      </c>
      <c r="Y46" s="3">
        <v>26744</v>
      </c>
      <c r="Z46" s="3">
        <v>26776</v>
      </c>
      <c r="AA46" s="3">
        <v>26835</v>
      </c>
      <c r="AB46" s="3">
        <v>26912</v>
      </c>
      <c r="AC46" s="3">
        <v>26994</v>
      </c>
      <c r="AD46" s="3">
        <v>27079</v>
      </c>
      <c r="AE46" s="3">
        <v>27155</v>
      </c>
      <c r="AF46" s="3">
        <v>27210</v>
      </c>
      <c r="AG46" s="3">
        <v>27229</v>
      </c>
      <c r="AH46" s="3">
        <v>27193</v>
      </c>
      <c r="AI46" s="3">
        <v>27097</v>
      </c>
      <c r="AJ46" s="3">
        <v>26950</v>
      </c>
      <c r="AK46" s="3">
        <v>26747</v>
      </c>
      <c r="AL46" s="3">
        <v>26490</v>
      </c>
      <c r="AM46" s="3">
        <v>26179</v>
      </c>
      <c r="AN46" s="3">
        <v>25815</v>
      </c>
      <c r="AO46" s="3">
        <v>25404</v>
      </c>
    </row>
    <row r="47" spans="1:41" x14ac:dyDescent="0.2">
      <c r="A47" s="134"/>
      <c r="B47" s="52" t="s">
        <v>19</v>
      </c>
      <c r="C47" s="3">
        <v>19579</v>
      </c>
      <c r="D47" s="3">
        <v>20683</v>
      </c>
      <c r="E47" s="3">
        <v>21682</v>
      </c>
      <c r="F47" s="3">
        <v>22094</v>
      </c>
      <c r="G47" s="3">
        <v>21928</v>
      </c>
      <c r="H47" s="3">
        <v>21591</v>
      </c>
      <c r="I47" s="3">
        <v>20990</v>
      </c>
      <c r="J47" s="3">
        <v>20667</v>
      </c>
      <c r="K47" s="3">
        <v>20328</v>
      </c>
      <c r="L47" s="3">
        <v>20091</v>
      </c>
      <c r="M47" s="3">
        <v>20298</v>
      </c>
      <c r="N47" s="3">
        <v>20063</v>
      </c>
      <c r="O47" s="3">
        <v>19895</v>
      </c>
      <c r="P47" s="3">
        <v>19264</v>
      </c>
      <c r="Q47" s="3">
        <v>18259</v>
      </c>
      <c r="R47" s="3">
        <v>17066</v>
      </c>
      <c r="S47" s="3">
        <v>16026</v>
      </c>
      <c r="T47" s="3">
        <v>15241</v>
      </c>
      <c r="U47" s="3">
        <v>14559</v>
      </c>
      <c r="V47" s="3">
        <v>14354</v>
      </c>
      <c r="W47" s="3">
        <v>14150</v>
      </c>
      <c r="X47" s="3">
        <v>13970</v>
      </c>
      <c r="Y47" s="3">
        <v>13823</v>
      </c>
      <c r="Z47" s="3">
        <v>13712</v>
      </c>
      <c r="AA47" s="3">
        <v>13623</v>
      </c>
      <c r="AB47" s="3">
        <v>13564</v>
      </c>
      <c r="AC47" s="3">
        <v>13524</v>
      </c>
      <c r="AD47" s="3">
        <v>13501</v>
      </c>
      <c r="AE47" s="3">
        <v>13494</v>
      </c>
      <c r="AF47" s="3">
        <v>13508</v>
      </c>
      <c r="AG47" s="3">
        <v>13541</v>
      </c>
      <c r="AH47" s="3">
        <v>13588</v>
      </c>
      <c r="AI47" s="3">
        <v>13647</v>
      </c>
      <c r="AJ47" s="3">
        <v>13707</v>
      </c>
      <c r="AK47" s="3">
        <v>13754</v>
      </c>
      <c r="AL47" s="3">
        <v>13794</v>
      </c>
      <c r="AM47" s="3">
        <v>13810</v>
      </c>
      <c r="AN47" s="3">
        <v>13808</v>
      </c>
      <c r="AO47" s="3">
        <v>13786</v>
      </c>
    </row>
    <row r="48" spans="1:41" x14ac:dyDescent="0.2">
      <c r="A48" s="134"/>
      <c r="B48" s="52" t="s">
        <v>2</v>
      </c>
      <c r="C48" s="3">
        <v>26829</v>
      </c>
      <c r="D48" s="3">
        <v>26646</v>
      </c>
      <c r="E48" s="3">
        <v>26808</v>
      </c>
      <c r="F48" s="3">
        <v>27386</v>
      </c>
      <c r="G48" s="3">
        <v>28169</v>
      </c>
      <c r="H48" s="3">
        <v>29623</v>
      </c>
      <c r="I48" s="3">
        <v>31254</v>
      </c>
      <c r="J48" s="3">
        <v>32241</v>
      </c>
      <c r="K48" s="3">
        <v>32726</v>
      </c>
      <c r="L48" s="3">
        <v>32925</v>
      </c>
      <c r="M48" s="3">
        <v>32574</v>
      </c>
      <c r="N48" s="3">
        <v>31966</v>
      </c>
      <c r="O48" s="3">
        <v>31046</v>
      </c>
      <c r="P48" s="3">
        <v>30565</v>
      </c>
      <c r="Q48" s="3">
        <v>30563</v>
      </c>
      <c r="R48" s="3">
        <v>30184</v>
      </c>
      <c r="S48" s="3">
        <v>29868</v>
      </c>
      <c r="T48" s="3">
        <v>29159</v>
      </c>
      <c r="U48" s="3">
        <v>28525</v>
      </c>
      <c r="V48" s="3">
        <v>27220</v>
      </c>
      <c r="W48" s="3">
        <v>25658</v>
      </c>
      <c r="X48" s="3">
        <v>24381</v>
      </c>
      <c r="Y48" s="3">
        <v>23232</v>
      </c>
      <c r="Z48" s="3">
        <v>22361</v>
      </c>
      <c r="AA48" s="3">
        <v>21602</v>
      </c>
      <c r="AB48" s="3">
        <v>21327</v>
      </c>
      <c r="AC48" s="3">
        <v>21066</v>
      </c>
      <c r="AD48" s="3">
        <v>20857</v>
      </c>
      <c r="AE48" s="3">
        <v>20676</v>
      </c>
      <c r="AF48" s="3">
        <v>20538</v>
      </c>
      <c r="AG48" s="3">
        <v>20422</v>
      </c>
      <c r="AH48" s="3">
        <v>20350</v>
      </c>
      <c r="AI48" s="3">
        <v>20307</v>
      </c>
      <c r="AJ48" s="3">
        <v>20295</v>
      </c>
      <c r="AK48" s="3">
        <v>20309</v>
      </c>
      <c r="AL48" s="3">
        <v>20351</v>
      </c>
      <c r="AM48" s="3">
        <v>20418</v>
      </c>
      <c r="AN48" s="3">
        <v>20499</v>
      </c>
      <c r="AO48" s="3">
        <v>20574</v>
      </c>
    </row>
    <row r="49" spans="1:41" x14ac:dyDescent="0.2">
      <c r="A49" s="134"/>
      <c r="B49" s="52" t="s">
        <v>3</v>
      </c>
      <c r="C49" s="3">
        <v>72046</v>
      </c>
      <c r="D49" s="3">
        <v>69814</v>
      </c>
      <c r="E49" s="3">
        <v>67467</v>
      </c>
      <c r="F49" s="3">
        <v>65394</v>
      </c>
      <c r="G49" s="3">
        <v>63606</v>
      </c>
      <c r="H49" s="3">
        <v>62344</v>
      </c>
      <c r="I49" s="3">
        <v>61521</v>
      </c>
      <c r="J49" s="3">
        <v>60160</v>
      </c>
      <c r="K49" s="3">
        <v>58805</v>
      </c>
      <c r="L49" s="3">
        <v>57223</v>
      </c>
      <c r="M49" s="3">
        <v>55389</v>
      </c>
      <c r="N49" s="3">
        <v>53873</v>
      </c>
      <c r="O49" s="3">
        <v>52535</v>
      </c>
      <c r="P49" s="3">
        <v>51532</v>
      </c>
      <c r="Q49" s="3">
        <v>50688</v>
      </c>
      <c r="R49" s="3">
        <v>50404</v>
      </c>
      <c r="S49" s="3">
        <v>50161</v>
      </c>
      <c r="T49" s="3">
        <v>49997</v>
      </c>
      <c r="U49" s="3">
        <v>49892</v>
      </c>
      <c r="V49" s="3">
        <v>49841</v>
      </c>
      <c r="W49" s="3">
        <v>49821</v>
      </c>
      <c r="X49" s="3">
        <v>49837</v>
      </c>
      <c r="Y49" s="3">
        <v>49858</v>
      </c>
      <c r="Z49" s="3">
        <v>49876</v>
      </c>
      <c r="AA49" s="3">
        <v>49863</v>
      </c>
      <c r="AB49" s="3">
        <v>49820</v>
      </c>
      <c r="AC49" s="3">
        <v>49737</v>
      </c>
      <c r="AD49" s="3">
        <v>49602</v>
      </c>
      <c r="AE49" s="3">
        <v>49399</v>
      </c>
      <c r="AF49" s="3">
        <v>49132</v>
      </c>
      <c r="AG49" s="3">
        <v>48783</v>
      </c>
      <c r="AH49" s="3">
        <v>48362</v>
      </c>
      <c r="AI49" s="3">
        <v>47858</v>
      </c>
      <c r="AJ49" s="3">
        <v>47295</v>
      </c>
      <c r="AK49" s="3">
        <v>46676</v>
      </c>
      <c r="AL49" s="3">
        <v>46004</v>
      </c>
      <c r="AM49" s="3">
        <v>45292</v>
      </c>
      <c r="AN49" s="3">
        <v>44555</v>
      </c>
      <c r="AO49" s="3">
        <v>43805</v>
      </c>
    </row>
    <row r="50" spans="1:41" x14ac:dyDescent="0.2">
      <c r="A50" s="134"/>
      <c r="B50" s="52" t="s">
        <v>4</v>
      </c>
      <c r="C50" s="3">
        <v>317775</v>
      </c>
      <c r="D50" s="3">
        <v>314690</v>
      </c>
      <c r="E50" s="3">
        <v>311967</v>
      </c>
      <c r="F50" s="3">
        <v>309674</v>
      </c>
      <c r="G50" s="3">
        <v>307630</v>
      </c>
      <c r="H50" s="3">
        <v>307563</v>
      </c>
      <c r="I50" s="3">
        <v>308028</v>
      </c>
      <c r="J50" s="3">
        <v>307576</v>
      </c>
      <c r="K50" s="3">
        <v>306456</v>
      </c>
      <c r="L50" s="3">
        <v>305402</v>
      </c>
      <c r="M50" s="3">
        <v>304720</v>
      </c>
      <c r="N50" s="3">
        <v>303411</v>
      </c>
      <c r="O50" s="3">
        <v>301833</v>
      </c>
      <c r="P50" s="3">
        <v>299698</v>
      </c>
      <c r="Q50" s="3">
        <v>297164</v>
      </c>
      <c r="R50" s="3">
        <v>293709</v>
      </c>
      <c r="S50" s="3">
        <v>290043</v>
      </c>
      <c r="T50" s="3">
        <v>285963</v>
      </c>
      <c r="U50" s="3">
        <v>281648</v>
      </c>
      <c r="V50" s="3">
        <v>276774</v>
      </c>
      <c r="W50" s="3">
        <v>272246</v>
      </c>
      <c r="X50" s="3">
        <v>267344</v>
      </c>
      <c r="Y50" s="3">
        <v>262224</v>
      </c>
      <c r="Z50" s="3">
        <v>256993</v>
      </c>
      <c r="AA50" s="3">
        <v>252201</v>
      </c>
      <c r="AB50" s="3">
        <v>246895</v>
      </c>
      <c r="AC50" s="3">
        <v>241412</v>
      </c>
      <c r="AD50" s="3">
        <v>236293</v>
      </c>
      <c r="AE50" s="3">
        <v>231542</v>
      </c>
      <c r="AF50" s="3">
        <v>227268</v>
      </c>
      <c r="AG50" s="3">
        <v>223557</v>
      </c>
      <c r="AH50" s="3">
        <v>219956</v>
      </c>
      <c r="AI50" s="3">
        <v>216801</v>
      </c>
      <c r="AJ50" s="3">
        <v>213726</v>
      </c>
      <c r="AK50" s="3">
        <v>211019</v>
      </c>
      <c r="AL50" s="3">
        <v>208577</v>
      </c>
      <c r="AM50" s="3">
        <v>206344</v>
      </c>
      <c r="AN50" s="3">
        <v>204371</v>
      </c>
      <c r="AO50" s="3">
        <v>202603</v>
      </c>
    </row>
    <row r="51" spans="1:41" x14ac:dyDescent="0.2">
      <c r="A51" s="134"/>
      <c r="B51" s="52" t="s">
        <v>5</v>
      </c>
      <c r="C51" s="3">
        <v>114438</v>
      </c>
      <c r="D51" s="3">
        <v>117793</v>
      </c>
      <c r="E51" s="3">
        <v>120852</v>
      </c>
      <c r="F51" s="3">
        <v>123230</v>
      </c>
      <c r="G51" s="3">
        <v>125075</v>
      </c>
      <c r="H51" s="3">
        <v>126499</v>
      </c>
      <c r="I51" s="3">
        <v>127693</v>
      </c>
      <c r="J51" s="3">
        <v>128625</v>
      </c>
      <c r="K51" s="3">
        <v>129289</v>
      </c>
      <c r="L51" s="3">
        <v>129752</v>
      </c>
      <c r="M51" s="3">
        <v>129853</v>
      </c>
      <c r="N51" s="3">
        <v>130044</v>
      </c>
      <c r="O51" s="3">
        <v>130187</v>
      </c>
      <c r="P51" s="3">
        <v>130485</v>
      </c>
      <c r="Q51" s="3">
        <v>130928</v>
      </c>
      <c r="R51" s="3">
        <v>131659</v>
      </c>
      <c r="S51" s="3">
        <v>132444</v>
      </c>
      <c r="T51" s="3">
        <v>133469</v>
      </c>
      <c r="U51" s="3">
        <v>134623</v>
      </c>
      <c r="V51" s="3">
        <v>136225</v>
      </c>
      <c r="W51" s="3">
        <v>137378</v>
      </c>
      <c r="X51" s="3">
        <v>138818</v>
      </c>
      <c r="Y51" s="3">
        <v>140429</v>
      </c>
      <c r="Z51" s="3">
        <v>142060</v>
      </c>
      <c r="AA51" s="3">
        <v>143290</v>
      </c>
      <c r="AB51" s="3">
        <v>145053</v>
      </c>
      <c r="AC51" s="3">
        <v>147043</v>
      </c>
      <c r="AD51" s="3">
        <v>148695</v>
      </c>
      <c r="AE51" s="3">
        <v>150061</v>
      </c>
      <c r="AF51" s="3">
        <v>151033</v>
      </c>
      <c r="AG51" s="3">
        <v>151461</v>
      </c>
      <c r="AH51" s="3">
        <v>151873</v>
      </c>
      <c r="AI51" s="3">
        <v>151940</v>
      </c>
      <c r="AJ51" s="3">
        <v>152004</v>
      </c>
      <c r="AK51" s="3">
        <v>151733</v>
      </c>
      <c r="AL51" s="3">
        <v>151287</v>
      </c>
      <c r="AM51" s="3">
        <v>150575</v>
      </c>
      <c r="AN51" s="3">
        <v>149605</v>
      </c>
      <c r="AO51" s="3">
        <v>148462</v>
      </c>
    </row>
    <row r="52" spans="1:41" x14ac:dyDescent="0.2">
      <c r="A52" s="134"/>
      <c r="B52" s="52" t="s">
        <v>6</v>
      </c>
      <c r="C52" s="3">
        <v>25688</v>
      </c>
      <c r="D52" s="3">
        <v>25469</v>
      </c>
      <c r="E52" s="3">
        <v>25377</v>
      </c>
      <c r="F52" s="3">
        <v>25263</v>
      </c>
      <c r="G52" s="3">
        <v>26682</v>
      </c>
      <c r="H52" s="3">
        <v>28508</v>
      </c>
      <c r="I52" s="3">
        <v>30770</v>
      </c>
      <c r="J52" s="3">
        <v>33155</v>
      </c>
      <c r="K52" s="3">
        <v>35443</v>
      </c>
      <c r="L52" s="3">
        <v>37816</v>
      </c>
      <c r="M52" s="3">
        <v>40230</v>
      </c>
      <c r="N52" s="3">
        <v>42445</v>
      </c>
      <c r="O52" s="3">
        <v>44604</v>
      </c>
      <c r="P52" s="3">
        <v>46821</v>
      </c>
      <c r="Q52" s="3">
        <v>48741</v>
      </c>
      <c r="R52" s="3">
        <v>50615</v>
      </c>
      <c r="S52" s="3">
        <v>52109</v>
      </c>
      <c r="T52" s="3">
        <v>53273</v>
      </c>
      <c r="U52" s="3">
        <v>53898</v>
      </c>
      <c r="V52" s="3">
        <v>54073</v>
      </c>
      <c r="W52" s="3">
        <v>53875</v>
      </c>
      <c r="X52" s="3">
        <v>53480</v>
      </c>
      <c r="Y52" s="3">
        <v>52982</v>
      </c>
      <c r="Z52" s="3">
        <v>52329</v>
      </c>
      <c r="AA52" s="3">
        <v>51614</v>
      </c>
      <c r="AB52" s="3">
        <v>50734</v>
      </c>
      <c r="AC52" s="3">
        <v>50045</v>
      </c>
      <c r="AD52" s="3">
        <v>49484</v>
      </c>
      <c r="AE52" s="3">
        <v>49178</v>
      </c>
      <c r="AF52" s="3">
        <v>49124</v>
      </c>
      <c r="AG52" s="3">
        <v>49400</v>
      </c>
      <c r="AH52" s="3">
        <v>49860</v>
      </c>
      <c r="AI52" s="3">
        <v>50661</v>
      </c>
      <c r="AJ52" s="3">
        <v>51637</v>
      </c>
      <c r="AK52" s="3">
        <v>53047</v>
      </c>
      <c r="AL52" s="3">
        <v>54202</v>
      </c>
      <c r="AM52" s="3">
        <v>55562</v>
      </c>
      <c r="AN52" s="3">
        <v>57076</v>
      </c>
      <c r="AO52" s="3">
        <v>58673</v>
      </c>
    </row>
    <row r="53" spans="1:41" x14ac:dyDescent="0.2">
      <c r="A53" s="135"/>
      <c r="B53" s="54" t="s">
        <v>7</v>
      </c>
      <c r="C53" s="4">
        <v>223335</v>
      </c>
      <c r="D53" s="4">
        <v>221570</v>
      </c>
      <c r="E53" s="4">
        <v>219509</v>
      </c>
      <c r="F53" s="4">
        <v>216983</v>
      </c>
      <c r="G53" s="4">
        <v>213667</v>
      </c>
      <c r="H53" s="4">
        <v>212062</v>
      </c>
      <c r="I53" s="4">
        <v>210308</v>
      </c>
      <c r="J53" s="4">
        <v>207483</v>
      </c>
      <c r="K53" s="4">
        <v>203828</v>
      </c>
      <c r="L53" s="4">
        <v>200601</v>
      </c>
      <c r="M53" s="4">
        <v>196935</v>
      </c>
      <c r="N53" s="4">
        <v>192638</v>
      </c>
      <c r="O53" s="4">
        <v>188539</v>
      </c>
      <c r="P53" s="4">
        <v>184495</v>
      </c>
      <c r="Q53" s="4">
        <v>180791</v>
      </c>
      <c r="R53" s="4">
        <v>177127</v>
      </c>
      <c r="S53" s="4">
        <v>173517</v>
      </c>
      <c r="T53" s="4">
        <v>170268</v>
      </c>
      <c r="U53" s="4">
        <v>167031</v>
      </c>
      <c r="V53" s="4">
        <v>164153</v>
      </c>
      <c r="W53" s="4">
        <v>161478</v>
      </c>
      <c r="X53" s="4">
        <v>159015</v>
      </c>
      <c r="Y53" s="4">
        <v>156810</v>
      </c>
      <c r="Z53" s="4">
        <v>154824</v>
      </c>
      <c r="AA53" s="4">
        <v>153119</v>
      </c>
      <c r="AB53" s="4">
        <v>151560</v>
      </c>
      <c r="AC53" s="4">
        <v>150116</v>
      </c>
      <c r="AD53" s="4">
        <v>148851</v>
      </c>
      <c r="AE53" s="4">
        <v>147715</v>
      </c>
      <c r="AF53" s="4">
        <v>146543</v>
      </c>
      <c r="AG53" s="4">
        <v>145581</v>
      </c>
      <c r="AH53" s="4">
        <v>144702</v>
      </c>
      <c r="AI53" s="4">
        <v>143667</v>
      </c>
      <c r="AJ53" s="4">
        <v>142528</v>
      </c>
      <c r="AK53" s="4">
        <v>141139</v>
      </c>
      <c r="AL53" s="4">
        <v>139506</v>
      </c>
      <c r="AM53" s="4">
        <v>137542</v>
      </c>
      <c r="AN53" s="4">
        <v>135496</v>
      </c>
      <c r="AO53" s="4">
        <v>133669</v>
      </c>
    </row>
  </sheetData>
  <mergeCells count="6">
    <mergeCell ref="A8:A22"/>
    <mergeCell ref="A23:A37"/>
    <mergeCell ref="A38:A53"/>
    <mergeCell ref="A1:B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ignoredErrors>
    <ignoredError sqref="B16 B31 B46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5">
    <tabColor rgb="FF66C2C9"/>
  </sheetPr>
  <dimension ref="A1:J44"/>
  <sheetViews>
    <sheetView tabSelected="1" zoomScaleNormal="100" workbookViewId="0">
      <pane xSplit="1" ySplit="6" topLeftCell="B14" activePane="bottomRight" state="frozen"/>
      <selection pane="topRight"/>
      <selection pane="bottomLeft"/>
      <selection pane="bottomRight" activeCell="C15" sqref="C15:C44"/>
    </sheetView>
  </sheetViews>
  <sheetFormatPr defaultColWidth="8.85546875" defaultRowHeight="14.25" x14ac:dyDescent="0.2"/>
  <cols>
    <col min="1" max="1" width="23.7109375" style="12" customWidth="1"/>
    <col min="2" max="7" width="21.28515625" style="7" customWidth="1"/>
    <col min="8" max="16384" width="8.85546875" style="7"/>
  </cols>
  <sheetData>
    <row r="1" spans="1:10" ht="22.9" customHeight="1" x14ac:dyDescent="0.2">
      <c r="A1" s="66" t="s">
        <v>38</v>
      </c>
      <c r="B1" s="145" t="s">
        <v>56</v>
      </c>
      <c r="C1" s="145"/>
      <c r="D1" s="145"/>
      <c r="E1" s="67"/>
      <c r="F1" s="67"/>
      <c r="G1" s="68"/>
      <c r="H1" s="8"/>
      <c r="I1" s="8"/>
    </row>
    <row r="2" spans="1:10" ht="12" customHeight="1" x14ac:dyDescent="0.2">
      <c r="A2" s="127" t="s">
        <v>82</v>
      </c>
      <c r="B2" s="127"/>
      <c r="C2" s="34" t="s">
        <v>57</v>
      </c>
      <c r="D2" s="32"/>
      <c r="E2" s="32"/>
      <c r="F2" s="32"/>
      <c r="G2" s="33"/>
      <c r="H2" s="8"/>
      <c r="I2" s="8"/>
    </row>
    <row r="3" spans="1:10" ht="12" customHeight="1" thickBot="1" x14ac:dyDescent="0.25">
      <c r="A3" s="128" t="s">
        <v>83</v>
      </c>
      <c r="B3" s="128"/>
      <c r="C3" s="34"/>
      <c r="D3" s="32"/>
      <c r="E3" s="32"/>
      <c r="F3" s="32"/>
      <c r="G3" s="33"/>
      <c r="H3" s="8"/>
      <c r="I3" s="8"/>
    </row>
    <row r="4" spans="1:10" ht="22.9" customHeight="1" thickBot="1" x14ac:dyDescent="0.25">
      <c r="A4" s="16" t="s">
        <v>104</v>
      </c>
      <c r="B4" s="18"/>
      <c r="C4" s="18"/>
      <c r="D4" s="18"/>
      <c r="E4" s="18"/>
      <c r="F4" s="18"/>
      <c r="G4" s="25"/>
    </row>
    <row r="5" spans="1:10" ht="31.9" customHeight="1" x14ac:dyDescent="0.2">
      <c r="A5" s="137" t="s">
        <v>66</v>
      </c>
      <c r="B5" s="139" t="s">
        <v>60</v>
      </c>
      <c r="C5" s="140"/>
      <c r="D5" s="141" t="s">
        <v>58</v>
      </c>
      <c r="E5" s="142"/>
      <c r="F5" s="143" t="s">
        <v>59</v>
      </c>
      <c r="G5" s="144"/>
    </row>
    <row r="6" spans="1:10" ht="25.15" customHeight="1" x14ac:dyDescent="0.2">
      <c r="A6" s="138"/>
      <c r="B6" s="35" t="s">
        <v>103</v>
      </c>
      <c r="C6" s="41" t="s">
        <v>61</v>
      </c>
      <c r="D6" s="46" t="s">
        <v>62</v>
      </c>
      <c r="E6" s="47" t="s">
        <v>63</v>
      </c>
      <c r="F6" s="37" t="s">
        <v>102</v>
      </c>
      <c r="G6" s="36" t="s">
        <v>64</v>
      </c>
    </row>
    <row r="7" spans="1:10" x14ac:dyDescent="0.2">
      <c r="A7" s="38">
        <v>2023</v>
      </c>
      <c r="B7" s="1">
        <v>6829</v>
      </c>
      <c r="C7" s="42">
        <v>10668</v>
      </c>
      <c r="D7" s="48">
        <v>11169</v>
      </c>
      <c r="E7" s="42">
        <v>11708</v>
      </c>
      <c r="F7" s="2">
        <v>617</v>
      </c>
      <c r="G7" s="2">
        <v>491</v>
      </c>
    </row>
    <row r="8" spans="1:10" x14ac:dyDescent="0.2">
      <c r="A8" s="39">
        <v>2024</v>
      </c>
      <c r="B8" s="1">
        <v>6684</v>
      </c>
      <c r="C8" s="43">
        <v>10701</v>
      </c>
      <c r="D8" s="48">
        <v>10993</v>
      </c>
      <c r="E8" s="43">
        <v>11473</v>
      </c>
      <c r="F8" s="2">
        <v>658</v>
      </c>
      <c r="G8" s="2">
        <v>476</v>
      </c>
    </row>
    <row r="9" spans="1:10" x14ac:dyDescent="0.2">
      <c r="A9" s="39">
        <v>2025</v>
      </c>
      <c r="B9" s="1">
        <v>6599</v>
      </c>
      <c r="C9" s="43">
        <v>10792</v>
      </c>
      <c r="D9" s="48">
        <v>10851</v>
      </c>
      <c r="E9" s="43">
        <v>11258</v>
      </c>
      <c r="F9" s="2">
        <v>742</v>
      </c>
      <c r="G9" s="2">
        <v>465</v>
      </c>
    </row>
    <row r="10" spans="1:10" x14ac:dyDescent="0.2">
      <c r="A10" s="39">
        <v>2026</v>
      </c>
      <c r="B10" s="1">
        <v>6525</v>
      </c>
      <c r="C10" s="43">
        <v>10943</v>
      </c>
      <c r="D10" s="48">
        <v>10733</v>
      </c>
      <c r="E10" s="43">
        <v>11084</v>
      </c>
      <c r="F10" s="2">
        <v>867</v>
      </c>
      <c r="G10" s="2">
        <v>461</v>
      </c>
    </row>
    <row r="11" spans="1:10" x14ac:dyDescent="0.2">
      <c r="A11" s="39">
        <v>2027</v>
      </c>
      <c r="B11" s="1">
        <v>6488</v>
      </c>
      <c r="C11" s="43">
        <v>11095</v>
      </c>
      <c r="D11" s="48">
        <v>10577</v>
      </c>
      <c r="E11" s="43">
        <v>10901</v>
      </c>
      <c r="F11" s="2">
        <v>4123</v>
      </c>
      <c r="G11" s="2">
        <v>448</v>
      </c>
    </row>
    <row r="12" spans="1:10" x14ac:dyDescent="0.2">
      <c r="A12" s="39">
        <v>2028</v>
      </c>
      <c r="B12" s="1">
        <v>6477</v>
      </c>
      <c r="C12" s="43">
        <v>11234</v>
      </c>
      <c r="D12" s="48">
        <v>10482</v>
      </c>
      <c r="E12" s="43">
        <v>10791</v>
      </c>
      <c r="F12" s="2">
        <v>5347</v>
      </c>
      <c r="G12" s="2">
        <v>443</v>
      </c>
    </row>
    <row r="13" spans="1:10" x14ac:dyDescent="0.2">
      <c r="A13" s="39">
        <v>2029</v>
      </c>
      <c r="B13" s="1">
        <v>6489</v>
      </c>
      <c r="C13" s="43">
        <v>11429</v>
      </c>
      <c r="D13" s="48">
        <v>10421</v>
      </c>
      <c r="E13" s="43">
        <v>10709</v>
      </c>
      <c r="F13" s="2">
        <v>2926</v>
      </c>
      <c r="G13" s="2">
        <v>437</v>
      </c>
    </row>
    <row r="14" spans="1:10" x14ac:dyDescent="0.2">
      <c r="A14" s="39">
        <v>2030</v>
      </c>
      <c r="B14" s="1">
        <v>6482</v>
      </c>
      <c r="C14" s="43">
        <v>11577</v>
      </c>
      <c r="D14" s="48">
        <v>10331</v>
      </c>
      <c r="E14" s="43">
        <v>10624</v>
      </c>
      <c r="F14" s="2">
        <v>1646</v>
      </c>
      <c r="G14" s="2">
        <v>434</v>
      </c>
    </row>
    <row r="15" spans="1:10" x14ac:dyDescent="0.2">
      <c r="A15" s="39">
        <v>2031</v>
      </c>
      <c r="B15" s="1">
        <v>6487</v>
      </c>
      <c r="C15" s="43">
        <v>11764</v>
      </c>
      <c r="D15" s="48">
        <v>10240</v>
      </c>
      <c r="E15" s="43">
        <v>10514</v>
      </c>
      <c r="F15" s="2">
        <v>1244</v>
      </c>
      <c r="G15" s="2">
        <v>430</v>
      </c>
      <c r="I15" s="155">
        <f>D15-E15</f>
        <v>-274</v>
      </c>
      <c r="J15" s="155">
        <f>F15-G15</f>
        <v>814</v>
      </c>
    </row>
    <row r="16" spans="1:10" x14ac:dyDescent="0.2">
      <c r="A16" s="39">
        <v>2032</v>
      </c>
      <c r="B16" s="1">
        <v>6464</v>
      </c>
      <c r="C16" s="43">
        <v>11920</v>
      </c>
      <c r="D16" s="48">
        <v>10161</v>
      </c>
      <c r="E16" s="43">
        <v>10439</v>
      </c>
      <c r="F16" s="2">
        <v>1050</v>
      </c>
      <c r="G16" s="2">
        <v>425</v>
      </c>
      <c r="I16" s="155">
        <f t="shared" ref="I16:I44" si="0">D16-E16</f>
        <v>-278</v>
      </c>
      <c r="J16" s="155">
        <f t="shared" ref="J16:J44" si="1">F16-G16</f>
        <v>625</v>
      </c>
    </row>
    <row r="17" spans="1:10" x14ac:dyDescent="0.2">
      <c r="A17" s="39">
        <v>2033</v>
      </c>
      <c r="B17" s="1">
        <v>6462</v>
      </c>
      <c r="C17" s="43">
        <v>12130</v>
      </c>
      <c r="D17" s="48">
        <v>10074</v>
      </c>
      <c r="E17" s="43">
        <v>10357</v>
      </c>
      <c r="F17" s="2">
        <v>900</v>
      </c>
      <c r="G17" s="2">
        <v>418</v>
      </c>
      <c r="I17" s="155">
        <f t="shared" si="0"/>
        <v>-283</v>
      </c>
      <c r="J17" s="155">
        <f t="shared" si="1"/>
        <v>482</v>
      </c>
    </row>
    <row r="18" spans="1:10" x14ac:dyDescent="0.2">
      <c r="A18" s="39">
        <v>2034</v>
      </c>
      <c r="B18" s="1">
        <v>6464</v>
      </c>
      <c r="C18" s="44">
        <v>12284</v>
      </c>
      <c r="D18" s="48">
        <v>10017</v>
      </c>
      <c r="E18" s="44">
        <v>10299</v>
      </c>
      <c r="F18" s="2">
        <v>846</v>
      </c>
      <c r="G18" s="2">
        <v>413</v>
      </c>
      <c r="I18" s="155">
        <f t="shared" si="0"/>
        <v>-282</v>
      </c>
      <c r="J18" s="155">
        <f t="shared" si="1"/>
        <v>433</v>
      </c>
    </row>
    <row r="19" spans="1:10" x14ac:dyDescent="0.2">
      <c r="A19" s="39">
        <v>2035</v>
      </c>
      <c r="B19" s="1">
        <v>6484</v>
      </c>
      <c r="C19" s="44">
        <v>12491</v>
      </c>
      <c r="D19" s="48">
        <v>9962</v>
      </c>
      <c r="E19" s="44">
        <v>10209</v>
      </c>
      <c r="F19" s="2">
        <v>863</v>
      </c>
      <c r="G19" s="2">
        <v>411</v>
      </c>
      <c r="I19" s="155">
        <f t="shared" si="0"/>
        <v>-247</v>
      </c>
      <c r="J19" s="155">
        <f t="shared" si="1"/>
        <v>452</v>
      </c>
    </row>
    <row r="20" spans="1:10" x14ac:dyDescent="0.2">
      <c r="A20" s="39">
        <v>2036</v>
      </c>
      <c r="B20" s="1">
        <v>6516</v>
      </c>
      <c r="C20" s="43">
        <v>12650</v>
      </c>
      <c r="D20" s="48">
        <v>9881</v>
      </c>
      <c r="E20" s="43">
        <v>10151</v>
      </c>
      <c r="F20" s="2">
        <v>868</v>
      </c>
      <c r="G20" s="2">
        <v>414</v>
      </c>
      <c r="I20" s="155">
        <f t="shared" si="0"/>
        <v>-270</v>
      </c>
      <c r="J20" s="155">
        <f t="shared" si="1"/>
        <v>454</v>
      </c>
    </row>
    <row r="21" spans="1:10" x14ac:dyDescent="0.2">
      <c r="A21" s="39">
        <v>2037</v>
      </c>
      <c r="B21" s="1">
        <v>6556</v>
      </c>
      <c r="C21" s="43">
        <v>12741</v>
      </c>
      <c r="D21" s="48">
        <v>9814</v>
      </c>
      <c r="E21" s="43">
        <v>10085</v>
      </c>
      <c r="F21" s="2">
        <v>885</v>
      </c>
      <c r="G21" s="2">
        <v>413</v>
      </c>
      <c r="I21" s="155">
        <f t="shared" si="0"/>
        <v>-271</v>
      </c>
      <c r="J21" s="155">
        <f t="shared" si="1"/>
        <v>472</v>
      </c>
    </row>
    <row r="22" spans="1:10" x14ac:dyDescent="0.2">
      <c r="A22" s="39">
        <v>2038</v>
      </c>
      <c r="B22" s="1">
        <v>6580</v>
      </c>
      <c r="C22" s="43">
        <v>12913</v>
      </c>
      <c r="D22" s="48">
        <v>9738</v>
      </c>
      <c r="E22" s="43">
        <v>10042</v>
      </c>
      <c r="F22" s="2">
        <v>892</v>
      </c>
      <c r="G22" s="2">
        <v>405</v>
      </c>
      <c r="I22" s="155">
        <f t="shared" si="0"/>
        <v>-304</v>
      </c>
      <c r="J22" s="155">
        <f t="shared" si="1"/>
        <v>487</v>
      </c>
    </row>
    <row r="23" spans="1:10" x14ac:dyDescent="0.2">
      <c r="A23" s="39">
        <v>2039</v>
      </c>
      <c r="B23" s="1">
        <v>6616</v>
      </c>
      <c r="C23" s="43">
        <v>13089</v>
      </c>
      <c r="D23" s="48">
        <v>9677</v>
      </c>
      <c r="E23" s="43">
        <v>9981</v>
      </c>
      <c r="F23" s="2">
        <v>893</v>
      </c>
      <c r="G23" s="2">
        <v>405</v>
      </c>
      <c r="I23" s="155">
        <f t="shared" si="0"/>
        <v>-304</v>
      </c>
      <c r="J23" s="155">
        <f t="shared" si="1"/>
        <v>488</v>
      </c>
    </row>
    <row r="24" spans="1:10" x14ac:dyDescent="0.2">
      <c r="A24" s="39">
        <v>2040</v>
      </c>
      <c r="B24" s="1">
        <v>6639</v>
      </c>
      <c r="C24" s="43">
        <v>13198</v>
      </c>
      <c r="D24" s="48">
        <v>9623</v>
      </c>
      <c r="E24" s="43">
        <v>9930</v>
      </c>
      <c r="F24" s="2">
        <v>903</v>
      </c>
      <c r="G24" s="2">
        <v>402</v>
      </c>
      <c r="I24" s="155">
        <f t="shared" si="0"/>
        <v>-307</v>
      </c>
      <c r="J24" s="155">
        <f t="shared" si="1"/>
        <v>501</v>
      </c>
    </row>
    <row r="25" spans="1:10" x14ac:dyDescent="0.2">
      <c r="A25" s="39">
        <v>2041</v>
      </c>
      <c r="B25" s="1">
        <v>6638</v>
      </c>
      <c r="C25" s="43">
        <v>13319</v>
      </c>
      <c r="D25" s="48">
        <v>9561</v>
      </c>
      <c r="E25" s="43">
        <v>9869</v>
      </c>
      <c r="F25" s="2">
        <v>908</v>
      </c>
      <c r="G25" s="2">
        <v>403</v>
      </c>
      <c r="I25" s="155">
        <f t="shared" si="0"/>
        <v>-308</v>
      </c>
      <c r="J25" s="155">
        <f t="shared" si="1"/>
        <v>505</v>
      </c>
    </row>
    <row r="26" spans="1:10" x14ac:dyDescent="0.2">
      <c r="A26" s="39">
        <v>2042</v>
      </c>
      <c r="B26" s="1">
        <v>6632</v>
      </c>
      <c r="C26" s="43">
        <v>13400</v>
      </c>
      <c r="D26" s="48">
        <v>9517</v>
      </c>
      <c r="E26" s="43">
        <v>9814</v>
      </c>
      <c r="F26" s="2">
        <v>913</v>
      </c>
      <c r="G26" s="2">
        <v>401</v>
      </c>
      <c r="I26" s="155">
        <f t="shared" si="0"/>
        <v>-297</v>
      </c>
      <c r="J26" s="155">
        <f t="shared" si="1"/>
        <v>512</v>
      </c>
    </row>
    <row r="27" spans="1:10" x14ac:dyDescent="0.2">
      <c r="A27" s="39">
        <v>2043</v>
      </c>
      <c r="B27" s="1">
        <v>6616</v>
      </c>
      <c r="C27" s="43">
        <v>13409</v>
      </c>
      <c r="D27" s="48">
        <v>9476</v>
      </c>
      <c r="E27" s="43">
        <v>9744</v>
      </c>
      <c r="F27" s="2">
        <v>914</v>
      </c>
      <c r="G27" s="2">
        <v>397</v>
      </c>
      <c r="I27" s="155">
        <f t="shared" si="0"/>
        <v>-268</v>
      </c>
      <c r="J27" s="155">
        <f t="shared" si="1"/>
        <v>517</v>
      </c>
    </row>
    <row r="28" spans="1:10" x14ac:dyDescent="0.2">
      <c r="A28" s="39">
        <v>2044</v>
      </c>
      <c r="B28" s="1">
        <v>6577</v>
      </c>
      <c r="C28" s="43">
        <v>13444</v>
      </c>
      <c r="D28" s="48">
        <v>9393</v>
      </c>
      <c r="E28" s="43">
        <v>9653</v>
      </c>
      <c r="F28" s="2">
        <v>919</v>
      </c>
      <c r="G28" s="2">
        <v>395</v>
      </c>
      <c r="I28" s="155">
        <f t="shared" si="0"/>
        <v>-260</v>
      </c>
      <c r="J28" s="155">
        <f t="shared" si="1"/>
        <v>524</v>
      </c>
    </row>
    <row r="29" spans="1:10" x14ac:dyDescent="0.2">
      <c r="A29" s="39">
        <v>2045</v>
      </c>
      <c r="B29" s="1">
        <v>6526</v>
      </c>
      <c r="C29" s="43">
        <v>13544</v>
      </c>
      <c r="D29" s="48">
        <v>9307</v>
      </c>
      <c r="E29" s="43">
        <v>9544</v>
      </c>
      <c r="F29" s="2">
        <v>926</v>
      </c>
      <c r="G29" s="2">
        <v>395</v>
      </c>
      <c r="I29" s="155">
        <f t="shared" si="0"/>
        <v>-237</v>
      </c>
      <c r="J29" s="155">
        <f t="shared" si="1"/>
        <v>531</v>
      </c>
    </row>
    <row r="30" spans="1:10" x14ac:dyDescent="0.2">
      <c r="A30" s="39">
        <v>2046</v>
      </c>
      <c r="B30" s="1">
        <v>6433</v>
      </c>
      <c r="C30" s="43">
        <v>13497</v>
      </c>
      <c r="D30" s="48">
        <v>9244</v>
      </c>
      <c r="E30" s="43">
        <v>9445</v>
      </c>
      <c r="F30" s="2">
        <v>928</v>
      </c>
      <c r="G30" s="2">
        <v>397</v>
      </c>
      <c r="I30" s="155">
        <f t="shared" si="0"/>
        <v>-201</v>
      </c>
      <c r="J30" s="155">
        <f t="shared" si="1"/>
        <v>531</v>
      </c>
    </row>
    <row r="31" spans="1:10" x14ac:dyDescent="0.2">
      <c r="A31" s="39">
        <v>2047</v>
      </c>
      <c r="B31" s="1">
        <v>6346</v>
      </c>
      <c r="C31" s="43">
        <v>13450</v>
      </c>
      <c r="D31" s="48">
        <v>9165</v>
      </c>
      <c r="E31" s="43">
        <v>9316</v>
      </c>
      <c r="F31" s="2">
        <v>937</v>
      </c>
      <c r="G31" s="2">
        <v>395</v>
      </c>
      <c r="I31" s="155">
        <f t="shared" si="0"/>
        <v>-151</v>
      </c>
      <c r="J31" s="155">
        <f t="shared" si="1"/>
        <v>542</v>
      </c>
    </row>
    <row r="32" spans="1:10" x14ac:dyDescent="0.2">
      <c r="A32" s="39">
        <v>2048</v>
      </c>
      <c r="B32" s="1">
        <v>6240</v>
      </c>
      <c r="C32" s="43">
        <v>13382</v>
      </c>
      <c r="D32" s="48">
        <v>9097</v>
      </c>
      <c r="E32" s="43">
        <v>9220</v>
      </c>
      <c r="F32" s="2">
        <v>944</v>
      </c>
      <c r="G32" s="2">
        <v>393</v>
      </c>
      <c r="I32" s="155">
        <f t="shared" si="0"/>
        <v>-123</v>
      </c>
      <c r="J32" s="155">
        <f t="shared" si="1"/>
        <v>551</v>
      </c>
    </row>
    <row r="33" spans="1:10" x14ac:dyDescent="0.2">
      <c r="A33" s="39">
        <v>2049</v>
      </c>
      <c r="B33" s="1">
        <v>6127</v>
      </c>
      <c r="C33" s="43">
        <v>13282</v>
      </c>
      <c r="D33" s="48">
        <v>9006</v>
      </c>
      <c r="E33" s="43">
        <v>9116</v>
      </c>
      <c r="F33" s="2">
        <v>948</v>
      </c>
      <c r="G33" s="2">
        <v>394</v>
      </c>
      <c r="I33" s="155">
        <f t="shared" si="0"/>
        <v>-110</v>
      </c>
      <c r="J33" s="155">
        <f t="shared" si="1"/>
        <v>554</v>
      </c>
    </row>
    <row r="34" spans="1:10" x14ac:dyDescent="0.2">
      <c r="A34" s="39">
        <v>2050</v>
      </c>
      <c r="B34" s="1">
        <v>5996</v>
      </c>
      <c r="C34" s="43">
        <v>13216</v>
      </c>
      <c r="D34" s="48">
        <v>8917</v>
      </c>
      <c r="E34" s="43">
        <v>8972</v>
      </c>
      <c r="F34" s="2">
        <v>949</v>
      </c>
      <c r="G34" s="2">
        <v>391</v>
      </c>
      <c r="I34" s="155">
        <f t="shared" si="0"/>
        <v>-55</v>
      </c>
      <c r="J34" s="155">
        <f t="shared" si="1"/>
        <v>558</v>
      </c>
    </row>
    <row r="35" spans="1:10" x14ac:dyDescent="0.2">
      <c r="A35" s="39">
        <v>2051</v>
      </c>
      <c r="B35" s="1">
        <v>5873</v>
      </c>
      <c r="C35" s="43">
        <v>13141</v>
      </c>
      <c r="D35" s="48">
        <v>8801</v>
      </c>
      <c r="E35" s="43">
        <v>8826</v>
      </c>
      <c r="F35" s="2">
        <v>956</v>
      </c>
      <c r="G35" s="2">
        <v>382</v>
      </c>
      <c r="I35" s="155">
        <f t="shared" si="0"/>
        <v>-25</v>
      </c>
      <c r="J35" s="155">
        <f t="shared" si="1"/>
        <v>574</v>
      </c>
    </row>
    <row r="36" spans="1:10" x14ac:dyDescent="0.2">
      <c r="A36" s="39">
        <v>2052</v>
      </c>
      <c r="B36" s="1">
        <v>5738</v>
      </c>
      <c r="C36" s="43">
        <v>13110</v>
      </c>
      <c r="D36" s="48">
        <v>8689</v>
      </c>
      <c r="E36" s="43">
        <v>8711</v>
      </c>
      <c r="F36" s="2">
        <v>956</v>
      </c>
      <c r="G36" s="2">
        <v>385</v>
      </c>
      <c r="I36" s="155">
        <f t="shared" si="0"/>
        <v>-22</v>
      </c>
      <c r="J36" s="155">
        <f t="shared" si="1"/>
        <v>571</v>
      </c>
    </row>
    <row r="37" spans="1:10" x14ac:dyDescent="0.2">
      <c r="A37" s="39">
        <v>2053</v>
      </c>
      <c r="B37" s="1">
        <v>5609</v>
      </c>
      <c r="C37" s="43">
        <v>13033</v>
      </c>
      <c r="D37" s="48">
        <v>8612</v>
      </c>
      <c r="E37" s="43">
        <v>8599</v>
      </c>
      <c r="F37" s="2">
        <v>960</v>
      </c>
      <c r="G37" s="2">
        <v>385</v>
      </c>
      <c r="I37" s="155">
        <f t="shared" si="0"/>
        <v>13</v>
      </c>
      <c r="J37" s="155">
        <f t="shared" si="1"/>
        <v>575</v>
      </c>
    </row>
    <row r="38" spans="1:10" x14ac:dyDescent="0.2">
      <c r="A38" s="39">
        <v>2054</v>
      </c>
      <c r="B38" s="1">
        <v>5474</v>
      </c>
      <c r="C38" s="43">
        <v>12936</v>
      </c>
      <c r="D38" s="48">
        <v>8530</v>
      </c>
      <c r="E38" s="43">
        <v>8493</v>
      </c>
      <c r="F38" s="2">
        <v>960</v>
      </c>
      <c r="G38" s="2">
        <v>386</v>
      </c>
      <c r="I38" s="155">
        <f t="shared" si="0"/>
        <v>37</v>
      </c>
      <c r="J38" s="155">
        <f t="shared" si="1"/>
        <v>574</v>
      </c>
    </row>
    <row r="39" spans="1:10" x14ac:dyDescent="0.2">
      <c r="A39" s="39">
        <v>2055</v>
      </c>
      <c r="B39" s="1">
        <v>5340</v>
      </c>
      <c r="C39" s="43">
        <v>12875</v>
      </c>
      <c r="D39" s="48">
        <v>8444</v>
      </c>
      <c r="E39" s="43">
        <v>8364</v>
      </c>
      <c r="F39" s="2">
        <v>966</v>
      </c>
      <c r="G39" s="2">
        <v>387</v>
      </c>
      <c r="I39" s="155">
        <f t="shared" si="0"/>
        <v>80</v>
      </c>
      <c r="J39" s="155">
        <f t="shared" si="1"/>
        <v>579</v>
      </c>
    </row>
    <row r="40" spans="1:10" x14ac:dyDescent="0.2">
      <c r="A40" s="39">
        <v>2056</v>
      </c>
      <c r="B40" s="1">
        <v>5233</v>
      </c>
      <c r="C40" s="43">
        <v>12847</v>
      </c>
      <c r="D40" s="48">
        <v>8345</v>
      </c>
      <c r="E40" s="43">
        <v>8260</v>
      </c>
      <c r="F40" s="2">
        <v>970</v>
      </c>
      <c r="G40" s="2">
        <v>383</v>
      </c>
      <c r="I40" s="155">
        <f t="shared" si="0"/>
        <v>85</v>
      </c>
      <c r="J40" s="155">
        <f t="shared" si="1"/>
        <v>587</v>
      </c>
    </row>
    <row r="41" spans="1:10" x14ac:dyDescent="0.2">
      <c r="A41" s="39">
        <v>2057</v>
      </c>
      <c r="B41" s="1">
        <v>5136</v>
      </c>
      <c r="C41" s="43">
        <v>12744</v>
      </c>
      <c r="D41" s="48">
        <v>8266</v>
      </c>
      <c r="E41" s="43">
        <v>8156</v>
      </c>
      <c r="F41" s="2">
        <v>970</v>
      </c>
      <c r="G41" s="2">
        <v>383</v>
      </c>
      <c r="I41" s="155">
        <f t="shared" si="0"/>
        <v>110</v>
      </c>
      <c r="J41" s="155">
        <f t="shared" si="1"/>
        <v>587</v>
      </c>
    </row>
    <row r="42" spans="1:10" x14ac:dyDescent="0.2">
      <c r="A42" s="39">
        <v>2058</v>
      </c>
      <c r="B42" s="1">
        <v>5038</v>
      </c>
      <c r="C42" s="43">
        <v>12790</v>
      </c>
      <c r="D42" s="48">
        <v>8143</v>
      </c>
      <c r="E42" s="43">
        <v>8045</v>
      </c>
      <c r="F42" s="2">
        <v>971</v>
      </c>
      <c r="G42" s="2">
        <v>381</v>
      </c>
      <c r="I42" s="155">
        <f t="shared" si="0"/>
        <v>98</v>
      </c>
      <c r="J42" s="155">
        <f t="shared" si="1"/>
        <v>590</v>
      </c>
    </row>
    <row r="43" spans="1:10" x14ac:dyDescent="0.2">
      <c r="A43" s="39">
        <v>2059</v>
      </c>
      <c r="B43" s="1">
        <v>4968</v>
      </c>
      <c r="C43" s="43">
        <v>12735</v>
      </c>
      <c r="D43" s="48">
        <v>8056</v>
      </c>
      <c r="E43" s="43">
        <v>7957</v>
      </c>
      <c r="F43" s="2">
        <v>978</v>
      </c>
      <c r="G43" s="2">
        <v>381</v>
      </c>
      <c r="I43" s="155">
        <f>D43-E43</f>
        <v>99</v>
      </c>
      <c r="J43" s="155">
        <f t="shared" si="1"/>
        <v>597</v>
      </c>
    </row>
    <row r="44" spans="1:10" x14ac:dyDescent="0.2">
      <c r="A44" s="40">
        <v>2060</v>
      </c>
      <c r="B44" s="5">
        <v>4889</v>
      </c>
      <c r="C44" s="45">
        <v>12645</v>
      </c>
      <c r="D44" s="49">
        <v>7975</v>
      </c>
      <c r="E44" s="45">
        <v>7870</v>
      </c>
      <c r="F44" s="6">
        <v>978</v>
      </c>
      <c r="G44" s="6">
        <v>379</v>
      </c>
      <c r="I44" s="155">
        <f t="shared" si="0"/>
        <v>105</v>
      </c>
      <c r="J44" s="155">
        <f t="shared" si="1"/>
        <v>599</v>
      </c>
    </row>
  </sheetData>
  <mergeCells count="7">
    <mergeCell ref="A5:A6"/>
    <mergeCell ref="B5:C5"/>
    <mergeCell ref="D5:E5"/>
    <mergeCell ref="F5:G5"/>
    <mergeCell ref="B1:D1"/>
    <mergeCell ref="A2:B2"/>
    <mergeCell ref="A3:B3"/>
  </mergeCells>
  <hyperlinks>
    <hyperlink ref="A2" location="'Spis tablic List of tables'!A1" display="Spis tablic"/>
    <hyperlink ref="A3" location="'Spis tablic List of tables'!A1" display="List of tables"/>
  </hyperlinks>
  <pageMargins left="0.7" right="0.7" top="0.75" bottom="0.75" header="0.3" footer="0.3"/>
  <pageSetup paperSize="9" scale="7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>
    <tabColor rgb="FF66C2C9"/>
  </sheetPr>
  <dimension ref="A1:AM112"/>
  <sheetViews>
    <sheetView zoomScaleNormal="100" workbookViewId="0"/>
  </sheetViews>
  <sheetFormatPr defaultColWidth="9.140625" defaultRowHeight="15" x14ac:dyDescent="0.25"/>
  <cols>
    <col min="1" max="3" width="23.7109375" style="79" customWidth="1"/>
    <col min="4" max="4" width="11.7109375" style="79" customWidth="1"/>
    <col min="5" max="5" width="9.140625" style="79"/>
    <col min="6" max="6" width="7.28515625" style="79" customWidth="1"/>
    <col min="7" max="8" width="11.85546875" style="79" customWidth="1"/>
    <col min="9" max="21" width="9.140625" style="79"/>
    <col min="22" max="26" width="9.140625" style="92"/>
    <col min="27" max="29" width="9.140625" style="95"/>
    <col min="30" max="32" width="15.42578125" style="95" customWidth="1"/>
    <col min="33" max="33" width="15.42578125" style="92" customWidth="1"/>
    <col min="34" max="35" width="9.140625" style="79"/>
    <col min="36" max="16384" width="9.140625" style="96"/>
  </cols>
  <sheetData>
    <row r="1" spans="1:39" ht="22.9" customHeight="1" x14ac:dyDescent="0.25">
      <c r="A1" s="117"/>
      <c r="B1" s="146" t="s">
        <v>89</v>
      </c>
      <c r="C1" s="147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87"/>
      <c r="S1" s="87"/>
      <c r="T1" s="87"/>
      <c r="U1" s="87"/>
      <c r="V1" s="93"/>
      <c r="W1" s="93"/>
      <c r="X1" s="93"/>
      <c r="Y1" s="93"/>
      <c r="Z1" s="93"/>
      <c r="AA1" s="80"/>
      <c r="AB1" s="80"/>
      <c r="AC1" s="80"/>
      <c r="AD1" s="80"/>
      <c r="AE1" s="80"/>
      <c r="AF1" s="80"/>
      <c r="AG1" s="94"/>
      <c r="AH1" s="104"/>
      <c r="AI1" s="104"/>
      <c r="AJ1" s="105"/>
      <c r="AK1" s="105"/>
      <c r="AL1" s="105"/>
      <c r="AM1" s="105"/>
    </row>
    <row r="2" spans="1:39" ht="12" customHeight="1" x14ac:dyDescent="0.25">
      <c r="A2" s="106" t="s">
        <v>82</v>
      </c>
      <c r="B2" s="148" t="s">
        <v>94</v>
      </c>
      <c r="C2" s="149"/>
      <c r="D2" s="101"/>
      <c r="E2" s="101"/>
      <c r="F2" s="101"/>
      <c r="G2" s="101"/>
      <c r="H2" s="97"/>
      <c r="I2" s="97"/>
      <c r="J2" s="97"/>
      <c r="K2" s="97"/>
      <c r="L2" s="97"/>
      <c r="M2" s="97"/>
      <c r="N2" s="97"/>
      <c r="O2" s="97"/>
      <c r="P2" s="97"/>
      <c r="Q2" s="97"/>
      <c r="R2" s="87"/>
      <c r="S2" s="87"/>
      <c r="T2" s="87"/>
      <c r="U2" s="87"/>
      <c r="V2" s="93"/>
      <c r="W2" s="93"/>
      <c r="X2" s="93"/>
      <c r="Y2" s="93"/>
      <c r="Z2" s="93"/>
      <c r="AA2" s="80"/>
      <c r="AB2" s="80"/>
      <c r="AC2" s="80"/>
      <c r="AD2" s="80"/>
      <c r="AE2" s="80"/>
      <c r="AF2" s="80"/>
      <c r="AG2" s="94"/>
      <c r="AH2" s="104"/>
      <c r="AI2" s="104"/>
      <c r="AJ2" s="105"/>
      <c r="AK2" s="105"/>
      <c r="AL2" s="105"/>
      <c r="AM2" s="105"/>
    </row>
    <row r="3" spans="1:39" ht="12" customHeight="1" thickBot="1" x14ac:dyDescent="0.3">
      <c r="A3" s="107" t="s">
        <v>83</v>
      </c>
      <c r="B3" s="150"/>
      <c r="C3" s="151"/>
      <c r="D3" s="101"/>
      <c r="E3" s="101"/>
      <c r="F3" s="101"/>
      <c r="G3" s="101"/>
      <c r="H3" s="32"/>
      <c r="I3" s="32"/>
      <c r="J3" s="91"/>
      <c r="O3" s="79" t="s">
        <v>38</v>
      </c>
      <c r="P3" s="87"/>
      <c r="Q3" s="87"/>
      <c r="R3" s="87"/>
      <c r="S3" s="87"/>
      <c r="T3" s="87"/>
      <c r="U3" s="87"/>
      <c r="V3" s="93"/>
      <c r="W3" s="93"/>
      <c r="X3" s="93"/>
      <c r="Y3" s="93"/>
      <c r="Z3" s="93"/>
      <c r="AA3" s="80"/>
      <c r="AB3" s="80"/>
      <c r="AC3" s="80"/>
      <c r="AD3" s="80"/>
      <c r="AE3" s="80"/>
      <c r="AF3" s="80"/>
      <c r="AG3" s="94"/>
      <c r="AH3" s="104"/>
      <c r="AI3" s="104"/>
      <c r="AJ3" s="105"/>
      <c r="AK3" s="105"/>
      <c r="AL3" s="105"/>
      <c r="AM3" s="105"/>
    </row>
    <row r="4" spans="1:39" ht="22.9" customHeight="1" thickBot="1" x14ac:dyDescent="0.3">
      <c r="A4" s="152" t="s">
        <v>104</v>
      </c>
      <c r="B4" s="153"/>
      <c r="C4" s="154"/>
      <c r="I4" s="91"/>
      <c r="J4" s="91"/>
      <c r="P4" s="87"/>
      <c r="Q4" s="87"/>
      <c r="R4" s="87"/>
      <c r="S4" s="87"/>
      <c r="T4" s="87"/>
      <c r="U4" s="87"/>
      <c r="V4" s="119"/>
      <c r="W4" s="119"/>
      <c r="X4" s="119"/>
      <c r="Y4" s="119"/>
      <c r="Z4" s="119"/>
      <c r="AA4" s="120"/>
      <c r="AB4" s="120"/>
      <c r="AC4" s="120"/>
      <c r="AD4" s="120"/>
      <c r="AE4" s="80"/>
      <c r="AF4" s="80"/>
      <c r="AG4" s="94"/>
      <c r="AH4" s="104"/>
      <c r="AI4" s="104"/>
      <c r="AJ4" s="105"/>
      <c r="AK4" s="105"/>
      <c r="AL4" s="105"/>
      <c r="AM4" s="105"/>
    </row>
    <row r="5" spans="1:39" ht="16.899999999999999" customHeight="1" x14ac:dyDescent="0.25">
      <c r="A5" s="82"/>
      <c r="B5" s="83"/>
      <c r="C5" s="108"/>
      <c r="P5" s="87"/>
      <c r="Q5" s="87"/>
      <c r="R5" s="87"/>
      <c r="S5" s="87"/>
      <c r="T5" s="87"/>
      <c r="U5" s="87"/>
      <c r="V5" s="119"/>
      <c r="W5" s="119"/>
      <c r="X5" s="119"/>
      <c r="Y5" s="119"/>
      <c r="Z5" s="119"/>
      <c r="AA5" s="120"/>
      <c r="AB5" s="120"/>
      <c r="AC5" s="120"/>
      <c r="AD5" s="120"/>
      <c r="AE5" s="80"/>
      <c r="AF5" s="80"/>
      <c r="AG5" s="94"/>
      <c r="AH5" s="104"/>
      <c r="AI5" s="104"/>
      <c r="AJ5" s="105"/>
      <c r="AK5" s="105"/>
      <c r="AL5" s="105"/>
      <c r="AM5" s="105"/>
    </row>
    <row r="6" spans="1:39" ht="16.899999999999999" customHeight="1" thickBot="1" x14ac:dyDescent="0.3">
      <c r="A6" s="84" t="s">
        <v>38</v>
      </c>
      <c r="B6" s="109" t="s">
        <v>97</v>
      </c>
      <c r="C6" s="110"/>
      <c r="I6" s="78"/>
      <c r="P6" s="87"/>
      <c r="Q6" s="87"/>
      <c r="R6" s="87"/>
      <c r="S6" s="87"/>
      <c r="T6" s="87"/>
      <c r="U6" s="87"/>
      <c r="V6" s="119"/>
      <c r="W6" s="119"/>
      <c r="X6" s="119"/>
      <c r="Y6" s="119"/>
      <c r="Z6" s="119"/>
      <c r="AA6" s="120"/>
      <c r="AB6" s="120"/>
      <c r="AC6" s="120"/>
      <c r="AD6" s="120"/>
      <c r="AE6" s="80"/>
      <c r="AF6" s="80"/>
      <c r="AG6" s="94"/>
      <c r="AH6" s="104"/>
      <c r="AI6" s="104"/>
      <c r="AJ6" s="105"/>
      <c r="AK6" s="105"/>
      <c r="AL6" s="105"/>
      <c r="AM6" s="105"/>
    </row>
    <row r="7" spans="1:39" ht="16.899999999999999" customHeight="1" thickBot="1" x14ac:dyDescent="0.35">
      <c r="A7" s="85"/>
      <c r="B7" s="111"/>
      <c r="C7" s="116">
        <v>2022</v>
      </c>
      <c r="I7" s="78"/>
      <c r="P7" s="87"/>
      <c r="Q7" s="87"/>
      <c r="R7" s="87"/>
      <c r="S7" s="87"/>
      <c r="T7" s="87"/>
      <c r="U7" s="121"/>
      <c r="V7" s="119"/>
      <c r="W7" s="119"/>
      <c r="X7" s="119"/>
      <c r="Y7" s="119"/>
      <c r="Z7" s="119"/>
      <c r="AA7" s="80">
        <v>2022</v>
      </c>
      <c r="AB7" s="80">
        <v>0</v>
      </c>
      <c r="AC7" s="80"/>
      <c r="AD7" s="80" t="s">
        <v>88</v>
      </c>
      <c r="AE7" s="80" t="s">
        <v>87</v>
      </c>
      <c r="AF7" s="80" t="s">
        <v>92</v>
      </c>
      <c r="AG7" s="94" t="s">
        <v>93</v>
      </c>
      <c r="AH7" s="104"/>
      <c r="AI7" s="104"/>
      <c r="AJ7" s="105"/>
      <c r="AK7" s="105"/>
      <c r="AL7" s="105"/>
      <c r="AM7" s="105"/>
    </row>
    <row r="8" spans="1:39" ht="16.899999999999999" customHeight="1" x14ac:dyDescent="0.25">
      <c r="A8" s="85"/>
      <c r="B8" s="109" t="s">
        <v>98</v>
      </c>
      <c r="C8" s="110"/>
      <c r="I8" s="81"/>
      <c r="P8" s="87"/>
      <c r="Q8" s="87"/>
      <c r="R8" s="87"/>
      <c r="S8" s="87"/>
      <c r="T8" s="87"/>
      <c r="U8" s="121"/>
      <c r="V8" s="119"/>
      <c r="W8" s="119"/>
      <c r="X8" s="119"/>
      <c r="Y8" s="119"/>
      <c r="Z8" s="119"/>
      <c r="AA8" s="80">
        <v>2023</v>
      </c>
      <c r="AB8" s="80">
        <v>1</v>
      </c>
      <c r="AC8" s="80"/>
      <c r="AD8" s="89">
        <f>(-1*B12)-AF8</f>
        <v>-3362</v>
      </c>
      <c r="AE8" s="90">
        <f>C12-AG8</f>
        <v>3362</v>
      </c>
      <c r="AF8" s="80">
        <f>IF(B12&gt;C12,-1*(B12-C12),0)</f>
        <v>-79</v>
      </c>
      <c r="AG8" s="90">
        <f>IF(C12&gt;B12,C12-B12,0)</f>
        <v>0</v>
      </c>
      <c r="AH8" s="104"/>
      <c r="AI8" s="104"/>
      <c r="AJ8" s="105"/>
      <c r="AK8" s="105"/>
      <c r="AL8" s="105"/>
      <c r="AM8" s="105"/>
    </row>
    <row r="9" spans="1:39" ht="16.899999999999999" customHeight="1" x14ac:dyDescent="0.25">
      <c r="A9" s="85"/>
      <c r="B9" s="86"/>
      <c r="C9" s="110"/>
      <c r="I9" s="81"/>
      <c r="P9" s="87"/>
      <c r="Q9" s="87"/>
      <c r="R9" s="87"/>
      <c r="S9" s="87"/>
      <c r="T9" s="87"/>
      <c r="U9" s="121"/>
      <c r="V9" s="119"/>
      <c r="W9" s="119"/>
      <c r="X9" s="119"/>
      <c r="Y9" s="119"/>
      <c r="Z9" s="119"/>
      <c r="AA9" s="80">
        <v>2024</v>
      </c>
      <c r="AB9" s="80">
        <v>2</v>
      </c>
      <c r="AC9" s="80"/>
      <c r="AD9" s="89">
        <f>(-1*B13)-AF9</f>
        <v>-3928</v>
      </c>
      <c r="AE9" s="90">
        <f>C13-AG9</f>
        <v>3928</v>
      </c>
      <c r="AF9" s="80">
        <f>IF(B13&gt;C13,-1*(B13-C13),0)</f>
        <v>-10</v>
      </c>
      <c r="AG9" s="90">
        <f>IF(C13&gt;B13,C13-B13,0)</f>
        <v>0</v>
      </c>
      <c r="AH9" s="104"/>
      <c r="AI9" s="104"/>
      <c r="AJ9" s="105"/>
      <c r="AK9" s="105"/>
      <c r="AL9" s="105"/>
      <c r="AM9" s="105"/>
    </row>
    <row r="10" spans="1:39" ht="16.899999999999999" customHeight="1" x14ac:dyDescent="0.25">
      <c r="A10" s="86"/>
      <c r="B10" s="91"/>
      <c r="C10" s="110"/>
      <c r="I10" s="81"/>
      <c r="P10" s="87"/>
      <c r="Q10" s="87"/>
      <c r="R10" s="87"/>
      <c r="S10" s="87"/>
      <c r="T10" s="87"/>
      <c r="U10" s="121"/>
      <c r="V10" s="119"/>
      <c r="W10" s="119"/>
      <c r="X10" s="119"/>
      <c r="Y10" s="119"/>
      <c r="Z10" s="119"/>
      <c r="AA10" s="80">
        <v>2025</v>
      </c>
      <c r="AB10" s="80">
        <v>3</v>
      </c>
      <c r="AC10" s="80"/>
      <c r="AD10" s="89">
        <f t="shared" ref="AD10:AD73" si="0">(-1*B14)-AF10</f>
        <v>-4136</v>
      </c>
      <c r="AE10" s="90">
        <f t="shared" ref="AE10:AE73" si="1">C14-AG10</f>
        <v>4136</v>
      </c>
      <c r="AF10" s="80">
        <f t="shared" ref="AF10:AF73" si="2">IF(B14&gt;C14,-1*(B14-C14),0)</f>
        <v>-146</v>
      </c>
      <c r="AG10" s="90">
        <f t="shared" ref="AG10:AG73" si="3">IF(C14&gt;B14,C14-B14,0)</f>
        <v>0</v>
      </c>
      <c r="AH10" s="104"/>
      <c r="AI10" s="104"/>
      <c r="AJ10" s="105"/>
      <c r="AK10" s="105"/>
      <c r="AL10" s="105"/>
      <c r="AM10" s="105"/>
    </row>
    <row r="11" spans="1:39" ht="16.899999999999999" customHeight="1" x14ac:dyDescent="0.25">
      <c r="A11" s="112" t="s">
        <v>99</v>
      </c>
      <c r="B11" s="112" t="s">
        <v>100</v>
      </c>
      <c r="C11" s="112" t="s">
        <v>101</v>
      </c>
      <c r="I11" s="81"/>
      <c r="P11" s="87"/>
      <c r="Q11" s="104"/>
      <c r="R11" s="87"/>
      <c r="S11" s="87"/>
      <c r="T11" s="87"/>
      <c r="U11" s="121"/>
      <c r="V11" s="119"/>
      <c r="W11" s="119"/>
      <c r="X11" s="119"/>
      <c r="Y11" s="119"/>
      <c r="Z11" s="119"/>
      <c r="AA11" s="80">
        <v>2026</v>
      </c>
      <c r="AB11" s="80">
        <v>4</v>
      </c>
      <c r="AC11" s="80"/>
      <c r="AD11" s="89">
        <f t="shared" si="0"/>
        <v>-4470</v>
      </c>
      <c r="AE11" s="90">
        <f t="shared" si="1"/>
        <v>4470</v>
      </c>
      <c r="AF11" s="80">
        <f t="shared" si="2"/>
        <v>-22</v>
      </c>
      <c r="AG11" s="90">
        <f t="shared" si="3"/>
        <v>0</v>
      </c>
      <c r="AH11" s="104"/>
      <c r="AI11" s="104"/>
      <c r="AJ11" s="105"/>
      <c r="AK11" s="105"/>
      <c r="AL11" s="105"/>
      <c r="AM11" s="105"/>
    </row>
    <row r="12" spans="1:39" x14ac:dyDescent="0.25">
      <c r="A12" s="113">
        <v>0</v>
      </c>
      <c r="B12" s="114">
        <f>INDEX('Tabl. 1'!$C$8:$AO$313,104+$AB7,MATCH($C$7,$AA$7:$AA$45))</f>
        <v>3441</v>
      </c>
      <c r="C12" s="114">
        <f>INDEX('Tabl. 1'!$C$8:$AO$313,206+$AB7,MATCH($C$7,$AA$7:$AA$45))</f>
        <v>3362</v>
      </c>
      <c r="I12" s="81"/>
      <c r="P12" s="87"/>
      <c r="Q12" s="87"/>
      <c r="R12" s="87"/>
      <c r="S12" s="87"/>
      <c r="T12" s="87"/>
      <c r="U12" s="121"/>
      <c r="V12" s="119"/>
      <c r="W12" s="119"/>
      <c r="X12" s="119"/>
      <c r="Y12" s="119"/>
      <c r="Z12" s="119"/>
      <c r="AA12" s="80">
        <v>2027</v>
      </c>
      <c r="AB12" s="80">
        <v>5</v>
      </c>
      <c r="AC12" s="80"/>
      <c r="AD12" s="89">
        <f t="shared" si="0"/>
        <v>-4655</v>
      </c>
      <c r="AE12" s="90">
        <f t="shared" si="1"/>
        <v>4655</v>
      </c>
      <c r="AF12" s="80">
        <f t="shared" si="2"/>
        <v>-236</v>
      </c>
      <c r="AG12" s="90">
        <f t="shared" si="3"/>
        <v>0</v>
      </c>
      <c r="AH12" s="104"/>
      <c r="AI12" s="104"/>
      <c r="AJ12" s="105"/>
      <c r="AK12" s="105"/>
      <c r="AL12" s="105"/>
      <c r="AM12" s="105"/>
    </row>
    <row r="13" spans="1:39" x14ac:dyDescent="0.25">
      <c r="A13" s="113">
        <v>1</v>
      </c>
      <c r="B13" s="114">
        <f>INDEX('Tabl. 1'!$C$8:$AO$313,104+$AB8,MATCH($C$7,$AA$7:$AA$45))</f>
        <v>3938</v>
      </c>
      <c r="C13" s="114">
        <f>INDEX('Tabl. 1'!$C$8:$AO$313,206+$AB8,MATCH($C$7,$AA$7:$AA$45))</f>
        <v>3928</v>
      </c>
      <c r="I13" s="81"/>
      <c r="P13" s="87"/>
      <c r="Q13" s="87"/>
      <c r="R13" s="87"/>
      <c r="S13" s="87"/>
      <c r="T13" s="87"/>
      <c r="U13" s="121"/>
      <c r="V13" s="119"/>
      <c r="W13" s="119"/>
      <c r="X13" s="119"/>
      <c r="Y13" s="119"/>
      <c r="Z13" s="119"/>
      <c r="AA13" s="80">
        <v>2028</v>
      </c>
      <c r="AB13" s="80">
        <v>6</v>
      </c>
      <c r="AC13" s="80"/>
      <c r="AD13" s="89">
        <f t="shared" si="0"/>
        <v>-5027</v>
      </c>
      <c r="AE13" s="90">
        <f t="shared" si="1"/>
        <v>5027</v>
      </c>
      <c r="AF13" s="80">
        <f t="shared" si="2"/>
        <v>-395</v>
      </c>
      <c r="AG13" s="90">
        <f t="shared" si="3"/>
        <v>0</v>
      </c>
      <c r="AH13" s="104"/>
      <c r="AI13" s="104"/>
      <c r="AJ13" s="105"/>
      <c r="AK13" s="105"/>
      <c r="AL13" s="105"/>
      <c r="AM13" s="105"/>
    </row>
    <row r="14" spans="1:39" x14ac:dyDescent="0.25">
      <c r="A14" s="113">
        <v>2</v>
      </c>
      <c r="B14" s="114">
        <f>INDEX('Tabl. 1'!$C$8:$AO$313,104+$AB9,MATCH($C$7,$AA$7:$AA$45))</f>
        <v>4282</v>
      </c>
      <c r="C14" s="114">
        <f>INDEX('Tabl. 1'!$C$8:$AO$313,206+$AB9,MATCH($C$7,$AA$7:$AA$45))</f>
        <v>4136</v>
      </c>
      <c r="I14" s="81"/>
      <c r="P14" s="87"/>
      <c r="Q14" s="87"/>
      <c r="R14" s="87"/>
      <c r="S14" s="87"/>
      <c r="T14" s="87"/>
      <c r="U14" s="121"/>
      <c r="V14" s="119"/>
      <c r="W14" s="119"/>
      <c r="X14" s="119"/>
      <c r="Y14" s="119"/>
      <c r="Z14" s="119"/>
      <c r="AA14" s="80">
        <v>2029</v>
      </c>
      <c r="AB14" s="80">
        <v>7</v>
      </c>
      <c r="AC14" s="80"/>
      <c r="AD14" s="89">
        <f t="shared" si="0"/>
        <v>-4834</v>
      </c>
      <c r="AE14" s="90">
        <f t="shared" si="1"/>
        <v>4834</v>
      </c>
      <c r="AF14" s="80">
        <f t="shared" si="2"/>
        <v>-369</v>
      </c>
      <c r="AG14" s="90">
        <f t="shared" si="3"/>
        <v>0</v>
      </c>
      <c r="AH14" s="104"/>
      <c r="AI14" s="104"/>
      <c r="AJ14" s="105"/>
      <c r="AK14" s="105"/>
      <c r="AL14" s="105"/>
      <c r="AM14" s="105"/>
    </row>
    <row r="15" spans="1:39" x14ac:dyDescent="0.25">
      <c r="A15" s="113">
        <v>3</v>
      </c>
      <c r="B15" s="114">
        <f>INDEX('Tabl. 1'!$C$8:$AO$313,104+$AB10,MATCH($C$7,$AA$7:$AA$45))</f>
        <v>4492</v>
      </c>
      <c r="C15" s="114">
        <f>INDEX('Tabl. 1'!$C$8:$AO$313,206+$AB10,MATCH($C$7,$AA$7:$AA$45))</f>
        <v>4470</v>
      </c>
      <c r="I15" s="81"/>
      <c r="P15" s="87"/>
      <c r="Q15" s="87"/>
      <c r="R15" s="87"/>
      <c r="S15" s="87"/>
      <c r="T15" s="87"/>
      <c r="U15" s="121"/>
      <c r="V15" s="119"/>
      <c r="W15" s="119"/>
      <c r="X15" s="119"/>
      <c r="Y15" s="119"/>
      <c r="Z15" s="119"/>
      <c r="AA15" s="80">
        <v>2030</v>
      </c>
      <c r="AB15" s="80">
        <v>8</v>
      </c>
      <c r="AC15" s="80"/>
      <c r="AD15" s="89">
        <f t="shared" si="0"/>
        <v>-4704</v>
      </c>
      <c r="AE15" s="90">
        <f t="shared" si="1"/>
        <v>4704</v>
      </c>
      <c r="AF15" s="80">
        <f t="shared" si="2"/>
        <v>-397</v>
      </c>
      <c r="AG15" s="90">
        <f t="shared" si="3"/>
        <v>0</v>
      </c>
      <c r="AH15" s="104"/>
      <c r="AI15" s="104"/>
      <c r="AJ15" s="105"/>
      <c r="AK15" s="105"/>
      <c r="AL15" s="105"/>
      <c r="AM15" s="105"/>
    </row>
    <row r="16" spans="1:39" x14ac:dyDescent="0.25">
      <c r="A16" s="113">
        <v>4</v>
      </c>
      <c r="B16" s="114">
        <f>INDEX('Tabl. 1'!$C$8:$AO$313,104+$AB11,MATCH($C$7,$AA$7:$AA$45))</f>
        <v>4891</v>
      </c>
      <c r="C16" s="114">
        <f>INDEX('Tabl. 1'!$C$8:$AO$313,206+$AB11,MATCH($C$7,$AA$7:$AA$45))</f>
        <v>4655</v>
      </c>
      <c r="I16" s="81"/>
      <c r="P16" s="87"/>
      <c r="Q16" s="87"/>
      <c r="R16" s="87"/>
      <c r="S16" s="87"/>
      <c r="T16" s="87"/>
      <c r="U16" s="121"/>
      <c r="V16" s="119"/>
      <c r="W16" s="119"/>
      <c r="X16" s="119"/>
      <c r="Y16" s="119"/>
      <c r="Z16" s="119"/>
      <c r="AA16" s="80">
        <v>2031</v>
      </c>
      <c r="AB16" s="80">
        <v>9</v>
      </c>
      <c r="AC16" s="80"/>
      <c r="AD16" s="89">
        <f t="shared" si="0"/>
        <v>-4957</v>
      </c>
      <c r="AE16" s="90">
        <f t="shared" si="1"/>
        <v>4957</v>
      </c>
      <c r="AF16" s="80">
        <f t="shared" si="2"/>
        <v>-273</v>
      </c>
      <c r="AG16" s="90">
        <f t="shared" si="3"/>
        <v>0</v>
      </c>
      <c r="AH16" s="104"/>
      <c r="AI16" s="104"/>
      <c r="AJ16" s="105"/>
      <c r="AK16" s="105"/>
      <c r="AL16" s="105"/>
      <c r="AM16" s="105"/>
    </row>
    <row r="17" spans="1:39" x14ac:dyDescent="0.25">
      <c r="A17" s="115">
        <v>5</v>
      </c>
      <c r="B17" s="114">
        <f>INDEX('Tabl. 1'!$C$8:$AO$313,104+$AB12,MATCH($C$7,$AA$7:$AA$45))</f>
        <v>5422</v>
      </c>
      <c r="C17" s="114">
        <f>INDEX('Tabl. 1'!$C$8:$AO$313,206+$AB12,MATCH($C$7,$AA$7:$AA$45))</f>
        <v>5027</v>
      </c>
      <c r="I17" s="81"/>
      <c r="P17" s="87"/>
      <c r="Q17" s="87"/>
      <c r="R17" s="87"/>
      <c r="S17" s="87"/>
      <c r="T17" s="87"/>
      <c r="U17" s="87"/>
      <c r="V17" s="119"/>
      <c r="W17" s="119"/>
      <c r="X17" s="119"/>
      <c r="Y17" s="119"/>
      <c r="Z17" s="119"/>
      <c r="AA17" s="80">
        <v>2032</v>
      </c>
      <c r="AB17" s="80">
        <v>10</v>
      </c>
      <c r="AC17" s="80"/>
      <c r="AD17" s="89">
        <f t="shared" si="0"/>
        <v>-4898</v>
      </c>
      <c r="AE17" s="90">
        <f t="shared" si="1"/>
        <v>4898</v>
      </c>
      <c r="AF17" s="80">
        <f t="shared" si="2"/>
        <v>-188</v>
      </c>
      <c r="AG17" s="90">
        <f t="shared" si="3"/>
        <v>0</v>
      </c>
      <c r="AH17" s="104"/>
      <c r="AI17" s="104"/>
      <c r="AJ17" s="105"/>
      <c r="AK17" s="105"/>
      <c r="AL17" s="105"/>
      <c r="AM17" s="105"/>
    </row>
    <row r="18" spans="1:39" x14ac:dyDescent="0.25">
      <c r="A18" s="98">
        <v>6</v>
      </c>
      <c r="B18" s="114">
        <f>INDEX('Tabl. 1'!$C$8:$AO$313,104+$AB13,MATCH($C$7,$AA$7:$AA$45))</f>
        <v>5203</v>
      </c>
      <c r="C18" s="114">
        <f>INDEX('Tabl. 1'!$C$8:$AO$313,206+$AB13,MATCH($C$7,$AA$7:$AA$45))</f>
        <v>4834</v>
      </c>
      <c r="I18" s="81"/>
      <c r="P18" s="87"/>
      <c r="Q18" s="87"/>
      <c r="R18" s="87"/>
      <c r="S18" s="87"/>
      <c r="T18" s="87"/>
      <c r="U18" s="87"/>
      <c r="V18" s="119"/>
      <c r="W18" s="119"/>
      <c r="X18" s="119"/>
      <c r="Y18" s="119"/>
      <c r="Z18" s="119"/>
      <c r="AA18" s="80">
        <v>2033</v>
      </c>
      <c r="AB18" s="80">
        <v>11</v>
      </c>
      <c r="AC18" s="80"/>
      <c r="AD18" s="89">
        <f t="shared" si="0"/>
        <v>-5161</v>
      </c>
      <c r="AE18" s="90">
        <f t="shared" si="1"/>
        <v>5161</v>
      </c>
      <c r="AF18" s="80">
        <f t="shared" si="2"/>
        <v>-310</v>
      </c>
      <c r="AG18" s="90">
        <f t="shared" si="3"/>
        <v>0</v>
      </c>
      <c r="AH18" s="104"/>
      <c r="AI18" s="104"/>
      <c r="AJ18" s="105"/>
      <c r="AK18" s="105"/>
      <c r="AL18" s="105"/>
      <c r="AM18" s="105"/>
    </row>
    <row r="19" spans="1:39" x14ac:dyDescent="0.25">
      <c r="A19" s="98">
        <v>7</v>
      </c>
      <c r="B19" s="114">
        <f>INDEX('Tabl. 1'!$C$8:$AO$313,104+$AB14,MATCH($C$7,$AA$7:$AA$45))</f>
        <v>5101</v>
      </c>
      <c r="C19" s="114">
        <f>INDEX('Tabl. 1'!$C$8:$AO$313,206+$AB14,MATCH($C$7,$AA$7:$AA$45))</f>
        <v>4704</v>
      </c>
      <c r="I19" s="81"/>
      <c r="P19" s="87"/>
      <c r="Q19" s="87"/>
      <c r="R19" s="87"/>
      <c r="S19" s="87"/>
      <c r="T19" s="87"/>
      <c r="U19" s="87"/>
      <c r="V19" s="119"/>
      <c r="W19" s="119"/>
      <c r="X19" s="119"/>
      <c r="Y19" s="119"/>
      <c r="Z19" s="119"/>
      <c r="AA19" s="80">
        <v>2034</v>
      </c>
      <c r="AB19" s="80">
        <v>12</v>
      </c>
      <c r="AC19" s="80"/>
      <c r="AD19" s="89">
        <f t="shared" si="0"/>
        <v>-5145</v>
      </c>
      <c r="AE19" s="90">
        <f t="shared" si="1"/>
        <v>5145</v>
      </c>
      <c r="AF19" s="80">
        <f t="shared" si="2"/>
        <v>-276</v>
      </c>
      <c r="AG19" s="90">
        <f t="shared" si="3"/>
        <v>0</v>
      </c>
      <c r="AH19" s="104"/>
      <c r="AI19" s="104"/>
      <c r="AJ19" s="105"/>
      <c r="AK19" s="105"/>
      <c r="AL19" s="105"/>
      <c r="AM19" s="105"/>
    </row>
    <row r="20" spans="1:39" x14ac:dyDescent="0.25">
      <c r="A20" s="98">
        <v>8</v>
      </c>
      <c r="B20" s="114">
        <f>INDEX('Tabl. 1'!$C$8:$AO$313,104+$AB15,MATCH($C$7,$AA$7:$AA$45))</f>
        <v>5230</v>
      </c>
      <c r="C20" s="114">
        <f>INDEX('Tabl. 1'!$C$8:$AO$313,206+$AB15,MATCH($C$7,$AA$7:$AA$45))</f>
        <v>4957</v>
      </c>
      <c r="I20" s="81"/>
      <c r="P20" s="87"/>
      <c r="Q20" s="87"/>
      <c r="R20" s="87"/>
      <c r="S20" s="87"/>
      <c r="T20" s="87"/>
      <c r="U20" s="87"/>
      <c r="V20" s="119"/>
      <c r="W20" s="119"/>
      <c r="X20" s="119"/>
      <c r="Y20" s="119"/>
      <c r="Z20" s="119"/>
      <c r="AA20" s="80">
        <v>2035</v>
      </c>
      <c r="AB20" s="80">
        <v>13</v>
      </c>
      <c r="AC20" s="80"/>
      <c r="AD20" s="89">
        <f t="shared" si="0"/>
        <v>-5411</v>
      </c>
      <c r="AE20" s="90">
        <f t="shared" si="1"/>
        <v>5411</v>
      </c>
      <c r="AF20" s="80">
        <f t="shared" si="2"/>
        <v>-384</v>
      </c>
      <c r="AG20" s="90">
        <f t="shared" si="3"/>
        <v>0</v>
      </c>
      <c r="AH20" s="104"/>
      <c r="AI20" s="104"/>
      <c r="AJ20" s="105"/>
      <c r="AK20" s="105"/>
      <c r="AL20" s="105"/>
      <c r="AM20" s="105"/>
    </row>
    <row r="21" spans="1:39" x14ac:dyDescent="0.25">
      <c r="A21" s="98">
        <v>9</v>
      </c>
      <c r="B21" s="114">
        <f>INDEX('Tabl. 1'!$C$8:$AO$313,104+$AB16,MATCH($C$7,$AA$7:$AA$45))</f>
        <v>5086</v>
      </c>
      <c r="C21" s="114">
        <f>INDEX('Tabl. 1'!$C$8:$AO$313,206+$AB16,MATCH($C$7,$AA$7:$AA$45))</f>
        <v>4898</v>
      </c>
      <c r="I21" s="81"/>
      <c r="P21" s="87"/>
      <c r="Q21" s="87"/>
      <c r="R21" s="87"/>
      <c r="S21" s="87"/>
      <c r="T21" s="87"/>
      <c r="U21" s="87"/>
      <c r="V21" s="119"/>
      <c r="W21" s="119"/>
      <c r="X21" s="119"/>
      <c r="Y21" s="119"/>
      <c r="Z21" s="119"/>
      <c r="AA21" s="80">
        <v>2036</v>
      </c>
      <c r="AB21" s="80">
        <v>14</v>
      </c>
      <c r="AC21" s="80"/>
      <c r="AD21" s="89">
        <f t="shared" si="0"/>
        <v>-5711</v>
      </c>
      <c r="AE21" s="90">
        <f t="shared" si="1"/>
        <v>5711</v>
      </c>
      <c r="AF21" s="80">
        <f t="shared" si="2"/>
        <v>-248</v>
      </c>
      <c r="AG21" s="90">
        <f t="shared" si="3"/>
        <v>0</v>
      </c>
      <c r="AH21" s="104"/>
      <c r="AI21" s="104"/>
      <c r="AJ21" s="105"/>
      <c r="AK21" s="105"/>
      <c r="AL21" s="105"/>
      <c r="AM21" s="105"/>
    </row>
    <row r="22" spans="1:39" x14ac:dyDescent="0.25">
      <c r="A22" s="98">
        <v>10</v>
      </c>
      <c r="B22" s="114">
        <f>INDEX('Tabl. 1'!$C$8:$AO$313,104+$AB17,MATCH($C$7,$AA$7:$AA$45))</f>
        <v>5471</v>
      </c>
      <c r="C22" s="114">
        <f>INDEX('Tabl. 1'!$C$8:$AO$313,206+$AB17,MATCH($C$7,$AA$7:$AA$45))</f>
        <v>5161</v>
      </c>
      <c r="I22" s="81"/>
      <c r="P22" s="87"/>
      <c r="Q22" s="87"/>
      <c r="R22" s="87"/>
      <c r="S22" s="87"/>
      <c r="T22" s="87"/>
      <c r="U22" s="87"/>
      <c r="V22" s="119"/>
      <c r="W22" s="119"/>
      <c r="X22" s="119"/>
      <c r="Y22" s="119"/>
      <c r="Z22" s="119"/>
      <c r="AA22" s="80">
        <v>2037</v>
      </c>
      <c r="AB22" s="80">
        <v>15</v>
      </c>
      <c r="AC22" s="80"/>
      <c r="AD22" s="89">
        <f t="shared" si="0"/>
        <v>-5647</v>
      </c>
      <c r="AE22" s="90">
        <f t="shared" si="1"/>
        <v>5647</v>
      </c>
      <c r="AF22" s="80">
        <f t="shared" si="2"/>
        <v>-198</v>
      </c>
      <c r="AG22" s="90">
        <f t="shared" si="3"/>
        <v>0</v>
      </c>
      <c r="AH22" s="104"/>
      <c r="AI22" s="104"/>
      <c r="AJ22" s="105"/>
      <c r="AK22" s="105"/>
      <c r="AL22" s="105"/>
      <c r="AM22" s="105"/>
    </row>
    <row r="23" spans="1:39" x14ac:dyDescent="0.25">
      <c r="A23" s="98">
        <v>11</v>
      </c>
      <c r="B23" s="114">
        <f>INDEX('Tabl. 1'!$C$8:$AO$313,104+$AB18,MATCH($C$7,$AA$7:$AA$45))</f>
        <v>5421</v>
      </c>
      <c r="C23" s="114">
        <f>INDEX('Tabl. 1'!$C$8:$AO$313,206+$AB18,MATCH($C$7,$AA$7:$AA$45))</f>
        <v>5145</v>
      </c>
      <c r="I23" s="81"/>
      <c r="P23" s="87"/>
      <c r="Q23" s="87"/>
      <c r="R23" s="87"/>
      <c r="S23" s="87"/>
      <c r="T23" s="87"/>
      <c r="U23" s="87"/>
      <c r="V23" s="119"/>
      <c r="W23" s="119"/>
      <c r="X23" s="119"/>
      <c r="Y23" s="119"/>
      <c r="Z23" s="119"/>
      <c r="AA23" s="80">
        <v>2038</v>
      </c>
      <c r="AB23" s="80">
        <v>16</v>
      </c>
      <c r="AC23" s="80"/>
      <c r="AD23" s="89">
        <f t="shared" si="0"/>
        <v>-5326</v>
      </c>
      <c r="AE23" s="90">
        <f t="shared" si="1"/>
        <v>5326</v>
      </c>
      <c r="AF23" s="80">
        <f t="shared" si="2"/>
        <v>-302</v>
      </c>
      <c r="AG23" s="90">
        <f t="shared" si="3"/>
        <v>0</v>
      </c>
      <c r="AH23" s="104"/>
      <c r="AI23" s="104"/>
      <c r="AJ23" s="105"/>
      <c r="AK23" s="105"/>
      <c r="AL23" s="105"/>
      <c r="AM23" s="105"/>
    </row>
    <row r="24" spans="1:39" x14ac:dyDescent="0.25">
      <c r="A24" s="98">
        <v>12</v>
      </c>
      <c r="B24" s="114">
        <f>INDEX('Tabl. 1'!$C$8:$AO$313,104+$AB19,MATCH($C$7,$AA$7:$AA$45))</f>
        <v>5795</v>
      </c>
      <c r="C24" s="114">
        <f>INDEX('Tabl. 1'!$C$8:$AO$313,206+$AB19,MATCH($C$7,$AA$7:$AA$45))</f>
        <v>5411</v>
      </c>
      <c r="I24" s="81"/>
      <c r="P24" s="87"/>
      <c r="Q24" s="87"/>
      <c r="R24" s="87"/>
      <c r="S24" s="87"/>
      <c r="T24" s="87"/>
      <c r="U24" s="87"/>
      <c r="V24" s="119"/>
      <c r="W24" s="119"/>
      <c r="X24" s="119"/>
      <c r="Y24" s="119"/>
      <c r="Z24" s="119"/>
      <c r="AA24" s="80">
        <v>2039</v>
      </c>
      <c r="AB24" s="80">
        <v>17</v>
      </c>
      <c r="AC24" s="80"/>
      <c r="AD24" s="89">
        <f t="shared" si="0"/>
        <v>-5008</v>
      </c>
      <c r="AE24" s="90">
        <f t="shared" si="1"/>
        <v>5008</v>
      </c>
      <c r="AF24" s="80">
        <f t="shared" si="2"/>
        <v>-202</v>
      </c>
      <c r="AG24" s="90">
        <f t="shared" si="3"/>
        <v>0</v>
      </c>
      <c r="AH24" s="104"/>
      <c r="AI24" s="104"/>
      <c r="AJ24" s="105"/>
      <c r="AK24" s="105"/>
      <c r="AL24" s="105"/>
      <c r="AM24" s="105"/>
    </row>
    <row r="25" spans="1:39" x14ac:dyDescent="0.25">
      <c r="A25" s="98">
        <v>13</v>
      </c>
      <c r="B25" s="114">
        <f>INDEX('Tabl. 1'!$C$8:$AO$313,104+$AB20,MATCH($C$7,$AA$7:$AA$45))</f>
        <v>5959</v>
      </c>
      <c r="C25" s="114">
        <f>INDEX('Tabl. 1'!$C$8:$AO$313,206+$AB20,MATCH($C$7,$AA$7:$AA$45))</f>
        <v>5711</v>
      </c>
      <c r="I25" s="81"/>
      <c r="P25" s="87"/>
      <c r="Q25" s="87"/>
      <c r="R25" s="87"/>
      <c r="S25" s="87"/>
      <c r="T25" s="87"/>
      <c r="U25" s="87"/>
      <c r="V25" s="119"/>
      <c r="W25" s="119"/>
      <c r="X25" s="119"/>
      <c r="Y25" s="119"/>
      <c r="Z25" s="119"/>
      <c r="AA25" s="80">
        <v>2040</v>
      </c>
      <c r="AB25" s="80">
        <v>18</v>
      </c>
      <c r="AC25" s="80"/>
      <c r="AD25" s="89">
        <f t="shared" si="0"/>
        <v>-4705</v>
      </c>
      <c r="AE25" s="90">
        <f t="shared" si="1"/>
        <v>4705</v>
      </c>
      <c r="AF25" s="80">
        <f t="shared" si="2"/>
        <v>-213</v>
      </c>
      <c r="AG25" s="90">
        <f t="shared" si="3"/>
        <v>0</v>
      </c>
      <c r="AH25" s="104"/>
      <c r="AI25" s="104"/>
      <c r="AJ25" s="105"/>
      <c r="AK25" s="105"/>
      <c r="AL25" s="105"/>
      <c r="AM25" s="105"/>
    </row>
    <row r="26" spans="1:39" x14ac:dyDescent="0.25">
      <c r="A26" s="98">
        <v>14</v>
      </c>
      <c r="B26" s="114">
        <f>INDEX('Tabl. 1'!$C$8:$AO$313,104+$AB21,MATCH($C$7,$AA$7:$AA$45))</f>
        <v>5845</v>
      </c>
      <c r="C26" s="114">
        <f>INDEX('Tabl. 1'!$C$8:$AO$313,206+$AB21,MATCH($C$7,$AA$7:$AA$45))</f>
        <v>5647</v>
      </c>
      <c r="I26" s="81"/>
      <c r="P26" s="87"/>
      <c r="Q26" s="87"/>
      <c r="R26" s="87"/>
      <c r="S26" s="87"/>
      <c r="T26" s="87"/>
      <c r="U26" s="87"/>
      <c r="V26" s="119"/>
      <c r="W26" s="119"/>
      <c r="X26" s="119"/>
      <c r="Y26" s="119"/>
      <c r="Z26" s="119"/>
      <c r="AA26" s="80">
        <v>2041</v>
      </c>
      <c r="AB26" s="80">
        <v>19</v>
      </c>
      <c r="AC26" s="80"/>
      <c r="AD26" s="89">
        <f t="shared" si="0"/>
        <v>-4540</v>
      </c>
      <c r="AE26" s="90">
        <f t="shared" si="1"/>
        <v>4540</v>
      </c>
      <c r="AF26" s="80">
        <f t="shared" si="2"/>
        <v>-279</v>
      </c>
      <c r="AG26" s="90">
        <f t="shared" si="3"/>
        <v>0</v>
      </c>
      <c r="AH26" s="104"/>
      <c r="AI26" s="104"/>
      <c r="AJ26" s="105"/>
      <c r="AK26" s="105"/>
      <c r="AL26" s="105"/>
      <c r="AM26" s="105"/>
    </row>
    <row r="27" spans="1:39" x14ac:dyDescent="0.25">
      <c r="A27" s="98">
        <v>15</v>
      </c>
      <c r="B27" s="114">
        <f>INDEX('Tabl. 1'!$C$8:$AO$313,104+$AB22,MATCH($C$7,$AA$7:$AA$45))</f>
        <v>5628</v>
      </c>
      <c r="C27" s="114">
        <f>INDEX('Tabl. 1'!$C$8:$AO$313,206+$AB22,MATCH($C$7,$AA$7:$AA$45))</f>
        <v>5326</v>
      </c>
      <c r="I27" s="81"/>
      <c r="P27" s="87"/>
      <c r="Q27" s="87"/>
      <c r="R27" s="87"/>
      <c r="S27" s="87"/>
      <c r="T27" s="87"/>
      <c r="U27" s="87"/>
      <c r="V27" s="119"/>
      <c r="W27" s="119"/>
      <c r="X27" s="119"/>
      <c r="Y27" s="119"/>
      <c r="Z27" s="119"/>
      <c r="AA27" s="80">
        <v>2042</v>
      </c>
      <c r="AB27" s="80">
        <v>20</v>
      </c>
      <c r="AC27" s="80"/>
      <c r="AD27" s="89">
        <f t="shared" si="0"/>
        <v>-4320</v>
      </c>
      <c r="AE27" s="90">
        <f t="shared" si="1"/>
        <v>4320</v>
      </c>
      <c r="AF27" s="80">
        <f t="shared" si="2"/>
        <v>-114</v>
      </c>
      <c r="AG27" s="90">
        <f t="shared" si="3"/>
        <v>0</v>
      </c>
      <c r="AH27" s="104"/>
      <c r="AI27" s="104"/>
      <c r="AJ27" s="105"/>
      <c r="AK27" s="105"/>
      <c r="AL27" s="105"/>
      <c r="AM27" s="105"/>
    </row>
    <row r="28" spans="1:39" x14ac:dyDescent="0.25">
      <c r="A28" s="98">
        <v>16</v>
      </c>
      <c r="B28" s="114">
        <f>INDEX('Tabl. 1'!$C$8:$AO$313,104+$AB23,MATCH($C$7,$AA$7:$AA$45))</f>
        <v>5210</v>
      </c>
      <c r="C28" s="114">
        <f>INDEX('Tabl. 1'!$C$8:$AO$313,206+$AB23,MATCH($C$7,$AA$7:$AA$45))</f>
        <v>5008</v>
      </c>
      <c r="I28" s="81"/>
      <c r="P28" s="87"/>
      <c r="Q28" s="87"/>
      <c r="R28" s="87"/>
      <c r="S28" s="87"/>
      <c r="T28" s="87"/>
      <c r="U28" s="87"/>
      <c r="V28" s="119"/>
      <c r="W28" s="119"/>
      <c r="X28" s="119"/>
      <c r="Y28" s="119"/>
      <c r="Z28" s="119"/>
      <c r="AA28" s="80">
        <v>2043</v>
      </c>
      <c r="AB28" s="80">
        <v>21</v>
      </c>
      <c r="AC28" s="80"/>
      <c r="AD28" s="89">
        <f t="shared" si="0"/>
        <v>-4352</v>
      </c>
      <c r="AE28" s="90">
        <f t="shared" si="1"/>
        <v>4352</v>
      </c>
      <c r="AF28" s="80">
        <f t="shared" si="2"/>
        <v>-157</v>
      </c>
      <c r="AG28" s="90">
        <f t="shared" si="3"/>
        <v>0</v>
      </c>
      <c r="AH28" s="104"/>
      <c r="AI28" s="104"/>
      <c r="AJ28" s="105"/>
      <c r="AK28" s="105"/>
      <c r="AL28" s="105"/>
      <c r="AM28" s="105"/>
    </row>
    <row r="29" spans="1:39" x14ac:dyDescent="0.25">
      <c r="A29" s="98">
        <v>17</v>
      </c>
      <c r="B29" s="114">
        <f>INDEX('Tabl. 1'!$C$8:$AO$313,104+$AB24,MATCH($C$7,$AA$7:$AA$45))</f>
        <v>4918</v>
      </c>
      <c r="C29" s="114">
        <f>INDEX('Tabl. 1'!$C$8:$AO$313,206+$AB24,MATCH($C$7,$AA$7:$AA$45))</f>
        <v>4705</v>
      </c>
      <c r="I29" s="81"/>
      <c r="P29" s="87"/>
      <c r="Q29" s="87"/>
      <c r="R29" s="87"/>
      <c r="S29" s="87"/>
      <c r="T29" s="87"/>
      <c r="U29" s="87"/>
      <c r="V29" s="119"/>
      <c r="W29" s="119"/>
      <c r="X29" s="119"/>
      <c r="Y29" s="119"/>
      <c r="Z29" s="119"/>
      <c r="AA29" s="80">
        <v>2044</v>
      </c>
      <c r="AB29" s="80">
        <v>22</v>
      </c>
      <c r="AC29" s="80"/>
      <c r="AD29" s="89">
        <f t="shared" si="0"/>
        <v>-4524</v>
      </c>
      <c r="AE29" s="90">
        <f t="shared" si="1"/>
        <v>4524</v>
      </c>
      <c r="AF29" s="80">
        <f t="shared" si="2"/>
        <v>-96</v>
      </c>
      <c r="AG29" s="90">
        <f t="shared" si="3"/>
        <v>0</v>
      </c>
      <c r="AH29" s="104"/>
      <c r="AI29" s="104"/>
      <c r="AJ29" s="105"/>
      <c r="AK29" s="105"/>
      <c r="AL29" s="105"/>
      <c r="AM29" s="105"/>
    </row>
    <row r="30" spans="1:39" x14ac:dyDescent="0.25">
      <c r="A30" s="98">
        <v>18</v>
      </c>
      <c r="B30" s="114">
        <f>INDEX('Tabl. 1'!$C$8:$AO$313,104+$AB25,MATCH($C$7,$AA$7:$AA$45))</f>
        <v>4819</v>
      </c>
      <c r="C30" s="114">
        <f>INDEX('Tabl. 1'!$C$8:$AO$313,206+$AB25,MATCH($C$7,$AA$7:$AA$45))</f>
        <v>4540</v>
      </c>
      <c r="I30" s="81"/>
      <c r="P30" s="87"/>
      <c r="Q30" s="87"/>
      <c r="R30" s="87"/>
      <c r="S30" s="87"/>
      <c r="T30" s="87"/>
      <c r="U30" s="87"/>
      <c r="V30" s="119"/>
      <c r="W30" s="119"/>
      <c r="X30" s="119"/>
      <c r="Y30" s="119"/>
      <c r="Z30" s="119"/>
      <c r="AA30" s="80">
        <v>2045</v>
      </c>
      <c r="AB30" s="80">
        <v>23</v>
      </c>
      <c r="AC30" s="80"/>
      <c r="AD30" s="89">
        <f t="shared" si="0"/>
        <v>-4401</v>
      </c>
      <c r="AE30" s="90">
        <f t="shared" si="1"/>
        <v>4401</v>
      </c>
      <c r="AF30" s="80">
        <f t="shared" si="2"/>
        <v>-296</v>
      </c>
      <c r="AG30" s="90">
        <f t="shared" si="3"/>
        <v>0</v>
      </c>
      <c r="AH30" s="104"/>
      <c r="AI30" s="104"/>
      <c r="AJ30" s="105"/>
      <c r="AK30" s="105"/>
      <c r="AL30" s="105"/>
      <c r="AM30" s="105"/>
    </row>
    <row r="31" spans="1:39" x14ac:dyDescent="0.25">
      <c r="A31" s="98">
        <v>19</v>
      </c>
      <c r="B31" s="114">
        <f>INDEX('Tabl. 1'!$C$8:$AO$313,104+$AB26,MATCH($C$7,$AA$7:$AA$45))</f>
        <v>4434</v>
      </c>
      <c r="C31" s="114">
        <f>INDEX('Tabl. 1'!$C$8:$AO$313,206+$AB26,MATCH($C$7,$AA$7:$AA$45))</f>
        <v>4320</v>
      </c>
      <c r="I31" s="81"/>
      <c r="P31" s="87"/>
      <c r="Q31" s="87"/>
      <c r="R31" s="87"/>
      <c r="S31" s="87"/>
      <c r="T31" s="87"/>
      <c r="U31" s="87"/>
      <c r="V31" s="119"/>
      <c r="W31" s="119"/>
      <c r="X31" s="119"/>
      <c r="Y31" s="119"/>
      <c r="Z31" s="119"/>
      <c r="AA31" s="80">
        <v>2046</v>
      </c>
      <c r="AB31" s="80">
        <v>24</v>
      </c>
      <c r="AC31" s="80"/>
      <c r="AD31" s="89">
        <f t="shared" si="0"/>
        <v>-4526</v>
      </c>
      <c r="AE31" s="90">
        <f t="shared" si="1"/>
        <v>4526</v>
      </c>
      <c r="AF31" s="80">
        <f t="shared" si="2"/>
        <v>-366</v>
      </c>
      <c r="AG31" s="90">
        <f t="shared" si="3"/>
        <v>0</v>
      </c>
      <c r="AH31" s="104"/>
      <c r="AI31" s="104"/>
      <c r="AJ31" s="105"/>
      <c r="AK31" s="105"/>
      <c r="AL31" s="105"/>
      <c r="AM31" s="105"/>
    </row>
    <row r="32" spans="1:39" x14ac:dyDescent="0.25">
      <c r="A32" s="98">
        <v>20</v>
      </c>
      <c r="B32" s="114">
        <f>INDEX('Tabl. 1'!$C$8:$AO$313,104+$AB27,MATCH($C$7,$AA$7:$AA$45))</f>
        <v>4509</v>
      </c>
      <c r="C32" s="114">
        <f>INDEX('Tabl. 1'!$C$8:$AO$313,206+$AB27,MATCH($C$7,$AA$7:$AA$45))</f>
        <v>4352</v>
      </c>
      <c r="I32" s="81"/>
      <c r="P32" s="87"/>
      <c r="Q32" s="87"/>
      <c r="R32" s="87"/>
      <c r="S32" s="87"/>
      <c r="T32" s="87"/>
      <c r="U32" s="87"/>
      <c r="V32" s="119"/>
      <c r="W32" s="119"/>
      <c r="X32" s="119"/>
      <c r="Y32" s="119"/>
      <c r="Z32" s="119"/>
      <c r="AA32" s="80">
        <v>2047</v>
      </c>
      <c r="AB32" s="80">
        <v>25</v>
      </c>
      <c r="AC32" s="80"/>
      <c r="AD32" s="89">
        <f t="shared" si="0"/>
        <v>-4706</v>
      </c>
      <c r="AE32" s="90">
        <f t="shared" si="1"/>
        <v>4706</v>
      </c>
      <c r="AF32" s="80">
        <f t="shared" si="2"/>
        <v>-255</v>
      </c>
      <c r="AG32" s="90">
        <f t="shared" si="3"/>
        <v>0</v>
      </c>
      <c r="AH32" s="104"/>
      <c r="AI32" s="104"/>
      <c r="AJ32" s="105"/>
      <c r="AK32" s="105"/>
      <c r="AL32" s="105"/>
      <c r="AM32" s="105"/>
    </row>
    <row r="33" spans="1:39" x14ac:dyDescent="0.25">
      <c r="A33" s="98">
        <v>21</v>
      </c>
      <c r="B33" s="114">
        <f>INDEX('Tabl. 1'!$C$8:$AO$313,104+$AB28,MATCH($C$7,$AA$7:$AA$45))</f>
        <v>4620</v>
      </c>
      <c r="C33" s="114">
        <f>INDEX('Tabl. 1'!$C$8:$AO$313,206+$AB28,MATCH($C$7,$AA$7:$AA$45))</f>
        <v>4524</v>
      </c>
      <c r="I33" s="81"/>
      <c r="P33" s="87"/>
      <c r="Q33" s="87"/>
      <c r="R33" s="87"/>
      <c r="S33" s="87"/>
      <c r="T33" s="87"/>
      <c r="U33" s="87"/>
      <c r="V33" s="93"/>
      <c r="W33" s="93"/>
      <c r="X33" s="93"/>
      <c r="Y33" s="93"/>
      <c r="Z33" s="93"/>
      <c r="AA33" s="80">
        <v>2048</v>
      </c>
      <c r="AB33" s="80">
        <v>26</v>
      </c>
      <c r="AC33" s="80"/>
      <c r="AD33" s="89">
        <f t="shared" si="0"/>
        <v>-4731</v>
      </c>
      <c r="AE33" s="90">
        <f t="shared" si="1"/>
        <v>4731</v>
      </c>
      <c r="AF33" s="80">
        <f t="shared" si="2"/>
        <v>-465</v>
      </c>
      <c r="AG33" s="90">
        <f t="shared" si="3"/>
        <v>0</v>
      </c>
      <c r="AH33" s="104"/>
      <c r="AI33" s="104"/>
      <c r="AJ33" s="105"/>
      <c r="AK33" s="105"/>
      <c r="AL33" s="105"/>
      <c r="AM33" s="105"/>
    </row>
    <row r="34" spans="1:39" x14ac:dyDescent="0.25">
      <c r="A34" s="98">
        <v>22</v>
      </c>
      <c r="B34" s="114">
        <f>INDEX('Tabl. 1'!$C$8:$AO$313,104+$AB29,MATCH($C$7,$AA$7:$AA$45))</f>
        <v>4697</v>
      </c>
      <c r="C34" s="114">
        <f>INDEX('Tabl. 1'!$C$8:$AO$313,206+$AB29,MATCH($C$7,$AA$7:$AA$45))</f>
        <v>4401</v>
      </c>
      <c r="I34" s="81"/>
      <c r="P34" s="87"/>
      <c r="Q34" s="87"/>
      <c r="R34" s="87"/>
      <c r="S34" s="87"/>
      <c r="T34" s="87"/>
      <c r="U34" s="87"/>
      <c r="V34" s="93"/>
      <c r="W34" s="93"/>
      <c r="X34" s="93"/>
      <c r="Y34" s="93"/>
      <c r="Z34" s="93"/>
      <c r="AA34" s="80">
        <v>2049</v>
      </c>
      <c r="AB34" s="80">
        <v>27</v>
      </c>
      <c r="AC34" s="80"/>
      <c r="AD34" s="89">
        <f t="shared" si="0"/>
        <v>-4866</v>
      </c>
      <c r="AE34" s="90">
        <f t="shared" si="1"/>
        <v>4866</v>
      </c>
      <c r="AF34" s="80">
        <f t="shared" si="2"/>
        <v>-300</v>
      </c>
      <c r="AG34" s="90">
        <f t="shared" si="3"/>
        <v>0</v>
      </c>
      <c r="AH34" s="104"/>
      <c r="AI34" s="104"/>
      <c r="AJ34" s="105"/>
      <c r="AK34" s="105"/>
      <c r="AL34" s="105"/>
      <c r="AM34" s="105"/>
    </row>
    <row r="35" spans="1:39" x14ac:dyDescent="0.25">
      <c r="A35" s="98">
        <v>23</v>
      </c>
      <c r="B35" s="114">
        <f>INDEX('Tabl. 1'!$C$8:$AO$313,104+$AB30,MATCH($C$7,$AA$7:$AA$45))</f>
        <v>4892</v>
      </c>
      <c r="C35" s="114">
        <f>INDEX('Tabl. 1'!$C$8:$AO$313,206+$AB30,MATCH($C$7,$AA$7:$AA$45))</f>
        <v>4526</v>
      </c>
      <c r="I35" s="81"/>
      <c r="P35" s="87"/>
      <c r="Q35" s="87"/>
      <c r="R35" s="87"/>
      <c r="S35" s="87"/>
      <c r="T35" s="87"/>
      <c r="U35" s="87"/>
      <c r="V35" s="93"/>
      <c r="W35" s="93"/>
      <c r="X35" s="93"/>
      <c r="Y35" s="93"/>
      <c r="Z35" s="93"/>
      <c r="AA35" s="80">
        <v>2050</v>
      </c>
      <c r="AB35" s="80">
        <v>28</v>
      </c>
      <c r="AC35" s="80"/>
      <c r="AD35" s="89">
        <f t="shared" si="0"/>
        <v>-5124</v>
      </c>
      <c r="AE35" s="90">
        <f t="shared" si="1"/>
        <v>5124</v>
      </c>
      <c r="AF35" s="80">
        <f t="shared" si="2"/>
        <v>-148</v>
      </c>
      <c r="AG35" s="90">
        <f t="shared" si="3"/>
        <v>0</v>
      </c>
      <c r="AH35" s="104"/>
      <c r="AI35" s="104"/>
      <c r="AJ35" s="105"/>
      <c r="AK35" s="105"/>
      <c r="AL35" s="105"/>
      <c r="AM35" s="105"/>
    </row>
    <row r="36" spans="1:39" x14ac:dyDescent="0.25">
      <c r="A36" s="98">
        <v>24</v>
      </c>
      <c r="B36" s="114">
        <f>INDEX('Tabl. 1'!$C$8:$AO$313,104+$AB31,MATCH($C$7,$AA$7:$AA$45))</f>
        <v>4961</v>
      </c>
      <c r="C36" s="114">
        <f>INDEX('Tabl. 1'!$C$8:$AO$313,206+$AB31,MATCH($C$7,$AA$7:$AA$45))</f>
        <v>4706</v>
      </c>
      <c r="I36" s="81"/>
      <c r="P36" s="87"/>
      <c r="Q36" s="87"/>
      <c r="R36" s="87"/>
      <c r="S36" s="87"/>
      <c r="T36" s="87"/>
      <c r="U36" s="87"/>
      <c r="V36" s="93"/>
      <c r="W36" s="93"/>
      <c r="X36" s="93"/>
      <c r="Y36" s="93"/>
      <c r="Z36" s="93"/>
      <c r="AA36" s="80">
        <v>2051</v>
      </c>
      <c r="AB36" s="80">
        <v>29</v>
      </c>
      <c r="AC36" s="80"/>
      <c r="AD36" s="89">
        <f t="shared" si="0"/>
        <v>-5329</v>
      </c>
      <c r="AE36" s="90">
        <f t="shared" si="1"/>
        <v>5329</v>
      </c>
      <c r="AF36" s="80">
        <f t="shared" si="2"/>
        <v>-337</v>
      </c>
      <c r="AG36" s="90">
        <f t="shared" si="3"/>
        <v>0</v>
      </c>
      <c r="AH36" s="104"/>
      <c r="AI36" s="104"/>
      <c r="AJ36" s="105"/>
      <c r="AK36" s="105"/>
      <c r="AL36" s="105"/>
      <c r="AM36" s="105"/>
    </row>
    <row r="37" spans="1:39" x14ac:dyDescent="0.25">
      <c r="A37" s="98">
        <v>25</v>
      </c>
      <c r="B37" s="114">
        <f>INDEX('Tabl. 1'!$C$8:$AO$313,104+$AB32,MATCH($C$7,$AA$7:$AA$45))</f>
        <v>5196</v>
      </c>
      <c r="C37" s="114">
        <f>INDEX('Tabl. 1'!$C$8:$AO$313,206+$AB32,MATCH($C$7,$AA$7:$AA$45))</f>
        <v>4731</v>
      </c>
      <c r="I37" s="81"/>
      <c r="P37" s="87"/>
      <c r="Q37" s="87"/>
      <c r="R37" s="87"/>
      <c r="S37" s="87"/>
      <c r="T37" s="87"/>
      <c r="U37" s="87"/>
      <c r="V37" s="93"/>
      <c r="W37" s="93"/>
      <c r="X37" s="93"/>
      <c r="Y37" s="93"/>
      <c r="Z37" s="93"/>
      <c r="AA37" s="80">
        <v>2052</v>
      </c>
      <c r="AB37" s="80">
        <v>30</v>
      </c>
      <c r="AC37" s="80"/>
      <c r="AD37" s="89">
        <f t="shared" si="0"/>
        <v>-5596</v>
      </c>
      <c r="AE37" s="90">
        <f t="shared" si="1"/>
        <v>5596</v>
      </c>
      <c r="AF37" s="80">
        <f t="shared" si="2"/>
        <v>-213</v>
      </c>
      <c r="AG37" s="90">
        <f t="shared" si="3"/>
        <v>0</v>
      </c>
      <c r="AH37" s="104"/>
      <c r="AI37" s="104"/>
      <c r="AJ37" s="105"/>
      <c r="AK37" s="105"/>
      <c r="AL37" s="105"/>
      <c r="AM37" s="105"/>
    </row>
    <row r="38" spans="1:39" x14ac:dyDescent="0.25">
      <c r="A38" s="98">
        <v>26</v>
      </c>
      <c r="B38" s="114">
        <f>INDEX('Tabl. 1'!$C$8:$AO$313,104+$AB33,MATCH($C$7,$AA$7:$AA$45))</f>
        <v>5166</v>
      </c>
      <c r="C38" s="114">
        <f>INDEX('Tabl. 1'!$C$8:$AO$313,206+$AB33,MATCH($C$7,$AA$7:$AA$45))</f>
        <v>4866</v>
      </c>
      <c r="I38" s="81"/>
      <c r="P38" s="87"/>
      <c r="Q38" s="87"/>
      <c r="R38" s="87"/>
      <c r="S38" s="87"/>
      <c r="T38" s="87"/>
      <c r="U38" s="87"/>
      <c r="V38" s="93"/>
      <c r="W38" s="93"/>
      <c r="X38" s="93"/>
      <c r="Y38" s="93"/>
      <c r="Z38" s="93"/>
      <c r="AA38" s="80">
        <v>2053</v>
      </c>
      <c r="AB38" s="80">
        <v>31</v>
      </c>
      <c r="AC38" s="80"/>
      <c r="AD38" s="89">
        <f t="shared" si="0"/>
        <v>-5786</v>
      </c>
      <c r="AE38" s="90">
        <f t="shared" si="1"/>
        <v>5786</v>
      </c>
      <c r="AF38" s="80">
        <f t="shared" si="2"/>
        <v>-350</v>
      </c>
      <c r="AG38" s="90">
        <f t="shared" si="3"/>
        <v>0</v>
      </c>
      <c r="AH38" s="104"/>
      <c r="AI38" s="104"/>
      <c r="AJ38" s="105"/>
      <c r="AK38" s="105"/>
      <c r="AL38" s="105"/>
      <c r="AM38" s="105"/>
    </row>
    <row r="39" spans="1:39" x14ac:dyDescent="0.25">
      <c r="A39" s="98">
        <v>27</v>
      </c>
      <c r="B39" s="114">
        <f>INDEX('Tabl. 1'!$C$8:$AO$313,104+$AB34,MATCH($C$7,$AA$7:$AA$45))</f>
        <v>5272</v>
      </c>
      <c r="C39" s="114">
        <f>INDEX('Tabl. 1'!$C$8:$AO$313,206+$AB34,MATCH($C$7,$AA$7:$AA$45))</f>
        <v>5124</v>
      </c>
      <c r="I39" s="81"/>
      <c r="P39" s="87"/>
      <c r="Q39" s="87"/>
      <c r="R39" s="87"/>
      <c r="S39" s="87"/>
      <c r="T39" s="87"/>
      <c r="U39" s="87"/>
      <c r="V39" s="93"/>
      <c r="W39" s="93"/>
      <c r="X39" s="93"/>
      <c r="Y39" s="93"/>
      <c r="Z39" s="93"/>
      <c r="AA39" s="80">
        <v>2054</v>
      </c>
      <c r="AB39" s="80">
        <v>32</v>
      </c>
      <c r="AC39" s="80"/>
      <c r="AD39" s="89">
        <f t="shared" si="0"/>
        <v>-6005</v>
      </c>
      <c r="AE39" s="90">
        <f t="shared" si="1"/>
        <v>6005</v>
      </c>
      <c r="AF39" s="80">
        <f t="shared" si="2"/>
        <v>-452</v>
      </c>
      <c r="AG39" s="90">
        <f t="shared" si="3"/>
        <v>0</v>
      </c>
      <c r="AH39" s="104"/>
      <c r="AI39" s="104"/>
      <c r="AJ39" s="105"/>
      <c r="AK39" s="105"/>
      <c r="AL39" s="105"/>
      <c r="AM39" s="105"/>
    </row>
    <row r="40" spans="1:39" x14ac:dyDescent="0.25">
      <c r="A40" s="98">
        <v>28</v>
      </c>
      <c r="B40" s="114">
        <f>INDEX('Tabl. 1'!$C$8:$AO$313,104+$AB35,MATCH($C$7,$AA$7:$AA$45))</f>
        <v>5666</v>
      </c>
      <c r="C40" s="114">
        <f>INDEX('Tabl. 1'!$C$8:$AO$313,206+$AB35,MATCH($C$7,$AA$7:$AA$45))</f>
        <v>5329</v>
      </c>
      <c r="I40" s="81"/>
      <c r="P40" s="87"/>
      <c r="Q40" s="87"/>
      <c r="R40" s="87"/>
      <c r="S40" s="87"/>
      <c r="T40" s="87"/>
      <c r="U40" s="87"/>
      <c r="V40" s="93"/>
      <c r="W40" s="93"/>
      <c r="X40" s="93"/>
      <c r="Y40" s="93"/>
      <c r="Z40" s="93"/>
      <c r="AA40" s="80">
        <v>2055</v>
      </c>
      <c r="AB40" s="80">
        <v>33</v>
      </c>
      <c r="AC40" s="80"/>
      <c r="AD40" s="89">
        <f t="shared" si="0"/>
        <v>-6439</v>
      </c>
      <c r="AE40" s="90">
        <f t="shared" si="1"/>
        <v>6439</v>
      </c>
      <c r="AF40" s="80">
        <f t="shared" si="2"/>
        <v>-316</v>
      </c>
      <c r="AG40" s="90">
        <f t="shared" si="3"/>
        <v>0</v>
      </c>
      <c r="AH40" s="104"/>
      <c r="AI40" s="104"/>
      <c r="AJ40" s="105"/>
      <c r="AK40" s="105"/>
      <c r="AL40" s="105"/>
      <c r="AM40" s="105"/>
    </row>
    <row r="41" spans="1:39" x14ac:dyDescent="0.25">
      <c r="A41" s="98">
        <v>29</v>
      </c>
      <c r="B41" s="114">
        <f>INDEX('Tabl. 1'!$C$8:$AO$313,104+$AB36,MATCH($C$7,$AA$7:$AA$45))</f>
        <v>5809</v>
      </c>
      <c r="C41" s="114">
        <f>INDEX('Tabl. 1'!$C$8:$AO$313,206+$AB36,MATCH($C$7,$AA$7:$AA$45))</f>
        <v>5596</v>
      </c>
      <c r="I41" s="81"/>
      <c r="P41" s="87"/>
      <c r="Q41" s="87"/>
      <c r="R41" s="87"/>
      <c r="S41" s="87"/>
      <c r="T41" s="87"/>
      <c r="U41" s="87"/>
      <c r="V41" s="93"/>
      <c r="W41" s="93"/>
      <c r="X41" s="93"/>
      <c r="Y41" s="93"/>
      <c r="Z41" s="93"/>
      <c r="AA41" s="80">
        <v>2056</v>
      </c>
      <c r="AB41" s="80">
        <v>34</v>
      </c>
      <c r="AC41" s="80"/>
      <c r="AD41" s="89">
        <f t="shared" si="0"/>
        <v>-6503</v>
      </c>
      <c r="AE41" s="90">
        <f t="shared" si="1"/>
        <v>6503</v>
      </c>
      <c r="AF41" s="80">
        <f t="shared" si="2"/>
        <v>-288</v>
      </c>
      <c r="AG41" s="90">
        <f t="shared" si="3"/>
        <v>0</v>
      </c>
      <c r="AH41" s="104"/>
      <c r="AI41" s="104"/>
      <c r="AJ41" s="105"/>
      <c r="AK41" s="105"/>
      <c r="AL41" s="105"/>
      <c r="AM41" s="105"/>
    </row>
    <row r="42" spans="1:39" x14ac:dyDescent="0.25">
      <c r="A42" s="98">
        <v>30</v>
      </c>
      <c r="B42" s="114">
        <f>INDEX('Tabl. 1'!$C$8:$AO$313,104+$AB37,MATCH($C$7,$AA$7:$AA$45))</f>
        <v>6136</v>
      </c>
      <c r="C42" s="114">
        <f>INDEX('Tabl. 1'!$C$8:$AO$313,206+$AB37,MATCH($C$7,$AA$7:$AA$45))</f>
        <v>5786</v>
      </c>
      <c r="I42" s="81"/>
      <c r="P42" s="87"/>
      <c r="Q42" s="87"/>
      <c r="R42" s="87"/>
      <c r="S42" s="87"/>
      <c r="T42" s="87"/>
      <c r="U42" s="87"/>
      <c r="V42" s="93"/>
      <c r="W42" s="93"/>
      <c r="X42" s="93"/>
      <c r="Y42" s="93"/>
      <c r="Z42" s="93"/>
      <c r="AA42" s="80">
        <v>2057</v>
      </c>
      <c r="AB42" s="80">
        <v>35</v>
      </c>
      <c r="AC42" s="80"/>
      <c r="AD42" s="89">
        <f t="shared" si="0"/>
        <v>-6941</v>
      </c>
      <c r="AE42" s="90">
        <f t="shared" si="1"/>
        <v>6941</v>
      </c>
      <c r="AF42" s="80">
        <f t="shared" si="2"/>
        <v>-242</v>
      </c>
      <c r="AG42" s="90">
        <f t="shared" si="3"/>
        <v>0</v>
      </c>
      <c r="AH42" s="104"/>
      <c r="AI42" s="104"/>
      <c r="AJ42" s="105"/>
      <c r="AK42" s="105"/>
      <c r="AL42" s="105"/>
      <c r="AM42" s="105"/>
    </row>
    <row r="43" spans="1:39" x14ac:dyDescent="0.25">
      <c r="A43" s="98">
        <v>31</v>
      </c>
      <c r="B43" s="114">
        <f>INDEX('Tabl. 1'!$C$8:$AO$313,104+$AB38,MATCH($C$7,$AA$7:$AA$45))</f>
        <v>6457</v>
      </c>
      <c r="C43" s="114">
        <f>INDEX('Tabl. 1'!$C$8:$AO$313,206+$AB38,MATCH($C$7,$AA$7:$AA$45))</f>
        <v>6005</v>
      </c>
      <c r="I43" s="81"/>
      <c r="P43" s="87"/>
      <c r="Q43" s="87"/>
      <c r="R43" s="87"/>
      <c r="S43" s="87"/>
      <c r="T43" s="87"/>
      <c r="U43" s="87"/>
      <c r="V43" s="93"/>
      <c r="W43" s="93"/>
      <c r="X43" s="93"/>
      <c r="Y43" s="93"/>
      <c r="Z43" s="93"/>
      <c r="AA43" s="80">
        <v>2058</v>
      </c>
      <c r="AB43" s="80">
        <v>36</v>
      </c>
      <c r="AC43" s="80"/>
      <c r="AD43" s="89">
        <f t="shared" si="0"/>
        <v>-7045</v>
      </c>
      <c r="AE43" s="90">
        <f t="shared" si="1"/>
        <v>7045</v>
      </c>
      <c r="AF43" s="80">
        <f t="shared" si="2"/>
        <v>-181</v>
      </c>
      <c r="AG43" s="90">
        <f t="shared" si="3"/>
        <v>0</v>
      </c>
      <c r="AH43" s="104"/>
      <c r="AI43" s="104"/>
      <c r="AJ43" s="105"/>
      <c r="AK43" s="105"/>
      <c r="AL43" s="105"/>
      <c r="AM43" s="105"/>
    </row>
    <row r="44" spans="1:39" x14ac:dyDescent="0.25">
      <c r="A44" s="98">
        <v>32</v>
      </c>
      <c r="B44" s="114">
        <f>INDEX('Tabl. 1'!$C$8:$AO$313,104+$AB39,MATCH($C$7,$AA$7:$AA$45))</f>
        <v>6755</v>
      </c>
      <c r="C44" s="114">
        <f>INDEX('Tabl. 1'!$C$8:$AO$313,206+$AB39,MATCH($C$7,$AA$7:$AA$45))</f>
        <v>6439</v>
      </c>
      <c r="I44" s="81"/>
      <c r="P44" s="87"/>
      <c r="Q44" s="87"/>
      <c r="R44" s="87"/>
      <c r="S44" s="87"/>
      <c r="T44" s="87"/>
      <c r="U44" s="87"/>
      <c r="V44" s="93"/>
      <c r="W44" s="93"/>
      <c r="X44" s="93"/>
      <c r="Y44" s="93"/>
      <c r="Z44" s="93"/>
      <c r="AA44" s="80">
        <v>2059</v>
      </c>
      <c r="AB44" s="80">
        <v>37</v>
      </c>
      <c r="AC44" s="80"/>
      <c r="AD44" s="89">
        <f t="shared" si="0"/>
        <v>-7638</v>
      </c>
      <c r="AE44" s="90">
        <f t="shared" si="1"/>
        <v>7638</v>
      </c>
      <c r="AF44" s="80">
        <f t="shared" si="2"/>
        <v>-198</v>
      </c>
      <c r="AG44" s="90">
        <f t="shared" si="3"/>
        <v>0</v>
      </c>
      <c r="AH44" s="104"/>
      <c r="AI44" s="104"/>
      <c r="AJ44" s="105"/>
      <c r="AK44" s="105"/>
      <c r="AL44" s="105"/>
      <c r="AM44" s="105"/>
    </row>
    <row r="45" spans="1:39" x14ac:dyDescent="0.25">
      <c r="A45" s="98">
        <v>33</v>
      </c>
      <c r="B45" s="114">
        <f>INDEX('Tabl. 1'!$C$8:$AO$313,104+$AB40,MATCH($C$7,$AA$7:$AA$45))</f>
        <v>6791</v>
      </c>
      <c r="C45" s="114">
        <f>INDEX('Tabl. 1'!$C$8:$AO$313,206+$AB40,MATCH($C$7,$AA$7:$AA$45))</f>
        <v>6503</v>
      </c>
      <c r="I45" s="81"/>
      <c r="P45" s="87"/>
      <c r="Q45" s="87"/>
      <c r="R45" s="87"/>
      <c r="S45" s="87"/>
      <c r="T45" s="87"/>
      <c r="U45" s="87"/>
      <c r="V45" s="93"/>
      <c r="W45" s="93"/>
      <c r="X45" s="93"/>
      <c r="Y45" s="93"/>
      <c r="Z45" s="93"/>
      <c r="AA45" s="80">
        <v>2060</v>
      </c>
      <c r="AB45" s="80">
        <v>38</v>
      </c>
      <c r="AC45" s="80"/>
      <c r="AD45" s="89">
        <f t="shared" si="0"/>
        <v>-8135</v>
      </c>
      <c r="AE45" s="90">
        <f t="shared" si="1"/>
        <v>8135</v>
      </c>
      <c r="AF45" s="80">
        <f t="shared" si="2"/>
        <v>-219</v>
      </c>
      <c r="AG45" s="90">
        <f t="shared" si="3"/>
        <v>0</v>
      </c>
      <c r="AH45" s="104"/>
      <c r="AI45" s="104"/>
      <c r="AJ45" s="105"/>
      <c r="AK45" s="105"/>
      <c r="AL45" s="105"/>
      <c r="AM45" s="105"/>
    </row>
    <row r="46" spans="1:39" x14ac:dyDescent="0.25">
      <c r="A46" s="98">
        <v>34</v>
      </c>
      <c r="B46" s="114">
        <f>INDEX('Tabl. 1'!$C$8:$AO$313,104+$AB41,MATCH($C$7,$AA$7:$AA$45))</f>
        <v>7183</v>
      </c>
      <c r="C46" s="114">
        <f>INDEX('Tabl. 1'!$C$8:$AO$313,206+$AB41,MATCH($C$7,$AA$7:$AA$45))</f>
        <v>6941</v>
      </c>
      <c r="I46" s="81"/>
      <c r="P46" s="87"/>
      <c r="Q46" s="87"/>
      <c r="R46" s="87"/>
      <c r="S46" s="87"/>
      <c r="T46" s="87"/>
      <c r="U46" s="87"/>
      <c r="V46" s="93"/>
      <c r="W46" s="93"/>
      <c r="X46" s="93"/>
      <c r="Y46" s="93"/>
      <c r="Z46" s="93"/>
      <c r="AA46" s="80"/>
      <c r="AB46" s="80">
        <v>39</v>
      </c>
      <c r="AC46" s="80"/>
      <c r="AD46" s="89">
        <f t="shared" si="0"/>
        <v>-8494</v>
      </c>
      <c r="AE46" s="90">
        <f t="shared" si="1"/>
        <v>8494</v>
      </c>
      <c r="AF46" s="80">
        <f t="shared" si="2"/>
        <v>-360</v>
      </c>
      <c r="AG46" s="90">
        <f t="shared" si="3"/>
        <v>0</v>
      </c>
      <c r="AH46" s="104"/>
      <c r="AI46" s="104"/>
      <c r="AJ46" s="105"/>
      <c r="AK46" s="105"/>
      <c r="AL46" s="105"/>
      <c r="AM46" s="105"/>
    </row>
    <row r="47" spans="1:39" x14ac:dyDescent="0.25">
      <c r="A47" s="98">
        <v>35</v>
      </c>
      <c r="B47" s="114">
        <f>INDEX('Tabl. 1'!$C$8:$AO$313,104+$AB42,MATCH($C$7,$AA$7:$AA$45))</f>
        <v>7226</v>
      </c>
      <c r="C47" s="114">
        <f>INDEX('Tabl. 1'!$C$8:$AO$313,206+$AB42,MATCH($C$7,$AA$7:$AA$45))</f>
        <v>7045</v>
      </c>
      <c r="I47" s="81"/>
      <c r="P47" s="87"/>
      <c r="Q47" s="87"/>
      <c r="R47" s="87"/>
      <c r="S47" s="87"/>
      <c r="T47" s="87"/>
      <c r="U47" s="87"/>
      <c r="V47" s="93"/>
      <c r="W47" s="93"/>
      <c r="X47" s="93"/>
      <c r="Y47" s="93"/>
      <c r="Z47" s="93"/>
      <c r="AA47" s="80"/>
      <c r="AB47" s="80">
        <v>40</v>
      </c>
      <c r="AC47" s="80"/>
      <c r="AD47" s="89">
        <f t="shared" si="0"/>
        <v>-8884</v>
      </c>
      <c r="AE47" s="90">
        <f t="shared" si="1"/>
        <v>8884</v>
      </c>
      <c r="AF47" s="80">
        <f t="shared" si="2"/>
        <v>-226</v>
      </c>
      <c r="AG47" s="90">
        <f t="shared" si="3"/>
        <v>0</v>
      </c>
      <c r="AH47" s="104"/>
      <c r="AI47" s="104"/>
      <c r="AJ47" s="105"/>
      <c r="AK47" s="105"/>
      <c r="AL47" s="105"/>
      <c r="AM47" s="105"/>
    </row>
    <row r="48" spans="1:39" x14ac:dyDescent="0.25">
      <c r="A48" s="98">
        <v>36</v>
      </c>
      <c r="B48" s="114">
        <f>INDEX('Tabl. 1'!$C$8:$AO$313,104+$AB43,MATCH($C$7,$AA$7:$AA$45))</f>
        <v>7836</v>
      </c>
      <c r="C48" s="114">
        <f>INDEX('Tabl. 1'!$C$8:$AO$313,206+$AB43,MATCH($C$7,$AA$7:$AA$45))</f>
        <v>7638</v>
      </c>
      <c r="I48" s="81"/>
      <c r="P48" s="87"/>
      <c r="Q48" s="87"/>
      <c r="R48" s="87"/>
      <c r="S48" s="87"/>
      <c r="T48" s="87"/>
      <c r="U48" s="87"/>
      <c r="V48" s="93"/>
      <c r="W48" s="93"/>
      <c r="X48" s="93"/>
      <c r="Y48" s="93"/>
      <c r="Z48" s="93"/>
      <c r="AA48" s="80"/>
      <c r="AB48" s="80">
        <v>41</v>
      </c>
      <c r="AC48" s="80"/>
      <c r="AD48" s="89">
        <f t="shared" si="0"/>
        <v>-8664</v>
      </c>
      <c r="AE48" s="90">
        <f t="shared" si="1"/>
        <v>8664</v>
      </c>
      <c r="AF48" s="80">
        <f t="shared" si="2"/>
        <v>-304</v>
      </c>
      <c r="AG48" s="90">
        <f t="shared" si="3"/>
        <v>0</v>
      </c>
      <c r="AH48" s="104"/>
      <c r="AI48" s="104"/>
      <c r="AJ48" s="105"/>
      <c r="AK48" s="105"/>
      <c r="AL48" s="105"/>
      <c r="AM48" s="105"/>
    </row>
    <row r="49" spans="1:39" x14ac:dyDescent="0.25">
      <c r="A49" s="98">
        <v>37</v>
      </c>
      <c r="B49" s="114">
        <f>INDEX('Tabl. 1'!$C$8:$AO$313,104+$AB44,MATCH($C$7,$AA$7:$AA$45))</f>
        <v>8354</v>
      </c>
      <c r="C49" s="114">
        <f>INDEX('Tabl. 1'!$C$8:$AO$313,206+$AB44,MATCH($C$7,$AA$7:$AA$45))</f>
        <v>8135</v>
      </c>
      <c r="I49" s="81"/>
      <c r="P49" s="87"/>
      <c r="Q49" s="87"/>
      <c r="R49" s="87"/>
      <c r="S49" s="87"/>
      <c r="T49" s="87"/>
      <c r="U49" s="87"/>
      <c r="V49" s="93"/>
      <c r="W49" s="93"/>
      <c r="X49" s="93"/>
      <c r="Y49" s="93"/>
      <c r="Z49" s="93"/>
      <c r="AA49" s="80"/>
      <c r="AB49" s="80">
        <v>42</v>
      </c>
      <c r="AC49" s="80"/>
      <c r="AD49" s="89">
        <f t="shared" si="0"/>
        <v>-8060</v>
      </c>
      <c r="AE49" s="90">
        <f t="shared" si="1"/>
        <v>8060</v>
      </c>
      <c r="AF49" s="80">
        <f t="shared" si="2"/>
        <v>-372</v>
      </c>
      <c r="AG49" s="90">
        <f t="shared" si="3"/>
        <v>0</v>
      </c>
      <c r="AH49" s="104"/>
      <c r="AI49" s="104"/>
      <c r="AJ49" s="105"/>
      <c r="AK49" s="105"/>
      <c r="AL49" s="105"/>
      <c r="AM49" s="105"/>
    </row>
    <row r="50" spans="1:39" x14ac:dyDescent="0.25">
      <c r="A50" s="98">
        <v>38</v>
      </c>
      <c r="B50" s="114">
        <f>INDEX('Tabl. 1'!$C$8:$AO$313,104+$AB45,MATCH($C$7,$AA$7:$AA$45))</f>
        <v>8854</v>
      </c>
      <c r="C50" s="114">
        <f>INDEX('Tabl. 1'!$C$8:$AO$313,206+$AB45,MATCH($C$7,$AA$7:$AA$45))</f>
        <v>8494</v>
      </c>
      <c r="I50" s="81"/>
      <c r="P50" s="87"/>
      <c r="Q50" s="87"/>
      <c r="R50" s="87"/>
      <c r="S50" s="87"/>
      <c r="T50" s="87"/>
      <c r="U50" s="87"/>
      <c r="V50" s="93"/>
      <c r="W50" s="93"/>
      <c r="X50" s="93"/>
      <c r="Y50" s="93"/>
      <c r="Z50" s="93"/>
      <c r="AA50" s="80"/>
      <c r="AB50" s="80">
        <v>43</v>
      </c>
      <c r="AC50" s="80"/>
      <c r="AD50" s="89">
        <f t="shared" si="0"/>
        <v>-8483</v>
      </c>
      <c r="AE50" s="90">
        <f t="shared" si="1"/>
        <v>8483</v>
      </c>
      <c r="AF50" s="80">
        <f t="shared" si="2"/>
        <v>-28</v>
      </c>
      <c r="AG50" s="90">
        <f t="shared" si="3"/>
        <v>0</v>
      </c>
      <c r="AH50" s="104"/>
      <c r="AI50" s="104"/>
      <c r="AJ50" s="105"/>
      <c r="AK50" s="105"/>
      <c r="AL50" s="105"/>
      <c r="AM50" s="105"/>
    </row>
    <row r="51" spans="1:39" x14ac:dyDescent="0.25">
      <c r="A51" s="98">
        <v>39</v>
      </c>
      <c r="B51" s="114">
        <f>INDEX('Tabl. 1'!$C$8:$AO$313,104+$AB46,MATCH($C$7,$AA$7:$AA$45))</f>
        <v>9110</v>
      </c>
      <c r="C51" s="114">
        <f>INDEX('Tabl. 1'!$C$8:$AO$313,206+$AB46,MATCH($C$7,$AA$7:$AA$45))</f>
        <v>8884</v>
      </c>
      <c r="I51" s="81"/>
      <c r="P51" s="87"/>
      <c r="Q51" s="87"/>
      <c r="R51" s="87"/>
      <c r="S51" s="87"/>
      <c r="T51" s="87"/>
      <c r="U51" s="87"/>
      <c r="V51" s="93"/>
      <c r="W51" s="93"/>
      <c r="X51" s="93"/>
      <c r="Y51" s="93"/>
      <c r="Z51" s="93"/>
      <c r="AA51" s="80"/>
      <c r="AB51" s="80">
        <v>44</v>
      </c>
      <c r="AC51" s="80"/>
      <c r="AD51" s="89">
        <f t="shared" si="0"/>
        <v>-8373</v>
      </c>
      <c r="AE51" s="90">
        <f t="shared" si="1"/>
        <v>8373</v>
      </c>
      <c r="AF51" s="80">
        <f t="shared" si="2"/>
        <v>-315</v>
      </c>
      <c r="AG51" s="90">
        <f t="shared" si="3"/>
        <v>0</v>
      </c>
      <c r="AH51" s="104"/>
      <c r="AI51" s="104"/>
      <c r="AJ51" s="105"/>
      <c r="AK51" s="105"/>
      <c r="AL51" s="105"/>
      <c r="AM51" s="105"/>
    </row>
    <row r="52" spans="1:39" x14ac:dyDescent="0.25">
      <c r="A52" s="98">
        <v>40</v>
      </c>
      <c r="B52" s="114">
        <f>INDEX('Tabl. 1'!$C$8:$AO$313,104+$AB47,MATCH($C$7,$AA$7:$AA$45))</f>
        <v>8968</v>
      </c>
      <c r="C52" s="114">
        <f>INDEX('Tabl. 1'!$C$8:$AO$313,206+$AB47,MATCH($C$7,$AA$7:$AA$45))</f>
        <v>8664</v>
      </c>
      <c r="I52" s="81"/>
      <c r="P52" s="87"/>
      <c r="Q52" s="87"/>
      <c r="R52" s="87"/>
      <c r="S52" s="87"/>
      <c r="T52" s="87"/>
      <c r="U52" s="87"/>
      <c r="V52" s="93"/>
      <c r="W52" s="93"/>
      <c r="X52" s="93"/>
      <c r="Y52" s="93"/>
      <c r="Z52" s="93"/>
      <c r="AA52" s="80"/>
      <c r="AB52" s="80">
        <v>45</v>
      </c>
      <c r="AC52" s="80"/>
      <c r="AD52" s="89">
        <f t="shared" si="0"/>
        <v>-8119</v>
      </c>
      <c r="AE52" s="90">
        <f t="shared" si="1"/>
        <v>8119</v>
      </c>
      <c r="AF52" s="80">
        <f t="shared" si="2"/>
        <v>-122</v>
      </c>
      <c r="AG52" s="90">
        <f t="shared" si="3"/>
        <v>0</v>
      </c>
      <c r="AH52" s="104"/>
      <c r="AI52" s="104"/>
      <c r="AJ52" s="105"/>
      <c r="AK52" s="105"/>
      <c r="AL52" s="105"/>
      <c r="AM52" s="105"/>
    </row>
    <row r="53" spans="1:39" x14ac:dyDescent="0.25">
      <c r="A53" s="98">
        <v>41</v>
      </c>
      <c r="B53" s="114">
        <f>INDEX('Tabl. 1'!$C$8:$AO$313,104+$AB48,MATCH($C$7,$AA$7:$AA$45))</f>
        <v>8432</v>
      </c>
      <c r="C53" s="114">
        <f>INDEX('Tabl. 1'!$C$8:$AO$313,206+$AB48,MATCH($C$7,$AA$7:$AA$45))</f>
        <v>8060</v>
      </c>
      <c r="I53" s="81"/>
      <c r="P53" s="87"/>
      <c r="Q53" s="87"/>
      <c r="R53" s="87"/>
      <c r="S53" s="87"/>
      <c r="T53" s="87"/>
      <c r="U53" s="87"/>
      <c r="V53" s="93"/>
      <c r="W53" s="93"/>
      <c r="X53" s="93"/>
      <c r="Y53" s="93"/>
      <c r="Z53" s="93"/>
      <c r="AA53" s="80"/>
      <c r="AB53" s="80">
        <v>46</v>
      </c>
      <c r="AC53" s="80"/>
      <c r="AD53" s="89">
        <f t="shared" si="0"/>
        <v>-7731</v>
      </c>
      <c r="AE53" s="90">
        <f t="shared" si="1"/>
        <v>7731</v>
      </c>
      <c r="AF53" s="80">
        <f t="shared" si="2"/>
        <v>-466</v>
      </c>
      <c r="AG53" s="90">
        <f t="shared" si="3"/>
        <v>0</v>
      </c>
      <c r="AH53" s="104"/>
      <c r="AI53" s="104"/>
      <c r="AJ53" s="105"/>
      <c r="AK53" s="105"/>
      <c r="AL53" s="105"/>
      <c r="AM53" s="105"/>
    </row>
    <row r="54" spans="1:39" x14ac:dyDescent="0.25">
      <c r="A54" s="98">
        <v>42</v>
      </c>
      <c r="B54" s="114">
        <f>INDEX('Tabl. 1'!$C$8:$AO$313,104+$AB49,MATCH($C$7,$AA$7:$AA$45))</f>
        <v>8511</v>
      </c>
      <c r="C54" s="114">
        <f>INDEX('Tabl. 1'!$C$8:$AO$313,206+$AB49,MATCH($C$7,$AA$7:$AA$45))</f>
        <v>8483</v>
      </c>
      <c r="I54" s="81"/>
      <c r="P54" s="87"/>
      <c r="Q54" s="87"/>
      <c r="R54" s="87"/>
      <c r="S54" s="87"/>
      <c r="T54" s="87"/>
      <c r="U54" s="87"/>
      <c r="V54" s="93"/>
      <c r="W54" s="93"/>
      <c r="X54" s="93"/>
      <c r="Y54" s="93"/>
      <c r="Z54" s="93"/>
      <c r="AA54" s="80"/>
      <c r="AB54" s="80">
        <v>47</v>
      </c>
      <c r="AC54" s="80"/>
      <c r="AD54" s="89">
        <f t="shared" si="0"/>
        <v>-8158</v>
      </c>
      <c r="AE54" s="90">
        <f t="shared" si="1"/>
        <v>8158</v>
      </c>
      <c r="AF54" s="80">
        <f t="shared" si="2"/>
        <v>-133</v>
      </c>
      <c r="AG54" s="90">
        <f t="shared" si="3"/>
        <v>0</v>
      </c>
      <c r="AH54" s="104"/>
      <c r="AI54" s="104"/>
      <c r="AJ54" s="105"/>
      <c r="AK54" s="105"/>
      <c r="AL54" s="105"/>
      <c r="AM54" s="105"/>
    </row>
    <row r="55" spans="1:39" x14ac:dyDescent="0.25">
      <c r="A55" s="98">
        <v>43</v>
      </c>
      <c r="B55" s="114">
        <f>INDEX('Tabl. 1'!$C$8:$AO$313,104+$AB50,MATCH($C$7,$AA$7:$AA$45))</f>
        <v>8688</v>
      </c>
      <c r="C55" s="114">
        <f>INDEX('Tabl. 1'!$C$8:$AO$313,206+$AB50,MATCH($C$7,$AA$7:$AA$45))</f>
        <v>8373</v>
      </c>
      <c r="I55" s="81"/>
      <c r="P55" s="87"/>
      <c r="Q55" s="87"/>
      <c r="R55" s="87"/>
      <c r="S55" s="87"/>
      <c r="T55" s="87"/>
      <c r="U55" s="87"/>
      <c r="V55" s="93"/>
      <c r="W55" s="93"/>
      <c r="X55" s="93"/>
      <c r="Y55" s="93"/>
      <c r="Z55" s="93"/>
      <c r="AA55" s="80"/>
      <c r="AB55" s="80">
        <v>48</v>
      </c>
      <c r="AC55" s="80"/>
      <c r="AD55" s="89">
        <f t="shared" si="0"/>
        <v>-7568</v>
      </c>
      <c r="AE55" s="90">
        <f t="shared" si="1"/>
        <v>7568</v>
      </c>
      <c r="AF55" s="80">
        <f t="shared" si="2"/>
        <v>-206</v>
      </c>
      <c r="AG55" s="90">
        <f t="shared" si="3"/>
        <v>0</v>
      </c>
      <c r="AH55" s="104"/>
      <c r="AI55" s="104"/>
      <c r="AJ55" s="105"/>
      <c r="AK55" s="105"/>
      <c r="AL55" s="105"/>
      <c r="AM55" s="105"/>
    </row>
    <row r="56" spans="1:39" x14ac:dyDescent="0.25">
      <c r="A56" s="98">
        <v>44</v>
      </c>
      <c r="B56" s="114">
        <f>INDEX('Tabl. 1'!$C$8:$AO$313,104+$AB51,MATCH($C$7,$AA$7:$AA$45))</f>
        <v>8241</v>
      </c>
      <c r="C56" s="114">
        <f>INDEX('Tabl. 1'!$C$8:$AO$313,206+$AB51,MATCH($C$7,$AA$7:$AA$45))</f>
        <v>8119</v>
      </c>
      <c r="I56" s="81"/>
      <c r="P56" s="87"/>
      <c r="Q56" s="87"/>
      <c r="R56" s="87"/>
      <c r="S56" s="87"/>
      <c r="T56" s="87"/>
      <c r="U56" s="87"/>
      <c r="V56" s="93"/>
      <c r="W56" s="93"/>
      <c r="X56" s="93"/>
      <c r="Y56" s="93"/>
      <c r="Z56" s="93"/>
      <c r="AA56" s="80"/>
      <c r="AB56" s="80">
        <v>49</v>
      </c>
      <c r="AC56" s="80"/>
      <c r="AD56" s="89">
        <f t="shared" si="0"/>
        <v>-7326</v>
      </c>
      <c r="AE56" s="90">
        <f t="shared" si="1"/>
        <v>7326</v>
      </c>
      <c r="AF56" s="80">
        <f t="shared" si="2"/>
        <v>-178</v>
      </c>
      <c r="AG56" s="90">
        <f t="shared" si="3"/>
        <v>0</v>
      </c>
      <c r="AH56" s="104"/>
      <c r="AI56" s="104"/>
      <c r="AJ56" s="105"/>
      <c r="AK56" s="105"/>
      <c r="AL56" s="105"/>
      <c r="AM56" s="105"/>
    </row>
    <row r="57" spans="1:39" x14ac:dyDescent="0.25">
      <c r="A57" s="98">
        <v>45</v>
      </c>
      <c r="B57" s="114">
        <f>INDEX('Tabl. 1'!$C$8:$AO$313,104+$AB52,MATCH($C$7,$AA$7:$AA$45))</f>
        <v>8197</v>
      </c>
      <c r="C57" s="114">
        <f>INDEX('Tabl. 1'!$C$8:$AO$313,206+$AB52,MATCH($C$7,$AA$7:$AA$45))</f>
        <v>7731</v>
      </c>
      <c r="I57" s="81"/>
      <c r="P57" s="87"/>
      <c r="Q57" s="87"/>
      <c r="R57" s="87"/>
      <c r="S57" s="87"/>
      <c r="T57" s="87"/>
      <c r="U57" s="87"/>
      <c r="V57" s="93"/>
      <c r="W57" s="93"/>
      <c r="X57" s="93"/>
      <c r="Y57" s="93"/>
      <c r="Z57" s="93"/>
      <c r="AA57" s="80"/>
      <c r="AB57" s="80">
        <v>50</v>
      </c>
      <c r="AC57" s="80"/>
      <c r="AD57" s="89">
        <f t="shared" si="0"/>
        <v>-6929</v>
      </c>
      <c r="AE57" s="90">
        <f t="shared" si="1"/>
        <v>6929</v>
      </c>
      <c r="AF57" s="80">
        <f t="shared" si="2"/>
        <v>-248</v>
      </c>
      <c r="AG57" s="90">
        <f t="shared" si="3"/>
        <v>0</v>
      </c>
      <c r="AH57" s="104"/>
      <c r="AI57" s="104"/>
      <c r="AJ57" s="105"/>
      <c r="AK57" s="105"/>
      <c r="AL57" s="105"/>
      <c r="AM57" s="105"/>
    </row>
    <row r="58" spans="1:39" x14ac:dyDescent="0.25">
      <c r="A58" s="98">
        <v>46</v>
      </c>
      <c r="B58" s="114">
        <f>INDEX('Tabl. 1'!$C$8:$AO$313,104+$AB53,MATCH($C$7,$AA$7:$AA$45))</f>
        <v>8291</v>
      </c>
      <c r="C58" s="114">
        <f>INDEX('Tabl. 1'!$C$8:$AO$313,206+$AB53,MATCH($C$7,$AA$7:$AA$45))</f>
        <v>8158</v>
      </c>
      <c r="I58" s="81"/>
      <c r="P58" s="87"/>
      <c r="Q58" s="87"/>
      <c r="R58" s="87"/>
      <c r="S58" s="87"/>
      <c r="T58" s="87"/>
      <c r="U58" s="87"/>
      <c r="V58" s="93"/>
      <c r="W58" s="93"/>
      <c r="X58" s="93"/>
      <c r="Y58" s="93"/>
      <c r="Z58" s="93"/>
      <c r="AA58" s="80"/>
      <c r="AB58" s="80">
        <v>51</v>
      </c>
      <c r="AC58" s="80"/>
      <c r="AD58" s="89">
        <f t="shared" si="0"/>
        <v>-6725</v>
      </c>
      <c r="AE58" s="90">
        <f t="shared" si="1"/>
        <v>6725</v>
      </c>
      <c r="AF58" s="80">
        <f t="shared" si="2"/>
        <v>-215</v>
      </c>
      <c r="AG58" s="90">
        <f t="shared" si="3"/>
        <v>0</v>
      </c>
      <c r="AH58" s="104"/>
      <c r="AI58" s="104"/>
      <c r="AJ58" s="105"/>
      <c r="AK58" s="105"/>
      <c r="AL58" s="105"/>
      <c r="AM58" s="105"/>
    </row>
    <row r="59" spans="1:39" x14ac:dyDescent="0.25">
      <c r="A59" s="98">
        <v>47</v>
      </c>
      <c r="B59" s="114">
        <f>INDEX('Tabl. 1'!$C$8:$AO$313,104+$AB54,MATCH($C$7,$AA$7:$AA$45))</f>
        <v>7774</v>
      </c>
      <c r="C59" s="114">
        <f>INDEX('Tabl. 1'!$C$8:$AO$313,206+$AB54,MATCH($C$7,$AA$7:$AA$45))</f>
        <v>7568</v>
      </c>
      <c r="I59" s="81"/>
      <c r="P59" s="87"/>
      <c r="Q59" s="87"/>
      <c r="R59" s="87"/>
      <c r="S59" s="87"/>
      <c r="T59" s="87"/>
      <c r="U59" s="87"/>
      <c r="V59" s="93"/>
      <c r="W59" s="93"/>
      <c r="X59" s="93"/>
      <c r="Y59" s="93"/>
      <c r="Z59" s="93"/>
      <c r="AA59" s="80"/>
      <c r="AB59" s="80">
        <v>52</v>
      </c>
      <c r="AC59" s="80"/>
      <c r="AD59" s="89">
        <f t="shared" si="0"/>
        <v>-6292</v>
      </c>
      <c r="AE59" s="90">
        <f t="shared" si="1"/>
        <v>6292</v>
      </c>
      <c r="AF59" s="80">
        <f t="shared" si="2"/>
        <v>0</v>
      </c>
      <c r="AG59" s="90">
        <f t="shared" si="3"/>
        <v>14</v>
      </c>
      <c r="AH59" s="104"/>
      <c r="AI59" s="104"/>
      <c r="AJ59" s="105"/>
      <c r="AK59" s="105"/>
      <c r="AL59" s="105"/>
      <c r="AM59" s="105"/>
    </row>
    <row r="60" spans="1:39" x14ac:dyDescent="0.25">
      <c r="A60" s="98">
        <v>48</v>
      </c>
      <c r="B60" s="114">
        <f>INDEX('Tabl. 1'!$C$8:$AO$313,104+$AB55,MATCH($C$7,$AA$7:$AA$45))</f>
        <v>7504</v>
      </c>
      <c r="C60" s="114">
        <f>INDEX('Tabl. 1'!$C$8:$AO$313,206+$AB55,MATCH($C$7,$AA$7:$AA$45))</f>
        <v>7326</v>
      </c>
      <c r="I60" s="81"/>
      <c r="P60" s="87"/>
      <c r="Q60" s="87"/>
      <c r="R60" s="87"/>
      <c r="S60" s="87"/>
      <c r="T60" s="87"/>
      <c r="U60" s="87"/>
      <c r="V60" s="93"/>
      <c r="W60" s="93"/>
      <c r="X60" s="93"/>
      <c r="Y60" s="93"/>
      <c r="Z60" s="93"/>
      <c r="AA60" s="80"/>
      <c r="AB60" s="80">
        <v>53</v>
      </c>
      <c r="AC60" s="80"/>
      <c r="AD60" s="89">
        <f t="shared" si="0"/>
        <v>-6023</v>
      </c>
      <c r="AE60" s="90">
        <f t="shared" si="1"/>
        <v>6023</v>
      </c>
      <c r="AF60" s="80">
        <f t="shared" si="2"/>
        <v>0</v>
      </c>
      <c r="AG60" s="90">
        <f t="shared" si="3"/>
        <v>6</v>
      </c>
      <c r="AH60" s="104"/>
      <c r="AI60" s="104"/>
      <c r="AJ60" s="105"/>
      <c r="AK60" s="105"/>
      <c r="AL60" s="105"/>
      <c r="AM60" s="105"/>
    </row>
    <row r="61" spans="1:39" x14ac:dyDescent="0.25">
      <c r="A61" s="98">
        <v>49</v>
      </c>
      <c r="B61" s="114">
        <f>INDEX('Tabl. 1'!$C$8:$AO$313,104+$AB56,MATCH($C$7,$AA$7:$AA$45))</f>
        <v>7177</v>
      </c>
      <c r="C61" s="114">
        <f>INDEX('Tabl. 1'!$C$8:$AO$313,206+$AB56,MATCH($C$7,$AA$7:$AA$45))</f>
        <v>6929</v>
      </c>
      <c r="I61" s="81"/>
      <c r="P61" s="87"/>
      <c r="Q61" s="87"/>
      <c r="R61" s="87"/>
      <c r="S61" s="87"/>
      <c r="T61" s="87"/>
      <c r="U61" s="87"/>
      <c r="V61" s="93"/>
      <c r="W61" s="93"/>
      <c r="X61" s="93"/>
      <c r="Y61" s="93"/>
      <c r="Z61" s="93"/>
      <c r="AA61" s="80"/>
      <c r="AB61" s="80">
        <v>54</v>
      </c>
      <c r="AC61" s="80"/>
      <c r="AD61" s="89">
        <f t="shared" si="0"/>
        <v>-5649</v>
      </c>
      <c r="AE61" s="90">
        <f t="shared" si="1"/>
        <v>5649</v>
      </c>
      <c r="AF61" s="80">
        <f t="shared" si="2"/>
        <v>0</v>
      </c>
      <c r="AG61" s="90">
        <f t="shared" si="3"/>
        <v>84</v>
      </c>
      <c r="AH61" s="104"/>
      <c r="AI61" s="104"/>
      <c r="AJ61" s="105"/>
      <c r="AK61" s="105"/>
      <c r="AL61" s="105"/>
      <c r="AM61" s="105"/>
    </row>
    <row r="62" spans="1:39" x14ac:dyDescent="0.25">
      <c r="A62" s="98">
        <v>50</v>
      </c>
      <c r="B62" s="114">
        <f>INDEX('Tabl. 1'!$C$8:$AO$313,104+$AB57,MATCH($C$7,$AA$7:$AA$45))</f>
        <v>6940</v>
      </c>
      <c r="C62" s="114">
        <f>INDEX('Tabl. 1'!$C$8:$AO$313,206+$AB57,MATCH($C$7,$AA$7:$AA$45))</f>
        <v>6725</v>
      </c>
      <c r="I62" s="81"/>
      <c r="P62" s="87"/>
      <c r="Q62" s="87"/>
      <c r="R62" s="87"/>
      <c r="S62" s="87"/>
      <c r="T62" s="87"/>
      <c r="U62" s="87"/>
      <c r="V62" s="93"/>
      <c r="W62" s="93"/>
      <c r="X62" s="93"/>
      <c r="Y62" s="93"/>
      <c r="Z62" s="93"/>
      <c r="AA62" s="80"/>
      <c r="AB62" s="80">
        <v>55</v>
      </c>
      <c r="AC62" s="80"/>
      <c r="AD62" s="89">
        <f t="shared" si="0"/>
        <v>-5523</v>
      </c>
      <c r="AE62" s="90">
        <f t="shared" si="1"/>
        <v>5523</v>
      </c>
      <c r="AF62" s="80">
        <f t="shared" si="2"/>
        <v>0</v>
      </c>
      <c r="AG62" s="90">
        <f t="shared" si="3"/>
        <v>141</v>
      </c>
      <c r="AH62" s="104"/>
      <c r="AI62" s="104"/>
      <c r="AJ62" s="105"/>
      <c r="AK62" s="105"/>
      <c r="AL62" s="105"/>
      <c r="AM62" s="105"/>
    </row>
    <row r="63" spans="1:39" x14ac:dyDescent="0.25">
      <c r="A63" s="98">
        <v>51</v>
      </c>
      <c r="B63" s="114">
        <f>INDEX('Tabl. 1'!$C$8:$AO$313,104+$AB58,MATCH($C$7,$AA$7:$AA$45))</f>
        <v>6292</v>
      </c>
      <c r="C63" s="114">
        <f>INDEX('Tabl. 1'!$C$8:$AO$313,206+$AB58,MATCH($C$7,$AA$7:$AA$45))</f>
        <v>6306</v>
      </c>
      <c r="I63" s="81"/>
      <c r="P63" s="87"/>
      <c r="Q63" s="87"/>
      <c r="R63" s="87"/>
      <c r="S63" s="87"/>
      <c r="T63" s="87"/>
      <c r="U63" s="87"/>
      <c r="V63" s="93"/>
      <c r="W63" s="93"/>
      <c r="X63" s="93"/>
      <c r="Y63" s="93"/>
      <c r="Z63" s="93"/>
      <c r="AA63" s="80"/>
      <c r="AB63" s="80">
        <v>56</v>
      </c>
      <c r="AC63" s="80"/>
      <c r="AD63" s="89">
        <f t="shared" si="0"/>
        <v>-5439</v>
      </c>
      <c r="AE63" s="90">
        <f t="shared" si="1"/>
        <v>5439</v>
      </c>
      <c r="AF63" s="80">
        <f t="shared" si="2"/>
        <v>-33</v>
      </c>
      <c r="AG63" s="90">
        <f t="shared" si="3"/>
        <v>0</v>
      </c>
      <c r="AH63" s="104"/>
      <c r="AI63" s="104"/>
      <c r="AJ63" s="105"/>
      <c r="AK63" s="105"/>
      <c r="AL63" s="105"/>
      <c r="AM63" s="105"/>
    </row>
    <row r="64" spans="1:39" x14ac:dyDescent="0.25">
      <c r="A64" s="98">
        <v>52</v>
      </c>
      <c r="B64" s="114">
        <f>INDEX('Tabl. 1'!$C$8:$AO$313,104+$AB59,MATCH($C$7,$AA$7:$AA$45))</f>
        <v>6023</v>
      </c>
      <c r="C64" s="114">
        <f>INDEX('Tabl. 1'!$C$8:$AO$313,206+$AB59,MATCH($C$7,$AA$7:$AA$45))</f>
        <v>6029</v>
      </c>
      <c r="I64" s="81"/>
      <c r="P64" s="87"/>
      <c r="Q64" s="87"/>
      <c r="R64" s="87"/>
      <c r="S64" s="87"/>
      <c r="T64" s="87"/>
      <c r="U64" s="87"/>
      <c r="V64" s="93"/>
      <c r="W64" s="93"/>
      <c r="X64" s="93"/>
      <c r="Y64" s="93"/>
      <c r="Z64" s="93"/>
      <c r="AA64" s="80"/>
      <c r="AB64" s="80">
        <v>57</v>
      </c>
      <c r="AC64" s="80"/>
      <c r="AD64" s="89">
        <f t="shared" si="0"/>
        <v>-5502</v>
      </c>
      <c r="AE64" s="90">
        <f t="shared" si="1"/>
        <v>5502</v>
      </c>
      <c r="AF64" s="80">
        <f t="shared" si="2"/>
        <v>0</v>
      </c>
      <c r="AG64" s="90">
        <f t="shared" si="3"/>
        <v>203</v>
      </c>
      <c r="AH64" s="104"/>
      <c r="AI64" s="104"/>
      <c r="AJ64" s="105"/>
      <c r="AK64" s="105"/>
      <c r="AL64" s="105"/>
      <c r="AM64" s="105"/>
    </row>
    <row r="65" spans="1:39" x14ac:dyDescent="0.25">
      <c r="A65" s="98">
        <v>53</v>
      </c>
      <c r="B65" s="114">
        <f>INDEX('Tabl. 1'!$C$8:$AO$313,104+$AB60,MATCH($C$7,$AA$7:$AA$45))</f>
        <v>5649</v>
      </c>
      <c r="C65" s="114">
        <f>INDEX('Tabl. 1'!$C$8:$AO$313,206+$AB60,MATCH($C$7,$AA$7:$AA$45))</f>
        <v>5733</v>
      </c>
      <c r="I65" s="81"/>
      <c r="P65" s="87"/>
      <c r="Q65" s="87"/>
      <c r="R65" s="87"/>
      <c r="S65" s="87"/>
      <c r="T65" s="87"/>
      <c r="U65" s="87"/>
      <c r="V65" s="93"/>
      <c r="W65" s="93"/>
      <c r="X65" s="93"/>
      <c r="Y65" s="93"/>
      <c r="Z65" s="93"/>
      <c r="AA65" s="80"/>
      <c r="AB65" s="80">
        <v>58</v>
      </c>
      <c r="AC65" s="80"/>
      <c r="AD65" s="89">
        <f t="shared" si="0"/>
        <v>-5557</v>
      </c>
      <c r="AE65" s="90">
        <f t="shared" si="1"/>
        <v>5557</v>
      </c>
      <c r="AF65" s="80">
        <f t="shared" si="2"/>
        <v>0</v>
      </c>
      <c r="AG65" s="90">
        <f t="shared" si="3"/>
        <v>240</v>
      </c>
      <c r="AH65" s="104"/>
      <c r="AI65" s="104"/>
      <c r="AJ65" s="105"/>
      <c r="AK65" s="105"/>
      <c r="AL65" s="105"/>
      <c r="AM65" s="105"/>
    </row>
    <row r="66" spans="1:39" x14ac:dyDescent="0.25">
      <c r="A66" s="98">
        <v>54</v>
      </c>
      <c r="B66" s="114">
        <f>INDEX('Tabl. 1'!$C$8:$AO$313,104+$AB61,MATCH($C$7,$AA$7:$AA$45))</f>
        <v>5523</v>
      </c>
      <c r="C66" s="114">
        <f>INDEX('Tabl. 1'!$C$8:$AO$313,206+$AB61,MATCH($C$7,$AA$7:$AA$45))</f>
        <v>5664</v>
      </c>
      <c r="I66" s="81"/>
      <c r="P66" s="87"/>
      <c r="Q66" s="87"/>
      <c r="R66" s="87"/>
      <c r="S66" s="87"/>
      <c r="T66" s="87"/>
      <c r="U66" s="87"/>
      <c r="V66" s="93"/>
      <c r="W66" s="93"/>
      <c r="X66" s="93"/>
      <c r="Y66" s="93"/>
      <c r="Z66" s="93"/>
      <c r="AA66" s="80"/>
      <c r="AB66" s="80">
        <v>59</v>
      </c>
      <c r="AC66" s="80"/>
      <c r="AD66" s="89">
        <f t="shared" si="0"/>
        <v>-5641</v>
      </c>
      <c r="AE66" s="90">
        <f t="shared" si="1"/>
        <v>5641</v>
      </c>
      <c r="AF66" s="80">
        <f t="shared" si="2"/>
        <v>0</v>
      </c>
      <c r="AG66" s="90">
        <f t="shared" si="3"/>
        <v>290</v>
      </c>
      <c r="AH66" s="104"/>
      <c r="AI66" s="104"/>
      <c r="AJ66" s="105"/>
      <c r="AK66" s="105"/>
      <c r="AL66" s="105"/>
      <c r="AM66" s="105"/>
    </row>
    <row r="67" spans="1:39" x14ac:dyDescent="0.25">
      <c r="A67" s="98">
        <v>55</v>
      </c>
      <c r="B67" s="114">
        <f>INDEX('Tabl. 1'!$C$8:$AO$313,104+$AB62,MATCH($C$7,$AA$7:$AA$45))</f>
        <v>5472</v>
      </c>
      <c r="C67" s="114">
        <f>INDEX('Tabl. 1'!$C$8:$AO$313,206+$AB62,MATCH($C$7,$AA$7:$AA$45))</f>
        <v>5439</v>
      </c>
      <c r="I67" s="81"/>
      <c r="P67" s="87"/>
      <c r="Q67" s="87"/>
      <c r="R67" s="87"/>
      <c r="S67" s="87"/>
      <c r="T67" s="87"/>
      <c r="U67" s="87"/>
      <c r="V67" s="93"/>
      <c r="W67" s="93"/>
      <c r="X67" s="93"/>
      <c r="Y67" s="93"/>
      <c r="Z67" s="93"/>
      <c r="AA67" s="80"/>
      <c r="AB67" s="80">
        <v>60</v>
      </c>
      <c r="AC67" s="80"/>
      <c r="AD67" s="89">
        <f t="shared" si="0"/>
        <v>-5661</v>
      </c>
      <c r="AE67" s="90">
        <f t="shared" si="1"/>
        <v>5661</v>
      </c>
      <c r="AF67" s="80">
        <f t="shared" si="2"/>
        <v>0</v>
      </c>
      <c r="AG67" s="90">
        <f t="shared" si="3"/>
        <v>347</v>
      </c>
      <c r="AH67" s="104"/>
      <c r="AI67" s="104"/>
      <c r="AJ67" s="105"/>
      <c r="AK67" s="105"/>
      <c r="AL67" s="105"/>
      <c r="AM67" s="105"/>
    </row>
    <row r="68" spans="1:39" x14ac:dyDescent="0.25">
      <c r="A68" s="98">
        <v>56</v>
      </c>
      <c r="B68" s="114">
        <f>INDEX('Tabl. 1'!$C$8:$AO$313,104+$AB63,MATCH($C$7,$AA$7:$AA$45))</f>
        <v>5502</v>
      </c>
      <c r="C68" s="114">
        <f>INDEX('Tabl. 1'!$C$8:$AO$313,206+$AB63,MATCH($C$7,$AA$7:$AA$45))</f>
        <v>5705</v>
      </c>
      <c r="I68" s="81"/>
      <c r="P68" s="87"/>
      <c r="Q68" s="87"/>
      <c r="R68" s="87"/>
      <c r="S68" s="87"/>
      <c r="T68" s="87"/>
      <c r="U68" s="87"/>
      <c r="V68" s="93"/>
      <c r="W68" s="93"/>
      <c r="X68" s="93"/>
      <c r="Y68" s="93"/>
      <c r="Z68" s="93"/>
      <c r="AA68" s="80"/>
      <c r="AB68" s="80">
        <v>61</v>
      </c>
      <c r="AC68" s="80"/>
      <c r="AD68" s="89">
        <f t="shared" si="0"/>
        <v>-5720</v>
      </c>
      <c r="AE68" s="90">
        <f t="shared" si="1"/>
        <v>5720</v>
      </c>
      <c r="AF68" s="80">
        <f t="shared" si="2"/>
        <v>0</v>
      </c>
      <c r="AG68" s="90">
        <f t="shared" si="3"/>
        <v>471</v>
      </c>
      <c r="AH68" s="104"/>
      <c r="AI68" s="104"/>
      <c r="AJ68" s="105"/>
      <c r="AK68" s="105"/>
      <c r="AL68" s="105"/>
      <c r="AM68" s="105"/>
    </row>
    <row r="69" spans="1:39" x14ac:dyDescent="0.25">
      <c r="A69" s="98">
        <v>57</v>
      </c>
      <c r="B69" s="114">
        <f>INDEX('Tabl. 1'!$C$8:$AO$313,104+$AB64,MATCH($C$7,$AA$7:$AA$45))</f>
        <v>5557</v>
      </c>
      <c r="C69" s="114">
        <f>INDEX('Tabl. 1'!$C$8:$AO$313,206+$AB64,MATCH($C$7,$AA$7:$AA$45))</f>
        <v>5797</v>
      </c>
      <c r="I69" s="81"/>
      <c r="P69" s="87"/>
      <c r="Q69" s="87"/>
      <c r="R69" s="87"/>
      <c r="S69" s="87"/>
      <c r="T69" s="87"/>
      <c r="U69" s="87"/>
      <c r="V69" s="93"/>
      <c r="W69" s="93"/>
      <c r="X69" s="93"/>
      <c r="Y69" s="93"/>
      <c r="Z69" s="93"/>
      <c r="AA69" s="80"/>
      <c r="AB69" s="80">
        <v>62</v>
      </c>
      <c r="AC69" s="80"/>
      <c r="AD69" s="89">
        <f t="shared" si="0"/>
        <v>-5994</v>
      </c>
      <c r="AE69" s="90">
        <f t="shared" si="1"/>
        <v>5994</v>
      </c>
      <c r="AF69" s="80">
        <f t="shared" si="2"/>
        <v>0</v>
      </c>
      <c r="AG69" s="90">
        <f t="shared" si="3"/>
        <v>587</v>
      </c>
      <c r="AH69" s="104"/>
      <c r="AI69" s="104"/>
      <c r="AJ69" s="105"/>
      <c r="AK69" s="105"/>
      <c r="AL69" s="105"/>
      <c r="AM69" s="105"/>
    </row>
    <row r="70" spans="1:39" x14ac:dyDescent="0.25">
      <c r="A70" s="98">
        <v>58</v>
      </c>
      <c r="B70" s="114">
        <f>INDEX('Tabl. 1'!$C$8:$AO$313,104+$AB65,MATCH($C$7,$AA$7:$AA$45))</f>
        <v>5641</v>
      </c>
      <c r="C70" s="114">
        <f>INDEX('Tabl. 1'!$C$8:$AO$313,206+$AB65,MATCH($C$7,$AA$7:$AA$45))</f>
        <v>5931</v>
      </c>
      <c r="I70" s="81"/>
      <c r="P70" s="87"/>
      <c r="Q70" s="87"/>
      <c r="R70" s="87"/>
      <c r="S70" s="87"/>
      <c r="T70" s="87"/>
      <c r="U70" s="87"/>
      <c r="V70" s="93"/>
      <c r="W70" s="93"/>
      <c r="X70" s="93"/>
      <c r="Y70" s="93"/>
      <c r="Z70" s="93"/>
      <c r="AA70" s="80"/>
      <c r="AB70" s="80">
        <v>63</v>
      </c>
      <c r="AC70" s="80"/>
      <c r="AD70" s="89">
        <f t="shared" si="0"/>
        <v>-6185</v>
      </c>
      <c r="AE70" s="90">
        <f t="shared" si="1"/>
        <v>6185</v>
      </c>
      <c r="AF70" s="80">
        <f t="shared" si="2"/>
        <v>0</v>
      </c>
      <c r="AG70" s="90">
        <f t="shared" si="3"/>
        <v>809</v>
      </c>
      <c r="AH70" s="104"/>
      <c r="AI70" s="104"/>
      <c r="AJ70" s="105"/>
      <c r="AK70" s="105"/>
      <c r="AL70" s="105"/>
      <c r="AM70" s="105"/>
    </row>
    <row r="71" spans="1:39" x14ac:dyDescent="0.25">
      <c r="A71" s="98">
        <v>59</v>
      </c>
      <c r="B71" s="114">
        <f>INDEX('Tabl. 1'!$C$8:$AO$313,104+$AB66,MATCH($C$7,$AA$7:$AA$45))</f>
        <v>5661</v>
      </c>
      <c r="C71" s="114">
        <f>INDEX('Tabl. 1'!$C$8:$AO$313,206+$AB66,MATCH($C$7,$AA$7:$AA$45))</f>
        <v>6008</v>
      </c>
      <c r="I71" s="81"/>
      <c r="P71" s="87"/>
      <c r="Q71" s="87"/>
      <c r="R71" s="87"/>
      <c r="S71" s="87"/>
      <c r="T71" s="87"/>
      <c r="U71" s="87"/>
      <c r="V71" s="93"/>
      <c r="W71" s="93"/>
      <c r="X71" s="93"/>
      <c r="Y71" s="93"/>
      <c r="Z71" s="93"/>
      <c r="AA71" s="80"/>
      <c r="AB71" s="80">
        <v>64</v>
      </c>
      <c r="AC71" s="80"/>
      <c r="AD71" s="89">
        <f t="shared" si="0"/>
        <v>-6560</v>
      </c>
      <c r="AE71" s="90">
        <f t="shared" si="1"/>
        <v>6560</v>
      </c>
      <c r="AF71" s="80">
        <f t="shared" si="2"/>
        <v>0</v>
      </c>
      <c r="AG71" s="90">
        <f t="shared" si="3"/>
        <v>1020</v>
      </c>
      <c r="AH71" s="104"/>
      <c r="AI71" s="104"/>
      <c r="AJ71" s="105"/>
      <c r="AK71" s="105"/>
      <c r="AL71" s="105"/>
      <c r="AM71" s="105"/>
    </row>
    <row r="72" spans="1:39" x14ac:dyDescent="0.25">
      <c r="A72" s="98">
        <v>60</v>
      </c>
      <c r="B72" s="114">
        <f>INDEX('Tabl. 1'!$C$8:$AO$313,104+$AB67,MATCH($C$7,$AA$7:$AA$45))</f>
        <v>5720</v>
      </c>
      <c r="C72" s="114">
        <f>INDEX('Tabl. 1'!$C$8:$AO$313,206+$AB67,MATCH($C$7,$AA$7:$AA$45))</f>
        <v>6191</v>
      </c>
      <c r="I72" s="81"/>
      <c r="P72" s="87"/>
      <c r="Q72" s="87"/>
      <c r="R72" s="87"/>
      <c r="S72" s="87"/>
      <c r="T72" s="87"/>
      <c r="U72" s="87"/>
      <c r="V72" s="93"/>
      <c r="W72" s="93"/>
      <c r="X72" s="93"/>
      <c r="Y72" s="93"/>
      <c r="Z72" s="93"/>
      <c r="AA72" s="80"/>
      <c r="AB72" s="80">
        <v>65</v>
      </c>
      <c r="AC72" s="80"/>
      <c r="AD72" s="89">
        <f t="shared" si="0"/>
        <v>-7025</v>
      </c>
      <c r="AE72" s="90">
        <f t="shared" si="1"/>
        <v>7025</v>
      </c>
      <c r="AF72" s="80">
        <f t="shared" si="2"/>
        <v>0</v>
      </c>
      <c r="AG72" s="90">
        <f t="shared" si="3"/>
        <v>732</v>
      </c>
      <c r="AH72" s="104"/>
      <c r="AI72" s="104"/>
      <c r="AJ72" s="105"/>
      <c r="AK72" s="105"/>
      <c r="AL72" s="105"/>
      <c r="AM72" s="105"/>
    </row>
    <row r="73" spans="1:39" x14ac:dyDescent="0.25">
      <c r="A73" s="98">
        <v>61</v>
      </c>
      <c r="B73" s="114">
        <f>INDEX('Tabl. 1'!$C$8:$AO$313,104+$AB68,MATCH($C$7,$AA$7:$AA$45))</f>
        <v>5994</v>
      </c>
      <c r="C73" s="114">
        <f>INDEX('Tabl. 1'!$C$8:$AO$313,206+$AB68,MATCH($C$7,$AA$7:$AA$45))</f>
        <v>6581</v>
      </c>
      <c r="I73" s="81"/>
      <c r="P73" s="87"/>
      <c r="Q73" s="87"/>
      <c r="R73" s="87"/>
      <c r="S73" s="87"/>
      <c r="T73" s="87"/>
      <c r="U73" s="87"/>
      <c r="V73" s="93"/>
      <c r="W73" s="93"/>
      <c r="X73" s="93"/>
      <c r="Y73" s="93"/>
      <c r="Z73" s="93"/>
      <c r="AA73" s="80"/>
      <c r="AB73" s="80">
        <v>66</v>
      </c>
      <c r="AC73" s="80"/>
      <c r="AD73" s="89">
        <f t="shared" si="0"/>
        <v>-6788</v>
      </c>
      <c r="AE73" s="90">
        <f t="shared" si="1"/>
        <v>6788</v>
      </c>
      <c r="AF73" s="80">
        <f t="shared" si="2"/>
        <v>0</v>
      </c>
      <c r="AG73" s="90">
        <f t="shared" si="3"/>
        <v>1218</v>
      </c>
      <c r="AH73" s="104"/>
      <c r="AI73" s="104"/>
      <c r="AJ73" s="105"/>
      <c r="AK73" s="105"/>
      <c r="AL73" s="105"/>
      <c r="AM73" s="105"/>
    </row>
    <row r="74" spans="1:39" x14ac:dyDescent="0.25">
      <c r="A74" s="98">
        <v>62</v>
      </c>
      <c r="B74" s="114">
        <f>INDEX('Tabl. 1'!$C$8:$AO$313,104+$AB69,MATCH($C$7,$AA$7:$AA$45))</f>
        <v>6185</v>
      </c>
      <c r="C74" s="114">
        <f>INDEX('Tabl. 1'!$C$8:$AO$313,206+$AB69,MATCH($C$7,$AA$7:$AA$45))</f>
        <v>6994</v>
      </c>
      <c r="I74" s="81"/>
      <c r="P74" s="87"/>
      <c r="Q74" s="87"/>
      <c r="R74" s="87"/>
      <c r="S74" s="87"/>
      <c r="T74" s="87"/>
      <c r="U74" s="87"/>
      <c r="V74" s="93"/>
      <c r="W74" s="93"/>
      <c r="X74" s="93"/>
      <c r="Y74" s="93"/>
      <c r="Z74" s="93"/>
      <c r="AA74" s="80"/>
      <c r="AB74" s="80">
        <v>67</v>
      </c>
      <c r="AC74" s="80"/>
      <c r="AD74" s="89">
        <f t="shared" ref="AD74:AD108" si="4">(-1*B78)-AF74</f>
        <v>-6574</v>
      </c>
      <c r="AE74" s="90">
        <f t="shared" ref="AE74:AE108" si="5">C78-AG74</f>
        <v>6574</v>
      </c>
      <c r="AF74" s="80">
        <f t="shared" ref="AF74:AF109" si="6">IF(B78&gt;C78,-1*(B78-C78),0)</f>
        <v>0</v>
      </c>
      <c r="AG74" s="90">
        <f t="shared" ref="AG74:AG109" si="7">IF(C78&gt;B78,C78-B78,0)</f>
        <v>1215</v>
      </c>
      <c r="AH74" s="104"/>
      <c r="AI74" s="104"/>
      <c r="AJ74" s="105"/>
      <c r="AK74" s="105"/>
      <c r="AL74" s="105"/>
      <c r="AM74" s="105"/>
    </row>
    <row r="75" spans="1:39" x14ac:dyDescent="0.25">
      <c r="A75" s="98">
        <v>63</v>
      </c>
      <c r="B75" s="114">
        <f>INDEX('Tabl. 1'!$C$8:$AO$313,104+$AB70,MATCH($C$7,$AA$7:$AA$45))</f>
        <v>6560</v>
      </c>
      <c r="C75" s="114">
        <f>INDEX('Tabl. 1'!$C$8:$AO$313,206+$AB70,MATCH($C$7,$AA$7:$AA$45))</f>
        <v>7580</v>
      </c>
      <c r="I75" s="81"/>
      <c r="P75" s="87"/>
      <c r="Q75" s="87"/>
      <c r="R75" s="87"/>
      <c r="S75" s="87"/>
      <c r="T75" s="87"/>
      <c r="U75" s="87"/>
      <c r="V75" s="93"/>
      <c r="W75" s="93"/>
      <c r="X75" s="93"/>
      <c r="Y75" s="93"/>
      <c r="Z75" s="93"/>
      <c r="AA75" s="80"/>
      <c r="AB75" s="80">
        <v>68</v>
      </c>
      <c r="AC75" s="80"/>
      <c r="AD75" s="89">
        <f t="shared" si="4"/>
        <v>-6461</v>
      </c>
      <c r="AE75" s="90">
        <f t="shared" si="5"/>
        <v>6461</v>
      </c>
      <c r="AF75" s="80">
        <f t="shared" si="6"/>
        <v>0</v>
      </c>
      <c r="AG75" s="90">
        <f t="shared" si="7"/>
        <v>1420</v>
      </c>
      <c r="AH75" s="104"/>
      <c r="AI75" s="104"/>
      <c r="AJ75" s="105"/>
      <c r="AK75" s="105"/>
      <c r="AL75" s="105"/>
      <c r="AM75" s="105"/>
    </row>
    <row r="76" spans="1:39" x14ac:dyDescent="0.25">
      <c r="A76" s="98">
        <v>64</v>
      </c>
      <c r="B76" s="114">
        <f>INDEX('Tabl. 1'!$C$8:$AO$313,104+$AB71,MATCH($C$7,$AA$7:$AA$45))</f>
        <v>7025</v>
      </c>
      <c r="C76" s="114">
        <f>INDEX('Tabl. 1'!$C$8:$AO$313,206+$AB71,MATCH($C$7,$AA$7:$AA$45))</f>
        <v>7757</v>
      </c>
      <c r="I76" s="81"/>
      <c r="P76" s="87"/>
      <c r="Q76" s="87"/>
      <c r="R76" s="87"/>
      <c r="S76" s="87"/>
      <c r="T76" s="87"/>
      <c r="U76" s="87"/>
      <c r="V76" s="93"/>
      <c r="W76" s="93"/>
      <c r="X76" s="93"/>
      <c r="Y76" s="93"/>
      <c r="Z76" s="93"/>
      <c r="AA76" s="80"/>
      <c r="AB76" s="80">
        <v>69</v>
      </c>
      <c r="AC76" s="80"/>
      <c r="AD76" s="89">
        <f t="shared" si="4"/>
        <v>-5925</v>
      </c>
      <c r="AE76" s="90">
        <f t="shared" si="5"/>
        <v>5925</v>
      </c>
      <c r="AF76" s="80">
        <f t="shared" si="6"/>
        <v>0</v>
      </c>
      <c r="AG76" s="90">
        <f t="shared" si="7"/>
        <v>1567</v>
      </c>
      <c r="AH76" s="104"/>
      <c r="AI76" s="104"/>
      <c r="AJ76" s="105"/>
      <c r="AK76" s="105"/>
      <c r="AL76" s="105"/>
      <c r="AM76" s="105"/>
    </row>
    <row r="77" spans="1:39" x14ac:dyDescent="0.25">
      <c r="A77" s="98">
        <v>65</v>
      </c>
      <c r="B77" s="114">
        <f>INDEX('Tabl. 1'!$C$8:$AO$313,104+$AB72,MATCH($C$7,$AA$7:$AA$45))</f>
        <v>6788</v>
      </c>
      <c r="C77" s="114">
        <f>INDEX('Tabl. 1'!$C$8:$AO$313,206+$AB72,MATCH($C$7,$AA$7:$AA$45))</f>
        <v>8006</v>
      </c>
      <c r="I77" s="81"/>
      <c r="P77" s="87"/>
      <c r="Q77" s="87"/>
      <c r="R77" s="87"/>
      <c r="S77" s="87"/>
      <c r="T77" s="87"/>
      <c r="U77" s="87"/>
      <c r="V77" s="93"/>
      <c r="W77" s="93"/>
      <c r="X77" s="93"/>
      <c r="Y77" s="93"/>
      <c r="Z77" s="93"/>
      <c r="AA77" s="80"/>
      <c r="AB77" s="80">
        <v>70</v>
      </c>
      <c r="AC77" s="80"/>
      <c r="AD77" s="89">
        <f t="shared" si="4"/>
        <v>-5853</v>
      </c>
      <c r="AE77" s="90">
        <f t="shared" si="5"/>
        <v>5853</v>
      </c>
      <c r="AF77" s="80">
        <f t="shared" si="6"/>
        <v>0</v>
      </c>
      <c r="AG77" s="90">
        <f t="shared" si="7"/>
        <v>1411</v>
      </c>
      <c r="AH77" s="104"/>
      <c r="AI77" s="104"/>
      <c r="AJ77" s="105"/>
      <c r="AK77" s="105"/>
      <c r="AL77" s="105"/>
      <c r="AM77" s="105"/>
    </row>
    <row r="78" spans="1:39" x14ac:dyDescent="0.25">
      <c r="A78" s="98">
        <v>66</v>
      </c>
      <c r="B78" s="114">
        <f>INDEX('Tabl. 1'!$C$8:$AO$313,104+$AB73,MATCH($C$7,$AA$7:$AA$45))</f>
        <v>6574</v>
      </c>
      <c r="C78" s="114">
        <f>INDEX('Tabl. 1'!$C$8:$AO$313,206+$AB73,MATCH($C$7,$AA$7:$AA$45))</f>
        <v>7789</v>
      </c>
      <c r="I78" s="81"/>
      <c r="P78" s="87"/>
      <c r="Q78" s="87"/>
      <c r="R78" s="87"/>
      <c r="S78" s="87"/>
      <c r="T78" s="87"/>
      <c r="U78" s="87"/>
      <c r="V78" s="93"/>
      <c r="W78" s="93"/>
      <c r="X78" s="93"/>
      <c r="Y78" s="93"/>
      <c r="Z78" s="93"/>
      <c r="AA78" s="80"/>
      <c r="AB78" s="80">
        <v>71</v>
      </c>
      <c r="AC78" s="80"/>
      <c r="AD78" s="89">
        <f t="shared" si="4"/>
        <v>-5502</v>
      </c>
      <c r="AE78" s="90">
        <f t="shared" si="5"/>
        <v>5502</v>
      </c>
      <c r="AF78" s="80">
        <f t="shared" si="6"/>
        <v>0</v>
      </c>
      <c r="AG78" s="90">
        <f t="shared" si="7"/>
        <v>1731</v>
      </c>
      <c r="AH78" s="104"/>
      <c r="AI78" s="104"/>
      <c r="AJ78" s="105"/>
      <c r="AK78" s="105"/>
      <c r="AL78" s="105"/>
      <c r="AM78" s="105"/>
    </row>
    <row r="79" spans="1:39" x14ac:dyDescent="0.25">
      <c r="A79" s="98">
        <v>67</v>
      </c>
      <c r="B79" s="114">
        <f>INDEX('Tabl. 1'!$C$8:$AO$313,104+$AB74,MATCH($C$7,$AA$7:$AA$45))</f>
        <v>6461</v>
      </c>
      <c r="C79" s="114">
        <f>INDEX('Tabl. 1'!$C$8:$AO$313,206+$AB74,MATCH($C$7,$AA$7:$AA$45))</f>
        <v>7881</v>
      </c>
      <c r="I79" s="81"/>
      <c r="P79" s="87"/>
      <c r="Q79" s="87"/>
      <c r="R79" s="87"/>
      <c r="S79" s="87"/>
      <c r="T79" s="87"/>
      <c r="U79" s="87"/>
      <c r="V79" s="93"/>
      <c r="W79" s="93"/>
      <c r="X79" s="93"/>
      <c r="Y79" s="93"/>
      <c r="Z79" s="93"/>
      <c r="AA79" s="80"/>
      <c r="AB79" s="80">
        <v>72</v>
      </c>
      <c r="AC79" s="80"/>
      <c r="AD79" s="89">
        <f t="shared" si="4"/>
        <v>-5187</v>
      </c>
      <c r="AE79" s="90">
        <f t="shared" si="5"/>
        <v>5187</v>
      </c>
      <c r="AF79" s="80">
        <f t="shared" si="6"/>
        <v>0</v>
      </c>
      <c r="AG79" s="90">
        <f t="shared" si="7"/>
        <v>1693</v>
      </c>
      <c r="AH79" s="104"/>
      <c r="AI79" s="104"/>
      <c r="AJ79" s="105"/>
      <c r="AK79" s="105"/>
      <c r="AL79" s="105"/>
      <c r="AM79" s="105"/>
    </row>
    <row r="80" spans="1:39" x14ac:dyDescent="0.25">
      <c r="A80" s="98">
        <v>68</v>
      </c>
      <c r="B80" s="114">
        <f>INDEX('Tabl. 1'!$C$8:$AO$313,104+$AB75,MATCH($C$7,$AA$7:$AA$45))</f>
        <v>5925</v>
      </c>
      <c r="C80" s="114">
        <f>INDEX('Tabl. 1'!$C$8:$AO$313,206+$AB75,MATCH($C$7,$AA$7:$AA$45))</f>
        <v>7492</v>
      </c>
      <c r="I80" s="81"/>
      <c r="P80" s="87"/>
      <c r="Q80" s="87"/>
      <c r="R80" s="87"/>
      <c r="S80" s="87"/>
      <c r="T80" s="87"/>
      <c r="U80" s="87"/>
      <c r="V80" s="93"/>
      <c r="W80" s="93"/>
      <c r="X80" s="93"/>
      <c r="Y80" s="93"/>
      <c r="Z80" s="93"/>
      <c r="AA80" s="80"/>
      <c r="AB80" s="80">
        <v>73</v>
      </c>
      <c r="AC80" s="80"/>
      <c r="AD80" s="89">
        <f t="shared" si="4"/>
        <v>-4897</v>
      </c>
      <c r="AE80" s="90">
        <f t="shared" si="5"/>
        <v>4897</v>
      </c>
      <c r="AF80" s="80">
        <f t="shared" si="6"/>
        <v>0</v>
      </c>
      <c r="AG80" s="90">
        <f t="shared" si="7"/>
        <v>1610</v>
      </c>
      <c r="AH80" s="104"/>
      <c r="AI80" s="104"/>
      <c r="AJ80" s="105"/>
      <c r="AK80" s="105"/>
      <c r="AL80" s="105"/>
      <c r="AM80" s="105"/>
    </row>
    <row r="81" spans="1:39" x14ac:dyDescent="0.25">
      <c r="A81" s="98">
        <v>69</v>
      </c>
      <c r="B81" s="114">
        <f>INDEX('Tabl. 1'!$C$8:$AO$313,104+$AB76,MATCH($C$7,$AA$7:$AA$45))</f>
        <v>5853</v>
      </c>
      <c r="C81" s="114">
        <f>INDEX('Tabl. 1'!$C$8:$AO$313,206+$AB76,MATCH($C$7,$AA$7:$AA$45))</f>
        <v>7264</v>
      </c>
      <c r="I81" s="81"/>
      <c r="P81" s="87"/>
      <c r="Q81" s="87"/>
      <c r="R81" s="87"/>
      <c r="S81" s="87"/>
      <c r="T81" s="87"/>
      <c r="U81" s="87"/>
      <c r="V81" s="93"/>
      <c r="W81" s="93"/>
      <c r="X81" s="93"/>
      <c r="Y81" s="93"/>
      <c r="Z81" s="93"/>
      <c r="AA81" s="80"/>
      <c r="AB81" s="80">
        <v>74</v>
      </c>
      <c r="AC81" s="80"/>
      <c r="AD81" s="89">
        <f t="shared" si="4"/>
        <v>-4531</v>
      </c>
      <c r="AE81" s="90">
        <f t="shared" si="5"/>
        <v>4531</v>
      </c>
      <c r="AF81" s="80">
        <f t="shared" si="6"/>
        <v>0</v>
      </c>
      <c r="AG81" s="90">
        <f t="shared" si="7"/>
        <v>1805</v>
      </c>
      <c r="AH81" s="104"/>
      <c r="AI81" s="104"/>
      <c r="AJ81" s="105"/>
      <c r="AK81" s="105"/>
      <c r="AL81" s="105"/>
      <c r="AM81" s="105"/>
    </row>
    <row r="82" spans="1:39" x14ac:dyDescent="0.25">
      <c r="A82" s="98">
        <v>70</v>
      </c>
      <c r="B82" s="114">
        <f>INDEX('Tabl. 1'!$C$8:$AO$313,104+$AB77,MATCH($C$7,$AA$7:$AA$45))</f>
        <v>5502</v>
      </c>
      <c r="C82" s="114">
        <f>INDEX('Tabl. 1'!$C$8:$AO$313,206+$AB77,MATCH($C$7,$AA$7:$AA$45))</f>
        <v>7233</v>
      </c>
      <c r="I82" s="81"/>
      <c r="P82" s="87"/>
      <c r="Q82" s="87"/>
      <c r="R82" s="87"/>
      <c r="S82" s="87"/>
      <c r="T82" s="87"/>
      <c r="U82" s="87"/>
      <c r="V82" s="93"/>
      <c r="W82" s="93"/>
      <c r="X82" s="93"/>
      <c r="Y82" s="93"/>
      <c r="Z82" s="93"/>
      <c r="AA82" s="80"/>
      <c r="AB82" s="80">
        <v>75</v>
      </c>
      <c r="AC82" s="80"/>
      <c r="AD82" s="89">
        <f t="shared" si="4"/>
        <v>-4390</v>
      </c>
      <c r="AE82" s="90">
        <f t="shared" si="5"/>
        <v>4390</v>
      </c>
      <c r="AF82" s="80">
        <f t="shared" si="6"/>
        <v>0</v>
      </c>
      <c r="AG82" s="90">
        <f t="shared" si="7"/>
        <v>1503</v>
      </c>
      <c r="AH82" s="104"/>
      <c r="AI82" s="104"/>
      <c r="AJ82" s="105"/>
      <c r="AK82" s="105"/>
      <c r="AL82" s="105"/>
      <c r="AM82" s="105"/>
    </row>
    <row r="83" spans="1:39" x14ac:dyDescent="0.25">
      <c r="A83" s="98">
        <v>71</v>
      </c>
      <c r="B83" s="114">
        <f>INDEX('Tabl. 1'!$C$8:$AO$313,104+$AB78,MATCH($C$7,$AA$7:$AA$45))</f>
        <v>5187</v>
      </c>
      <c r="C83" s="114">
        <f>INDEX('Tabl. 1'!$C$8:$AO$313,206+$AB78,MATCH($C$7,$AA$7:$AA$45))</f>
        <v>6880</v>
      </c>
      <c r="I83" s="81"/>
      <c r="P83" s="87"/>
      <c r="Q83" s="87"/>
      <c r="R83" s="87"/>
      <c r="S83" s="87"/>
      <c r="T83" s="87"/>
      <c r="U83" s="87"/>
      <c r="V83" s="93"/>
      <c r="W83" s="93"/>
      <c r="X83" s="93"/>
      <c r="Y83" s="93"/>
      <c r="Z83" s="93"/>
      <c r="AA83" s="80"/>
      <c r="AB83" s="80">
        <v>76</v>
      </c>
      <c r="AC83" s="80"/>
      <c r="AD83" s="89">
        <f t="shared" si="4"/>
        <v>-3691</v>
      </c>
      <c r="AE83" s="90">
        <f t="shared" si="5"/>
        <v>3691</v>
      </c>
      <c r="AF83" s="80">
        <f t="shared" si="6"/>
        <v>0</v>
      </c>
      <c r="AG83" s="90">
        <f t="shared" si="7"/>
        <v>1487</v>
      </c>
      <c r="AH83" s="104"/>
      <c r="AI83" s="104"/>
      <c r="AJ83" s="105"/>
      <c r="AK83" s="105"/>
      <c r="AL83" s="105"/>
      <c r="AM83" s="105"/>
    </row>
    <row r="84" spans="1:39" x14ac:dyDescent="0.25">
      <c r="A84" s="98">
        <v>72</v>
      </c>
      <c r="B84" s="114">
        <f>INDEX('Tabl. 1'!$C$8:$AO$313,104+$AB79,MATCH($C$7,$AA$7:$AA$45))</f>
        <v>4897</v>
      </c>
      <c r="C84" s="114">
        <f>INDEX('Tabl. 1'!$C$8:$AO$313,206+$AB79,MATCH($C$7,$AA$7:$AA$45))</f>
        <v>6507</v>
      </c>
      <c r="I84" s="81"/>
      <c r="P84" s="87"/>
      <c r="Q84" s="87"/>
      <c r="R84" s="87"/>
      <c r="S84" s="87"/>
      <c r="T84" s="87"/>
      <c r="U84" s="87"/>
      <c r="V84" s="93"/>
      <c r="W84" s="93"/>
      <c r="X84" s="93"/>
      <c r="Y84" s="93"/>
      <c r="Z84" s="93"/>
      <c r="AA84" s="80"/>
      <c r="AB84" s="80">
        <v>77</v>
      </c>
      <c r="AC84" s="80"/>
      <c r="AD84" s="89">
        <f t="shared" si="4"/>
        <v>-3084</v>
      </c>
      <c r="AE84" s="90">
        <f t="shared" si="5"/>
        <v>3084</v>
      </c>
      <c r="AF84" s="80">
        <f t="shared" si="6"/>
        <v>0</v>
      </c>
      <c r="AG84" s="90">
        <f t="shared" si="7"/>
        <v>1432</v>
      </c>
      <c r="AH84" s="104"/>
      <c r="AI84" s="104"/>
      <c r="AJ84" s="105"/>
      <c r="AK84" s="105"/>
      <c r="AL84" s="105"/>
      <c r="AM84" s="105"/>
    </row>
    <row r="85" spans="1:39" x14ac:dyDescent="0.25">
      <c r="A85" s="98">
        <v>73</v>
      </c>
      <c r="B85" s="114">
        <f>INDEX('Tabl. 1'!$C$8:$AO$313,104+$AB80,MATCH($C$7,$AA$7:$AA$45))</f>
        <v>4531</v>
      </c>
      <c r="C85" s="114">
        <f>INDEX('Tabl. 1'!$C$8:$AO$313,206+$AB80,MATCH($C$7,$AA$7:$AA$45))</f>
        <v>6336</v>
      </c>
      <c r="I85" s="81"/>
      <c r="P85" s="87"/>
      <c r="Q85" s="87"/>
      <c r="R85" s="87"/>
      <c r="S85" s="87"/>
      <c r="T85" s="87"/>
      <c r="U85" s="87"/>
      <c r="V85" s="93"/>
      <c r="W85" s="93"/>
      <c r="X85" s="93"/>
      <c r="Y85" s="93"/>
      <c r="Z85" s="93"/>
      <c r="AA85" s="80"/>
      <c r="AB85" s="80">
        <v>78</v>
      </c>
      <c r="AC85" s="80"/>
      <c r="AD85" s="89">
        <f t="shared" si="4"/>
        <v>-1671</v>
      </c>
      <c r="AE85" s="90">
        <f t="shared" si="5"/>
        <v>1671</v>
      </c>
      <c r="AF85" s="80">
        <f t="shared" si="6"/>
        <v>0</v>
      </c>
      <c r="AG85" s="90">
        <f t="shared" si="7"/>
        <v>1029</v>
      </c>
      <c r="AH85" s="104"/>
      <c r="AI85" s="104"/>
      <c r="AJ85" s="105"/>
      <c r="AK85" s="105"/>
      <c r="AL85" s="105"/>
      <c r="AM85" s="105"/>
    </row>
    <row r="86" spans="1:39" x14ac:dyDescent="0.25">
      <c r="A86" s="98">
        <v>74</v>
      </c>
      <c r="B86" s="114">
        <f>INDEX('Tabl. 1'!$C$8:$AO$313,104+$AB81,MATCH($C$7,$AA$7:$AA$45))</f>
        <v>4390</v>
      </c>
      <c r="C86" s="114">
        <f>INDEX('Tabl. 1'!$C$8:$AO$313,206+$AB81,MATCH($C$7,$AA$7:$AA$45))</f>
        <v>5893</v>
      </c>
      <c r="I86" s="81"/>
      <c r="P86" s="87"/>
      <c r="Q86" s="87"/>
      <c r="R86" s="87"/>
      <c r="S86" s="87"/>
      <c r="T86" s="87"/>
      <c r="U86" s="87"/>
      <c r="V86" s="93"/>
      <c r="W86" s="93"/>
      <c r="X86" s="93"/>
      <c r="Y86" s="93"/>
      <c r="Z86" s="93"/>
      <c r="AA86" s="80"/>
      <c r="AB86" s="80">
        <v>79</v>
      </c>
      <c r="AC86" s="80"/>
      <c r="AD86" s="89">
        <f t="shared" si="4"/>
        <v>-1564</v>
      </c>
      <c r="AE86" s="90">
        <f t="shared" si="5"/>
        <v>1564</v>
      </c>
      <c r="AF86" s="80">
        <f t="shared" si="6"/>
        <v>0</v>
      </c>
      <c r="AG86" s="90">
        <f t="shared" si="7"/>
        <v>1073</v>
      </c>
      <c r="AH86" s="104"/>
      <c r="AI86" s="104"/>
      <c r="AJ86" s="105"/>
      <c r="AK86" s="105"/>
      <c r="AL86" s="105"/>
      <c r="AM86" s="105"/>
    </row>
    <row r="87" spans="1:39" x14ac:dyDescent="0.25">
      <c r="A87" s="98">
        <v>75</v>
      </c>
      <c r="B87" s="114">
        <f>INDEX('Tabl. 1'!$C$8:$AO$313,104+$AB82,MATCH($C$7,$AA$7:$AA$45))</f>
        <v>3691</v>
      </c>
      <c r="C87" s="114">
        <f>INDEX('Tabl. 1'!$C$8:$AO$313,206+$AB82,MATCH($C$7,$AA$7:$AA$45))</f>
        <v>5178</v>
      </c>
      <c r="I87" s="81"/>
      <c r="P87" s="87"/>
      <c r="Q87" s="87"/>
      <c r="R87" s="87"/>
      <c r="S87" s="87"/>
      <c r="T87" s="87"/>
      <c r="U87" s="87"/>
      <c r="V87" s="93"/>
      <c r="W87" s="93"/>
      <c r="X87" s="93"/>
      <c r="Y87" s="93"/>
      <c r="Z87" s="93"/>
      <c r="AA87" s="80"/>
      <c r="AB87" s="80">
        <v>80</v>
      </c>
      <c r="AC87" s="80"/>
      <c r="AD87" s="89">
        <f t="shared" si="4"/>
        <v>-1462</v>
      </c>
      <c r="AE87" s="90">
        <f t="shared" si="5"/>
        <v>1462</v>
      </c>
      <c r="AF87" s="80">
        <f t="shared" si="6"/>
        <v>0</v>
      </c>
      <c r="AG87" s="90">
        <f t="shared" si="7"/>
        <v>976</v>
      </c>
      <c r="AH87" s="104"/>
      <c r="AI87" s="104"/>
      <c r="AJ87" s="105"/>
      <c r="AK87" s="105"/>
      <c r="AL87" s="105"/>
      <c r="AM87" s="105"/>
    </row>
    <row r="88" spans="1:39" x14ac:dyDescent="0.25">
      <c r="A88" s="98">
        <v>76</v>
      </c>
      <c r="B88" s="114">
        <f>INDEX('Tabl. 1'!$C$8:$AO$313,104+$AB83,MATCH($C$7,$AA$7:$AA$45))</f>
        <v>3084</v>
      </c>
      <c r="C88" s="114">
        <f>INDEX('Tabl. 1'!$C$8:$AO$313,206+$AB83,MATCH($C$7,$AA$7:$AA$45))</f>
        <v>4516</v>
      </c>
      <c r="I88" s="81"/>
      <c r="P88" s="87"/>
      <c r="Q88" s="87"/>
      <c r="R88" s="87"/>
      <c r="S88" s="87"/>
      <c r="T88" s="87"/>
      <c r="U88" s="87"/>
      <c r="V88" s="93"/>
      <c r="W88" s="93"/>
      <c r="X88" s="93"/>
      <c r="Y88" s="93"/>
      <c r="Z88" s="93"/>
      <c r="AA88" s="80"/>
      <c r="AB88" s="80">
        <v>81</v>
      </c>
      <c r="AC88" s="80"/>
      <c r="AD88" s="89">
        <f t="shared" si="4"/>
        <v>-1340</v>
      </c>
      <c r="AE88" s="90">
        <f t="shared" si="5"/>
        <v>1340</v>
      </c>
      <c r="AF88" s="80">
        <f t="shared" si="6"/>
        <v>0</v>
      </c>
      <c r="AG88" s="90">
        <f t="shared" si="7"/>
        <v>1203</v>
      </c>
      <c r="AH88" s="104"/>
      <c r="AI88" s="104"/>
      <c r="AJ88" s="105"/>
      <c r="AK88" s="105"/>
      <c r="AL88" s="105"/>
      <c r="AM88" s="105"/>
    </row>
    <row r="89" spans="1:39" x14ac:dyDescent="0.25">
      <c r="A89" s="98">
        <v>77</v>
      </c>
      <c r="B89" s="114">
        <f>INDEX('Tabl. 1'!$C$8:$AO$313,104+$AB84,MATCH($C$7,$AA$7:$AA$45))</f>
        <v>1671</v>
      </c>
      <c r="C89" s="114">
        <f>INDEX('Tabl. 1'!$C$8:$AO$313,206+$AB84,MATCH($C$7,$AA$7:$AA$45))</f>
        <v>2700</v>
      </c>
      <c r="I89" s="81"/>
      <c r="P89" s="87"/>
      <c r="Q89" s="87"/>
      <c r="R89" s="87"/>
      <c r="S89" s="87"/>
      <c r="T89" s="87"/>
      <c r="U89" s="87"/>
      <c r="V89" s="93"/>
      <c r="W89" s="93"/>
      <c r="X89" s="93"/>
      <c r="Y89" s="93"/>
      <c r="Z89" s="93"/>
      <c r="AA89" s="80"/>
      <c r="AB89" s="80">
        <v>82</v>
      </c>
      <c r="AC89" s="80"/>
      <c r="AD89" s="89">
        <f t="shared" si="4"/>
        <v>-1269</v>
      </c>
      <c r="AE89" s="90">
        <f t="shared" si="5"/>
        <v>1269</v>
      </c>
      <c r="AF89" s="80">
        <f t="shared" si="6"/>
        <v>0</v>
      </c>
      <c r="AG89" s="90">
        <f t="shared" si="7"/>
        <v>1262</v>
      </c>
      <c r="AH89" s="104"/>
      <c r="AI89" s="104"/>
      <c r="AJ89" s="105"/>
      <c r="AK89" s="105"/>
      <c r="AL89" s="105"/>
      <c r="AM89" s="105"/>
    </row>
    <row r="90" spans="1:39" x14ac:dyDescent="0.25">
      <c r="A90" s="98">
        <v>78</v>
      </c>
      <c r="B90" s="114">
        <f>INDEX('Tabl. 1'!$C$8:$AO$313,104+$AB85,MATCH($C$7,$AA$7:$AA$45))</f>
        <v>1564</v>
      </c>
      <c r="C90" s="114">
        <f>INDEX('Tabl. 1'!$C$8:$AO$313,206+$AB85,MATCH($C$7,$AA$7:$AA$45))</f>
        <v>2637</v>
      </c>
      <c r="I90" s="81"/>
      <c r="P90" s="87"/>
      <c r="Q90" s="87"/>
      <c r="R90" s="87"/>
      <c r="S90" s="87"/>
      <c r="T90" s="87"/>
      <c r="U90" s="87"/>
      <c r="V90" s="93"/>
      <c r="W90" s="93"/>
      <c r="X90" s="93"/>
      <c r="Y90" s="93"/>
      <c r="Z90" s="93"/>
      <c r="AA90" s="80"/>
      <c r="AB90" s="80">
        <v>83</v>
      </c>
      <c r="AC90" s="80"/>
      <c r="AD90" s="89">
        <f t="shared" si="4"/>
        <v>-1226</v>
      </c>
      <c r="AE90" s="90">
        <f t="shared" si="5"/>
        <v>1226</v>
      </c>
      <c r="AF90" s="80">
        <f t="shared" si="6"/>
        <v>0</v>
      </c>
      <c r="AG90" s="90">
        <f t="shared" si="7"/>
        <v>1331</v>
      </c>
      <c r="AH90" s="104"/>
      <c r="AI90" s="104"/>
      <c r="AJ90" s="105"/>
      <c r="AK90" s="105"/>
      <c r="AL90" s="105"/>
      <c r="AM90" s="105"/>
    </row>
    <row r="91" spans="1:39" x14ac:dyDescent="0.25">
      <c r="A91" s="98">
        <v>79</v>
      </c>
      <c r="B91" s="114">
        <f>INDEX('Tabl. 1'!$C$8:$AO$313,104+$AB86,MATCH($C$7,$AA$7:$AA$45))</f>
        <v>1462</v>
      </c>
      <c r="C91" s="114">
        <f>INDEX('Tabl. 1'!$C$8:$AO$313,206+$AB86,MATCH($C$7,$AA$7:$AA$45))</f>
        <v>2438</v>
      </c>
      <c r="I91" s="81"/>
      <c r="P91" s="87"/>
      <c r="Q91" s="87"/>
      <c r="R91" s="87"/>
      <c r="S91" s="87"/>
      <c r="T91" s="87"/>
      <c r="U91" s="87"/>
      <c r="V91" s="93"/>
      <c r="W91" s="93"/>
      <c r="X91" s="93"/>
      <c r="Y91" s="93"/>
      <c r="Z91" s="93"/>
      <c r="AA91" s="80"/>
      <c r="AB91" s="80">
        <v>84</v>
      </c>
      <c r="AC91" s="80"/>
      <c r="AD91" s="89">
        <f t="shared" si="4"/>
        <v>-1097</v>
      </c>
      <c r="AE91" s="90">
        <f t="shared" si="5"/>
        <v>1097</v>
      </c>
      <c r="AF91" s="80">
        <f t="shared" si="6"/>
        <v>0</v>
      </c>
      <c r="AG91" s="90">
        <f t="shared" si="7"/>
        <v>1248</v>
      </c>
      <c r="AH91" s="104"/>
      <c r="AI91" s="104"/>
      <c r="AJ91" s="105"/>
      <c r="AK91" s="105"/>
      <c r="AL91" s="105"/>
      <c r="AM91" s="105"/>
    </row>
    <row r="92" spans="1:39" x14ac:dyDescent="0.25">
      <c r="A92" s="98">
        <v>80</v>
      </c>
      <c r="B92" s="114">
        <f>INDEX('Tabl. 1'!$C$8:$AO$313,104+$AB87,MATCH($C$7,$AA$7:$AA$45))</f>
        <v>1340</v>
      </c>
      <c r="C92" s="114">
        <f>INDEX('Tabl. 1'!$C$8:$AO$313,206+$AB87,MATCH($C$7,$AA$7:$AA$45))</f>
        <v>2543</v>
      </c>
      <c r="I92" s="81"/>
      <c r="P92" s="87"/>
      <c r="Q92" s="87"/>
      <c r="R92" s="87"/>
      <c r="S92" s="87"/>
      <c r="T92" s="87"/>
      <c r="U92" s="87"/>
      <c r="V92" s="93"/>
      <c r="W92" s="93"/>
      <c r="X92" s="93"/>
      <c r="Y92" s="93"/>
      <c r="Z92" s="93"/>
      <c r="AA92" s="80"/>
      <c r="AB92" s="80">
        <v>85</v>
      </c>
      <c r="AC92" s="80"/>
      <c r="AD92" s="89">
        <f t="shared" si="4"/>
        <v>-933</v>
      </c>
      <c r="AE92" s="90">
        <f t="shared" si="5"/>
        <v>933</v>
      </c>
      <c r="AF92" s="80">
        <f t="shared" si="6"/>
        <v>0</v>
      </c>
      <c r="AG92" s="90">
        <f t="shared" si="7"/>
        <v>1319</v>
      </c>
      <c r="AH92" s="104"/>
      <c r="AI92" s="104"/>
      <c r="AJ92" s="105"/>
      <c r="AK92" s="105"/>
      <c r="AL92" s="105"/>
      <c r="AM92" s="105"/>
    </row>
    <row r="93" spans="1:39" x14ac:dyDescent="0.25">
      <c r="A93" s="98">
        <v>81</v>
      </c>
      <c r="B93" s="114">
        <f>INDEX('Tabl. 1'!$C$8:$AO$313,104+$AB88,MATCH($C$7,$AA$7:$AA$45))</f>
        <v>1269</v>
      </c>
      <c r="C93" s="114">
        <f>INDEX('Tabl. 1'!$C$8:$AO$313,206+$AB88,MATCH($C$7,$AA$7:$AA$45))</f>
        <v>2531</v>
      </c>
      <c r="I93" s="81"/>
      <c r="P93" s="87"/>
      <c r="Q93" s="87"/>
      <c r="R93" s="87"/>
      <c r="S93" s="87"/>
      <c r="T93" s="87"/>
      <c r="U93" s="87"/>
      <c r="V93" s="93"/>
      <c r="W93" s="93"/>
      <c r="X93" s="93"/>
      <c r="Y93" s="93"/>
      <c r="Z93" s="93"/>
      <c r="AA93" s="80"/>
      <c r="AB93" s="80">
        <v>86</v>
      </c>
      <c r="AC93" s="80"/>
      <c r="AD93" s="89">
        <f t="shared" si="4"/>
        <v>-866</v>
      </c>
      <c r="AE93" s="90">
        <f t="shared" si="5"/>
        <v>866</v>
      </c>
      <c r="AF93" s="80">
        <f t="shared" si="6"/>
        <v>0</v>
      </c>
      <c r="AG93" s="90">
        <f t="shared" si="7"/>
        <v>1277</v>
      </c>
      <c r="AH93" s="104"/>
      <c r="AI93" s="104"/>
      <c r="AJ93" s="105"/>
      <c r="AK93" s="105"/>
      <c r="AL93" s="105"/>
      <c r="AM93" s="105"/>
    </row>
    <row r="94" spans="1:39" x14ac:dyDescent="0.25">
      <c r="A94" s="98">
        <v>82</v>
      </c>
      <c r="B94" s="114">
        <f>INDEX('Tabl. 1'!$C$8:$AO$313,104+$AB89,MATCH($C$7,$AA$7:$AA$45))</f>
        <v>1226</v>
      </c>
      <c r="C94" s="114">
        <f>INDEX('Tabl. 1'!$C$8:$AO$313,206+$AB89,MATCH($C$7,$AA$7:$AA$45))</f>
        <v>2557</v>
      </c>
      <c r="I94" s="81"/>
      <c r="P94" s="87"/>
      <c r="Q94" s="87"/>
      <c r="R94" s="87"/>
      <c r="S94" s="87"/>
      <c r="T94" s="87"/>
      <c r="U94" s="87"/>
      <c r="V94" s="93"/>
      <c r="W94" s="93"/>
      <c r="X94" s="93"/>
      <c r="Y94" s="93"/>
      <c r="Z94" s="93"/>
      <c r="AA94" s="80"/>
      <c r="AB94" s="80">
        <v>87</v>
      </c>
      <c r="AC94" s="80"/>
      <c r="AD94" s="89">
        <f t="shared" si="4"/>
        <v>-819</v>
      </c>
      <c r="AE94" s="90">
        <f t="shared" si="5"/>
        <v>819</v>
      </c>
      <c r="AF94" s="80">
        <f t="shared" si="6"/>
        <v>0</v>
      </c>
      <c r="AG94" s="90">
        <f t="shared" si="7"/>
        <v>1164</v>
      </c>
      <c r="AH94" s="104"/>
      <c r="AI94" s="104"/>
      <c r="AJ94" s="105"/>
      <c r="AK94" s="105"/>
      <c r="AL94" s="105"/>
      <c r="AM94" s="105"/>
    </row>
    <row r="95" spans="1:39" x14ac:dyDescent="0.25">
      <c r="A95" s="98">
        <v>83</v>
      </c>
      <c r="B95" s="114">
        <f>INDEX('Tabl. 1'!$C$8:$AO$313,104+$AB90,MATCH($C$7,$AA$7:$AA$45))</f>
        <v>1097</v>
      </c>
      <c r="C95" s="114">
        <f>INDEX('Tabl. 1'!$C$8:$AO$313,206+$AB90,MATCH($C$7,$AA$7:$AA$45))</f>
        <v>2345</v>
      </c>
      <c r="I95" s="81"/>
      <c r="P95" s="87"/>
      <c r="Q95" s="87"/>
      <c r="R95" s="87"/>
      <c r="S95" s="87"/>
      <c r="T95" s="87"/>
      <c r="U95" s="87"/>
      <c r="V95" s="93"/>
      <c r="W95" s="93"/>
      <c r="X95" s="93"/>
      <c r="Y95" s="93"/>
      <c r="Z95" s="93"/>
      <c r="AA95" s="80"/>
      <c r="AB95" s="80">
        <v>88</v>
      </c>
      <c r="AC95" s="80"/>
      <c r="AD95" s="89">
        <f t="shared" si="4"/>
        <v>-621</v>
      </c>
      <c r="AE95" s="90">
        <f t="shared" si="5"/>
        <v>621</v>
      </c>
      <c r="AF95" s="80">
        <f t="shared" si="6"/>
        <v>0</v>
      </c>
      <c r="AG95" s="90">
        <f t="shared" si="7"/>
        <v>1163</v>
      </c>
      <c r="AH95" s="104"/>
      <c r="AI95" s="104"/>
      <c r="AJ95" s="105"/>
      <c r="AK95" s="105"/>
      <c r="AL95" s="105"/>
      <c r="AM95" s="105"/>
    </row>
    <row r="96" spans="1:39" x14ac:dyDescent="0.25">
      <c r="A96" s="98">
        <v>84</v>
      </c>
      <c r="B96" s="114">
        <f>INDEX('Tabl. 1'!$C$8:$AO$313,104+$AB91,MATCH($C$7,$AA$7:$AA$45))</f>
        <v>933</v>
      </c>
      <c r="C96" s="114">
        <f>INDEX('Tabl. 1'!$C$8:$AO$313,206+$AB91,MATCH($C$7,$AA$7:$AA$45))</f>
        <v>2252</v>
      </c>
      <c r="I96" s="81"/>
      <c r="P96" s="87"/>
      <c r="Q96" s="87"/>
      <c r="R96" s="87"/>
      <c r="S96" s="87"/>
      <c r="T96" s="87"/>
      <c r="U96" s="87"/>
      <c r="V96" s="93"/>
      <c r="W96" s="93"/>
      <c r="X96" s="93"/>
      <c r="Y96" s="93"/>
      <c r="Z96" s="93"/>
      <c r="AA96" s="80"/>
      <c r="AB96" s="80">
        <v>89</v>
      </c>
      <c r="AC96" s="80"/>
      <c r="AD96" s="89">
        <f t="shared" si="4"/>
        <v>-525</v>
      </c>
      <c r="AE96" s="90">
        <f t="shared" si="5"/>
        <v>525</v>
      </c>
      <c r="AF96" s="80">
        <f t="shared" si="6"/>
        <v>0</v>
      </c>
      <c r="AG96" s="90">
        <f t="shared" si="7"/>
        <v>951</v>
      </c>
      <c r="AH96" s="104"/>
      <c r="AI96" s="104"/>
      <c r="AJ96" s="105"/>
      <c r="AK96" s="105"/>
      <c r="AL96" s="105"/>
      <c r="AM96" s="105"/>
    </row>
    <row r="97" spans="1:39" x14ac:dyDescent="0.25">
      <c r="A97" s="98">
        <v>85</v>
      </c>
      <c r="B97" s="114">
        <f>INDEX('Tabl. 1'!$C$8:$AO$313,104+$AB92,MATCH($C$7,$AA$7:$AA$45))</f>
        <v>866</v>
      </c>
      <c r="C97" s="114">
        <f>INDEX('Tabl. 1'!$C$8:$AO$313,206+$AB92,MATCH($C$7,$AA$7:$AA$45))</f>
        <v>2143</v>
      </c>
      <c r="I97" s="81"/>
      <c r="P97" s="87"/>
      <c r="Q97" s="87"/>
      <c r="R97" s="87"/>
      <c r="S97" s="87"/>
      <c r="T97" s="87"/>
      <c r="U97" s="87"/>
      <c r="V97" s="93"/>
      <c r="W97" s="93"/>
      <c r="X97" s="93"/>
      <c r="Y97" s="93"/>
      <c r="Z97" s="93"/>
      <c r="AA97" s="80"/>
      <c r="AB97" s="80">
        <v>90</v>
      </c>
      <c r="AC97" s="80"/>
      <c r="AD97" s="89">
        <f t="shared" si="4"/>
        <v>-426</v>
      </c>
      <c r="AE97" s="90">
        <f t="shared" si="5"/>
        <v>426</v>
      </c>
      <c r="AF97" s="80">
        <f t="shared" si="6"/>
        <v>0</v>
      </c>
      <c r="AG97" s="90">
        <f t="shared" si="7"/>
        <v>866</v>
      </c>
      <c r="AH97" s="104"/>
      <c r="AI97" s="104"/>
      <c r="AJ97" s="105"/>
      <c r="AK97" s="105"/>
      <c r="AL97" s="105"/>
      <c r="AM97" s="105"/>
    </row>
    <row r="98" spans="1:39" x14ac:dyDescent="0.25">
      <c r="A98" s="98">
        <v>86</v>
      </c>
      <c r="B98" s="114">
        <f>INDEX('Tabl. 1'!$C$8:$AO$313,104+$AB93,MATCH($C$7,$AA$7:$AA$45))</f>
        <v>819</v>
      </c>
      <c r="C98" s="114">
        <f>INDEX('Tabl. 1'!$C$8:$AO$313,206+$AB93,MATCH($C$7,$AA$7:$AA$45))</f>
        <v>1983</v>
      </c>
      <c r="I98" s="81"/>
      <c r="P98" s="87"/>
      <c r="Q98" s="87"/>
      <c r="R98" s="87"/>
      <c r="S98" s="87"/>
      <c r="T98" s="87"/>
      <c r="U98" s="87"/>
      <c r="V98" s="93"/>
      <c r="W98" s="93"/>
      <c r="X98" s="93"/>
      <c r="Y98" s="93"/>
      <c r="Z98" s="93"/>
      <c r="AA98" s="80"/>
      <c r="AB98" s="80">
        <v>91</v>
      </c>
      <c r="AC98" s="80"/>
      <c r="AD98" s="89">
        <f t="shared" si="4"/>
        <v>-384</v>
      </c>
      <c r="AE98" s="90">
        <f t="shared" si="5"/>
        <v>384</v>
      </c>
      <c r="AF98" s="80">
        <f t="shared" si="6"/>
        <v>0</v>
      </c>
      <c r="AG98" s="90">
        <f t="shared" si="7"/>
        <v>764</v>
      </c>
      <c r="AH98" s="104"/>
      <c r="AI98" s="104"/>
      <c r="AJ98" s="105"/>
      <c r="AK98" s="105"/>
      <c r="AL98" s="105"/>
      <c r="AM98" s="105"/>
    </row>
    <row r="99" spans="1:39" x14ac:dyDescent="0.25">
      <c r="A99" s="98">
        <v>87</v>
      </c>
      <c r="B99" s="114">
        <f>INDEX('Tabl. 1'!$C$8:$AO$313,104+$AB94,MATCH($C$7,$AA$7:$AA$45))</f>
        <v>621</v>
      </c>
      <c r="C99" s="114">
        <f>INDEX('Tabl. 1'!$C$8:$AO$313,206+$AB94,MATCH($C$7,$AA$7:$AA$45))</f>
        <v>1784</v>
      </c>
      <c r="I99" s="81"/>
      <c r="P99" s="87"/>
      <c r="Q99" s="87"/>
      <c r="R99" s="87"/>
      <c r="S99" s="87"/>
      <c r="T99" s="87"/>
      <c r="U99" s="87"/>
      <c r="V99" s="93"/>
      <c r="W99" s="93"/>
      <c r="X99" s="93"/>
      <c r="Y99" s="93"/>
      <c r="Z99" s="93"/>
      <c r="AA99" s="80"/>
      <c r="AB99" s="80">
        <v>92</v>
      </c>
      <c r="AC99" s="80"/>
      <c r="AD99" s="89">
        <f t="shared" si="4"/>
        <v>-273</v>
      </c>
      <c r="AE99" s="90">
        <f t="shared" si="5"/>
        <v>273</v>
      </c>
      <c r="AF99" s="80">
        <f t="shared" si="6"/>
        <v>0</v>
      </c>
      <c r="AG99" s="90">
        <f t="shared" si="7"/>
        <v>639</v>
      </c>
      <c r="AH99" s="104"/>
      <c r="AI99" s="104"/>
      <c r="AJ99" s="105"/>
      <c r="AK99" s="105"/>
      <c r="AL99" s="105"/>
      <c r="AM99" s="105"/>
    </row>
    <row r="100" spans="1:39" x14ac:dyDescent="0.25">
      <c r="A100" s="98">
        <v>88</v>
      </c>
      <c r="B100" s="114">
        <f>INDEX('Tabl. 1'!$C$8:$AO$313,104+$AB95,MATCH($C$7,$AA$7:$AA$45))</f>
        <v>525</v>
      </c>
      <c r="C100" s="114">
        <f>INDEX('Tabl. 1'!$C$8:$AO$313,206+$AB95,MATCH($C$7,$AA$7:$AA$45))</f>
        <v>1476</v>
      </c>
      <c r="I100" s="81"/>
      <c r="P100" s="87"/>
      <c r="Q100" s="87"/>
      <c r="R100" s="87"/>
      <c r="S100" s="87"/>
      <c r="T100" s="87"/>
      <c r="U100" s="87"/>
      <c r="V100" s="93"/>
      <c r="W100" s="93"/>
      <c r="X100" s="93"/>
      <c r="Y100" s="93"/>
      <c r="Z100" s="93"/>
      <c r="AA100" s="80"/>
      <c r="AB100" s="80">
        <v>93</v>
      </c>
      <c r="AC100" s="80"/>
      <c r="AD100" s="89">
        <f t="shared" si="4"/>
        <v>-230</v>
      </c>
      <c r="AE100" s="90">
        <f t="shared" si="5"/>
        <v>230</v>
      </c>
      <c r="AF100" s="80">
        <f t="shared" si="6"/>
        <v>0</v>
      </c>
      <c r="AG100" s="90">
        <f t="shared" si="7"/>
        <v>527</v>
      </c>
      <c r="AH100" s="104"/>
      <c r="AI100" s="104"/>
      <c r="AJ100" s="105"/>
      <c r="AK100" s="105"/>
      <c r="AL100" s="105"/>
      <c r="AM100" s="105"/>
    </row>
    <row r="101" spans="1:39" x14ac:dyDescent="0.25">
      <c r="A101" s="98">
        <v>89</v>
      </c>
      <c r="B101" s="114">
        <f>INDEX('Tabl. 1'!$C$8:$AO$313,104+$AB96,MATCH($C$7,$AA$7:$AA$45))</f>
        <v>426</v>
      </c>
      <c r="C101" s="114">
        <f>INDEX('Tabl. 1'!$C$8:$AO$313,206+$AB96,MATCH($C$7,$AA$7:$AA$45))</f>
        <v>1292</v>
      </c>
      <c r="I101" s="81"/>
      <c r="P101" s="87"/>
      <c r="Q101" s="87"/>
      <c r="R101" s="87"/>
      <c r="S101" s="87"/>
      <c r="T101" s="87"/>
      <c r="U101" s="87"/>
      <c r="V101" s="93"/>
      <c r="W101" s="93"/>
      <c r="X101" s="93"/>
      <c r="Y101" s="93"/>
      <c r="Z101" s="93"/>
      <c r="AA101" s="80"/>
      <c r="AB101" s="80">
        <v>94</v>
      </c>
      <c r="AC101" s="80"/>
      <c r="AD101" s="89">
        <f t="shared" si="4"/>
        <v>-160</v>
      </c>
      <c r="AE101" s="90">
        <f t="shared" si="5"/>
        <v>160</v>
      </c>
      <c r="AF101" s="80">
        <f t="shared" si="6"/>
        <v>0</v>
      </c>
      <c r="AG101" s="90">
        <f t="shared" si="7"/>
        <v>377</v>
      </c>
      <c r="AH101" s="104"/>
      <c r="AI101" s="104"/>
      <c r="AJ101" s="105"/>
      <c r="AK101" s="105"/>
      <c r="AL101" s="105"/>
      <c r="AM101" s="105"/>
    </row>
    <row r="102" spans="1:39" x14ac:dyDescent="0.25">
      <c r="A102" s="98">
        <v>90</v>
      </c>
      <c r="B102" s="114">
        <f>INDEX('Tabl. 1'!$C$8:$AO$313,104+$AB97,MATCH($C$7,$AA$7:$AA$45))</f>
        <v>384</v>
      </c>
      <c r="C102" s="114">
        <f>INDEX('Tabl. 1'!$C$8:$AO$313,206+$AB97,MATCH($C$7,$AA$7:$AA$45))</f>
        <v>1148</v>
      </c>
      <c r="I102" s="81"/>
      <c r="P102" s="87"/>
      <c r="Q102" s="87"/>
      <c r="R102" s="87"/>
      <c r="S102" s="87"/>
      <c r="T102" s="87"/>
      <c r="U102" s="87"/>
      <c r="V102" s="93"/>
      <c r="W102" s="93"/>
      <c r="X102" s="93"/>
      <c r="Y102" s="93"/>
      <c r="Z102" s="93"/>
      <c r="AA102" s="80"/>
      <c r="AB102" s="80">
        <v>95</v>
      </c>
      <c r="AC102" s="80"/>
      <c r="AD102" s="89">
        <f t="shared" si="4"/>
        <v>-123</v>
      </c>
      <c r="AE102" s="90">
        <f t="shared" si="5"/>
        <v>123</v>
      </c>
      <c r="AF102" s="80">
        <f t="shared" si="6"/>
        <v>0</v>
      </c>
      <c r="AG102" s="90">
        <f t="shared" si="7"/>
        <v>350</v>
      </c>
      <c r="AH102" s="104"/>
      <c r="AI102" s="104"/>
      <c r="AJ102" s="105"/>
      <c r="AK102" s="105"/>
      <c r="AL102" s="105"/>
      <c r="AM102" s="105"/>
    </row>
    <row r="103" spans="1:39" x14ac:dyDescent="0.25">
      <c r="A103" s="98">
        <v>91</v>
      </c>
      <c r="B103" s="114">
        <f>INDEX('Tabl. 1'!$C$8:$AO$313,104+$AB98,MATCH($C$7,$AA$7:$AA$45))</f>
        <v>273</v>
      </c>
      <c r="C103" s="114">
        <f>INDEX('Tabl. 1'!$C$8:$AO$313,206+$AB98,MATCH($C$7,$AA$7:$AA$45))</f>
        <v>912</v>
      </c>
      <c r="I103" s="81"/>
      <c r="P103" s="87"/>
      <c r="Q103" s="87"/>
      <c r="R103" s="87"/>
      <c r="S103" s="87"/>
      <c r="T103" s="87"/>
      <c r="U103" s="87"/>
      <c r="V103" s="93"/>
      <c r="W103" s="93"/>
      <c r="X103" s="93"/>
      <c r="Y103" s="93"/>
      <c r="Z103" s="93"/>
      <c r="AA103" s="80"/>
      <c r="AB103" s="80">
        <v>96</v>
      </c>
      <c r="AC103" s="80"/>
      <c r="AD103" s="89">
        <f t="shared" si="4"/>
        <v>-80</v>
      </c>
      <c r="AE103" s="90">
        <f t="shared" si="5"/>
        <v>80</v>
      </c>
      <c r="AF103" s="80">
        <f t="shared" si="6"/>
        <v>0</v>
      </c>
      <c r="AG103" s="90">
        <f t="shared" si="7"/>
        <v>203</v>
      </c>
      <c r="AH103" s="104"/>
      <c r="AI103" s="104"/>
      <c r="AJ103" s="105"/>
      <c r="AK103" s="105"/>
      <c r="AL103" s="105"/>
      <c r="AM103" s="105"/>
    </row>
    <row r="104" spans="1:39" x14ac:dyDescent="0.25">
      <c r="A104" s="98">
        <v>92</v>
      </c>
      <c r="B104" s="114">
        <f>INDEX('Tabl. 1'!$C$8:$AO$313,104+$AB99,MATCH($C$7,$AA$7:$AA$45))</f>
        <v>230</v>
      </c>
      <c r="C104" s="114">
        <f>INDEX('Tabl. 1'!$C$8:$AO$313,206+$AB99,MATCH($C$7,$AA$7:$AA$45))</f>
        <v>757</v>
      </c>
      <c r="I104" s="81"/>
      <c r="P104" s="87"/>
      <c r="Q104" s="87"/>
      <c r="R104" s="87"/>
      <c r="S104" s="87"/>
      <c r="T104" s="87"/>
      <c r="U104" s="87"/>
      <c r="V104" s="93"/>
      <c r="W104" s="93"/>
      <c r="X104" s="93"/>
      <c r="Y104" s="93"/>
      <c r="Z104" s="93"/>
      <c r="AA104" s="80"/>
      <c r="AB104" s="80">
        <v>97</v>
      </c>
      <c r="AC104" s="80"/>
      <c r="AD104" s="89">
        <f t="shared" si="4"/>
        <v>-60</v>
      </c>
      <c r="AE104" s="90">
        <f t="shared" si="5"/>
        <v>60</v>
      </c>
      <c r="AF104" s="80">
        <f t="shared" si="6"/>
        <v>0</v>
      </c>
      <c r="AG104" s="90">
        <f t="shared" si="7"/>
        <v>170</v>
      </c>
      <c r="AH104" s="104"/>
      <c r="AI104" s="104"/>
      <c r="AJ104" s="105"/>
      <c r="AK104" s="105"/>
      <c r="AL104" s="105"/>
      <c r="AM104" s="105"/>
    </row>
    <row r="105" spans="1:39" x14ac:dyDescent="0.25">
      <c r="A105" s="98">
        <v>93</v>
      </c>
      <c r="B105" s="114">
        <f>INDEX('Tabl. 1'!$C$8:$AO$313,104+$AB100,MATCH($C$7,$AA$7:$AA$45))</f>
        <v>160</v>
      </c>
      <c r="C105" s="114">
        <f>INDEX('Tabl. 1'!$C$8:$AO$313,206+$AB100,MATCH($C$7,$AA$7:$AA$45))</f>
        <v>537</v>
      </c>
      <c r="I105" s="81"/>
      <c r="P105" s="87"/>
      <c r="Q105" s="87"/>
      <c r="R105" s="87"/>
      <c r="S105" s="87"/>
      <c r="T105" s="87"/>
      <c r="U105" s="87"/>
      <c r="V105" s="93"/>
      <c r="W105" s="93"/>
      <c r="X105" s="93"/>
      <c r="Y105" s="93"/>
      <c r="Z105" s="93"/>
      <c r="AA105" s="80"/>
      <c r="AB105" s="80">
        <v>98</v>
      </c>
      <c r="AC105" s="80"/>
      <c r="AD105" s="89">
        <f t="shared" si="4"/>
        <v>-35</v>
      </c>
      <c r="AE105" s="90">
        <f t="shared" si="5"/>
        <v>35</v>
      </c>
      <c r="AF105" s="80">
        <f t="shared" si="6"/>
        <v>0</v>
      </c>
      <c r="AG105" s="90">
        <f t="shared" si="7"/>
        <v>137</v>
      </c>
      <c r="AH105" s="104"/>
      <c r="AI105" s="104"/>
      <c r="AJ105" s="105"/>
      <c r="AK105" s="105"/>
      <c r="AL105" s="105"/>
      <c r="AM105" s="105"/>
    </row>
    <row r="106" spans="1:39" x14ac:dyDescent="0.25">
      <c r="A106" s="98">
        <v>94</v>
      </c>
      <c r="B106" s="114">
        <f>INDEX('Tabl. 1'!$C$8:$AO$313,104+$AB101,MATCH($C$7,$AA$7:$AA$45))</f>
        <v>123</v>
      </c>
      <c r="C106" s="114">
        <f>INDEX('Tabl. 1'!$C$8:$AO$313,206+$AB101,MATCH($C$7,$AA$7:$AA$45))</f>
        <v>473</v>
      </c>
      <c r="I106" s="81"/>
      <c r="P106" s="87"/>
      <c r="Q106" s="87"/>
      <c r="R106" s="87"/>
      <c r="S106" s="87"/>
      <c r="T106" s="87"/>
      <c r="U106" s="87"/>
      <c r="V106" s="93"/>
      <c r="W106" s="93"/>
      <c r="X106" s="93"/>
      <c r="Y106" s="93"/>
      <c r="Z106" s="93"/>
      <c r="AA106" s="80"/>
      <c r="AB106" s="80">
        <v>99</v>
      </c>
      <c r="AC106" s="80"/>
      <c r="AD106" s="89">
        <f t="shared" si="4"/>
        <v>-27</v>
      </c>
      <c r="AE106" s="90">
        <f t="shared" si="5"/>
        <v>27</v>
      </c>
      <c r="AF106" s="80">
        <f t="shared" si="6"/>
        <v>0</v>
      </c>
      <c r="AG106" s="90">
        <f t="shared" si="7"/>
        <v>69</v>
      </c>
      <c r="AH106" s="104"/>
      <c r="AI106" s="104"/>
      <c r="AJ106" s="105"/>
      <c r="AK106" s="105"/>
      <c r="AL106" s="105"/>
      <c r="AM106" s="105"/>
    </row>
    <row r="107" spans="1:39" x14ac:dyDescent="0.25">
      <c r="A107" s="98">
        <v>95</v>
      </c>
      <c r="B107" s="114">
        <f>INDEX('Tabl. 1'!$C$8:$AO$313,104+$AB102,MATCH($C$7,$AA$7:$AA$45))</f>
        <v>80</v>
      </c>
      <c r="C107" s="114">
        <f>INDEX('Tabl. 1'!$C$8:$AO$313,206+$AB102,MATCH($C$7,$AA$7:$AA$45))</f>
        <v>283</v>
      </c>
      <c r="I107" s="81"/>
      <c r="P107" s="87"/>
      <c r="Q107" s="87"/>
      <c r="R107" s="87"/>
      <c r="S107" s="87"/>
      <c r="T107" s="87"/>
      <c r="U107" s="87"/>
      <c r="V107" s="93"/>
      <c r="W107" s="93"/>
      <c r="X107" s="93"/>
      <c r="Y107" s="93"/>
      <c r="Z107" s="93"/>
      <c r="AA107" s="80"/>
      <c r="AB107" s="80">
        <v>100</v>
      </c>
      <c r="AC107" s="80"/>
      <c r="AD107" s="89">
        <f t="shared" si="4"/>
        <v>-12</v>
      </c>
      <c r="AE107" s="90">
        <f t="shared" si="5"/>
        <v>12</v>
      </c>
      <c r="AF107" s="80">
        <f t="shared" si="6"/>
        <v>0</v>
      </c>
      <c r="AG107" s="90">
        <f t="shared" si="7"/>
        <v>62</v>
      </c>
      <c r="AH107" s="104"/>
      <c r="AI107" s="104"/>
      <c r="AJ107" s="105"/>
      <c r="AK107" s="105"/>
      <c r="AL107" s="105"/>
      <c r="AM107" s="105"/>
    </row>
    <row r="108" spans="1:39" x14ac:dyDescent="0.25">
      <c r="A108" s="98">
        <v>96</v>
      </c>
      <c r="B108" s="114">
        <f>INDEX('Tabl. 1'!$C$8:$AO$313,104+$AB103,MATCH($C$7,$AA$7:$AA$45))</f>
        <v>60</v>
      </c>
      <c r="C108" s="114">
        <f>INDEX('Tabl. 1'!$C$8:$AO$313,206+$AB103,MATCH($C$7,$AA$7:$AA$45))</f>
        <v>230</v>
      </c>
      <c r="I108" s="81"/>
      <c r="P108" s="87"/>
      <c r="Q108" s="87"/>
      <c r="R108" s="87"/>
      <c r="S108" s="87"/>
      <c r="T108" s="87"/>
      <c r="U108" s="87"/>
      <c r="V108" s="93"/>
      <c r="W108" s="93"/>
      <c r="X108" s="93"/>
      <c r="Y108" s="93"/>
      <c r="Z108" s="93"/>
      <c r="AA108" s="80"/>
      <c r="AB108" s="80">
        <v>101</v>
      </c>
      <c r="AC108" s="80"/>
      <c r="AD108" s="89">
        <f t="shared" si="4"/>
        <v>-28</v>
      </c>
      <c r="AE108" s="90">
        <f t="shared" si="5"/>
        <v>28</v>
      </c>
      <c r="AF108" s="80">
        <f t="shared" si="6"/>
        <v>0</v>
      </c>
      <c r="AG108" s="90">
        <f t="shared" si="7"/>
        <v>72</v>
      </c>
      <c r="AH108" s="104"/>
      <c r="AI108" s="104"/>
      <c r="AJ108" s="105"/>
      <c r="AK108" s="105"/>
      <c r="AL108" s="105"/>
      <c r="AM108" s="105"/>
    </row>
    <row r="109" spans="1:39" x14ac:dyDescent="0.25">
      <c r="A109" s="98">
        <v>97</v>
      </c>
      <c r="B109" s="114">
        <f>INDEX('Tabl. 1'!$C$8:$AO$313,104+$AB104,MATCH($C$7,$AA$7:$AA$45))</f>
        <v>35</v>
      </c>
      <c r="C109" s="114">
        <f>INDEX('Tabl. 1'!$C$8:$AO$313,206+$AB104,MATCH($C$7,$AA$7:$AA$45))</f>
        <v>172</v>
      </c>
      <c r="AA109" s="80"/>
      <c r="AB109" s="80"/>
      <c r="AC109" s="80"/>
      <c r="AD109" s="89">
        <f>MAX('Tabl. 1'!C111:C211)*-1</f>
        <v>-9110</v>
      </c>
      <c r="AE109" s="90">
        <f>MAX('Tabl. 1'!C213:C313)</f>
        <v>8884</v>
      </c>
      <c r="AF109" s="80">
        <f t="shared" si="6"/>
        <v>0</v>
      </c>
      <c r="AG109" s="90">
        <f t="shared" si="7"/>
        <v>0</v>
      </c>
      <c r="AH109" s="104"/>
      <c r="AI109" s="104"/>
      <c r="AJ109" s="105"/>
      <c r="AK109" s="105"/>
      <c r="AL109" s="105"/>
      <c r="AM109" s="105"/>
    </row>
    <row r="110" spans="1:39" x14ac:dyDescent="0.25">
      <c r="A110" s="98">
        <v>98</v>
      </c>
      <c r="B110" s="114">
        <f>INDEX('Tabl. 1'!$C$8:$AO$313,104+$AB105,MATCH($C$7,$AA$7:$AA$45))</f>
        <v>27</v>
      </c>
      <c r="C110" s="114">
        <f>INDEX('Tabl. 1'!$C$8:$AO$313,206+$AB105,MATCH($C$7,$AA$7:$AA$45))</f>
        <v>96</v>
      </c>
      <c r="AA110" s="80"/>
      <c r="AB110" s="120"/>
      <c r="AC110" s="120"/>
      <c r="AD110" s="120"/>
      <c r="AE110" s="80"/>
      <c r="AF110" s="80"/>
      <c r="AG110" s="94"/>
      <c r="AH110" s="104"/>
      <c r="AI110" s="104"/>
      <c r="AJ110" s="105"/>
      <c r="AK110" s="105"/>
      <c r="AL110" s="105"/>
      <c r="AM110" s="105"/>
    </row>
    <row r="111" spans="1:39" x14ac:dyDescent="0.25">
      <c r="A111" s="98">
        <v>99</v>
      </c>
      <c r="B111" s="114">
        <f>INDEX('Tabl. 1'!$C$8:$AO$313,104+$AB106,MATCH($C$7,$AA$7:$AA$45))</f>
        <v>12</v>
      </c>
      <c r="C111" s="114">
        <f>INDEX('Tabl. 1'!$C$8:$AO$313,206+$AB106,MATCH($C$7,$AA$7:$AA$45))</f>
        <v>74</v>
      </c>
      <c r="AA111" s="80"/>
      <c r="AB111" s="120"/>
      <c r="AC111" s="120"/>
      <c r="AD111" s="120"/>
      <c r="AE111" s="80"/>
      <c r="AF111" s="80"/>
      <c r="AG111" s="94"/>
      <c r="AH111" s="104"/>
      <c r="AI111" s="104"/>
      <c r="AJ111" s="105"/>
      <c r="AK111" s="105"/>
      <c r="AL111" s="105"/>
      <c r="AM111" s="105"/>
    </row>
    <row r="112" spans="1:39" x14ac:dyDescent="0.25">
      <c r="A112" s="99" t="s">
        <v>79</v>
      </c>
      <c r="B112" s="118">
        <f>INDEX('Tabl. 1'!$C$8:$AO$313,104+$AB107,MATCH($C$7,$AA$7:$AA$45))</f>
        <v>28</v>
      </c>
      <c r="C112" s="118">
        <f>INDEX('Tabl. 1'!$C$8:$AO$313,206+$AB107,MATCH($C$7,$AA$7:$AA$45))</f>
        <v>100</v>
      </c>
      <c r="AA112" s="80"/>
      <c r="AB112" s="80"/>
      <c r="AC112" s="80"/>
      <c r="AD112" s="80"/>
      <c r="AE112" s="80"/>
      <c r="AF112" s="80"/>
      <c r="AG112" s="94"/>
      <c r="AH112" s="104"/>
      <c r="AI112" s="104"/>
      <c r="AJ112" s="105"/>
      <c r="AK112" s="105"/>
      <c r="AL112" s="105"/>
      <c r="AM112" s="105"/>
    </row>
  </sheetData>
  <sheetProtection algorithmName="SHA-512" hashValue="JLWOlJOOFCG+awpR9ZoHLZvsjYYJrQdMmw5t0Jf0+d1WyahMtIHf8uV4os7mX3HfeEN0YJ25Do/8j13rh5lX6Q==" saltValue="ELYAt74U97/PpLPnDt94+g==" spinCount="100000" sheet="1" objects="1" scenarios="1" selectLockedCells="1"/>
  <mergeCells count="3">
    <mergeCell ref="B1:C1"/>
    <mergeCell ref="B2:C3"/>
    <mergeCell ref="A4:C4"/>
  </mergeCells>
  <hyperlinks>
    <hyperlink ref="A2" location="'Spis tablic List of tables'!A1" display="Powrót do spisu tablic"/>
    <hyperlink ref="A3" location="'Spis tablic List of tables'!A1" display="Return to the list of tables"/>
  </hyperlinks>
  <pageMargins left="0.7" right="0.7" top="0.75" bottom="0.75" header="0.3" footer="0.3"/>
  <pageSetup paperSize="9" orientation="portrait" r:id="rId1"/>
  <ignoredErrors>
    <ignoredError sqref="AD109:AE109" formulaRange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locked="0" defaultSize="0" autoPict="0">
                <anchor moveWithCells="1" sizeWithCells="1">
                  <from>
                    <xdr:col>1</xdr:col>
                    <xdr:colOff>895350</xdr:colOff>
                    <xdr:row>4</xdr:row>
                    <xdr:rowOff>133350</xdr:rowOff>
                  </from>
                  <to>
                    <xdr:col>2</xdr:col>
                    <xdr:colOff>19050</xdr:colOff>
                    <xdr:row>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Spis tablic List of tables</vt:lpstr>
      <vt:lpstr>Tabl. 1</vt:lpstr>
      <vt:lpstr>Tabl. 2</vt:lpstr>
      <vt:lpstr>Tabl. 3</vt:lpstr>
      <vt:lpstr>Tabl. 4</vt:lpstr>
      <vt:lpstr>Wykres 1 Chart 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Użytkownik systemu Windows</cp:lastModifiedBy>
  <cp:lastPrinted>2020-01-27T10:21:54Z</cp:lastPrinted>
  <dcterms:created xsi:type="dcterms:W3CDTF">2011-08-01T14:22:18Z</dcterms:created>
  <dcterms:modified xsi:type="dcterms:W3CDTF">2023-11-29T14:25:43Z</dcterms:modified>
</cp:coreProperties>
</file>