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en_skoroszyt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D:\Studia\II Stopień (Magister)\Semestr 3\Statystyka w Informatyce\Projekt\chernofffaces\src\data\GUS\New\"/>
    </mc:Choice>
  </mc:AlternateContent>
  <bookViews>
    <workbookView xWindow="0" yWindow="0" windowWidth="28800" windowHeight="12450" activeTab="4"/>
  </bookViews>
  <sheets>
    <sheet name="Spis tablic List of tables" sheetId="17" r:id="rId1"/>
    <sheet name="Tabl. 1" sheetId="12" r:id="rId2"/>
    <sheet name="Tabl. 2" sheetId="13" r:id="rId3"/>
    <sheet name="Tabl. 3" sheetId="11" r:id="rId4"/>
    <sheet name="Tabl. 4" sheetId="5" r:id="rId5"/>
    <sheet name="Wykres 1 Chart 1" sheetId="20" r:id="rId6"/>
  </sheets>
  <calcPr calcId="162913"/>
</workbook>
</file>

<file path=xl/calcChain.xml><?xml version="1.0" encoding="utf-8"?>
<calcChain xmlns="http://schemas.openxmlformats.org/spreadsheetml/2006/main">
  <c r="J44" i="5" l="1"/>
  <c r="I44" i="5"/>
  <c r="J43" i="5"/>
  <c r="I43" i="5"/>
  <c r="J42" i="5"/>
  <c r="I42" i="5"/>
  <c r="J41" i="5"/>
  <c r="I41" i="5"/>
  <c r="J40" i="5"/>
  <c r="I40" i="5"/>
  <c r="J39" i="5"/>
  <c r="I39" i="5"/>
  <c r="J38" i="5"/>
  <c r="I38" i="5"/>
  <c r="J37" i="5"/>
  <c r="I37" i="5"/>
  <c r="J36" i="5"/>
  <c r="I36" i="5"/>
  <c r="J35" i="5"/>
  <c r="I35" i="5"/>
  <c r="J34" i="5"/>
  <c r="I34" i="5"/>
  <c r="J33" i="5"/>
  <c r="I33" i="5"/>
  <c r="J32" i="5"/>
  <c r="I32" i="5"/>
  <c r="J31" i="5"/>
  <c r="I31" i="5"/>
  <c r="J30" i="5"/>
  <c r="I30" i="5"/>
  <c r="J29" i="5"/>
  <c r="I29" i="5"/>
  <c r="J28" i="5"/>
  <c r="I28" i="5"/>
  <c r="J27" i="5"/>
  <c r="I27" i="5"/>
  <c r="J26" i="5"/>
  <c r="I26" i="5"/>
  <c r="J25" i="5"/>
  <c r="I25" i="5"/>
  <c r="J24" i="5"/>
  <c r="I24" i="5"/>
  <c r="J23" i="5"/>
  <c r="I23" i="5"/>
  <c r="J22" i="5"/>
  <c r="I22" i="5"/>
  <c r="J21" i="5"/>
  <c r="I21" i="5"/>
  <c r="J20" i="5"/>
  <c r="I20" i="5"/>
  <c r="J19" i="5"/>
  <c r="I19" i="5"/>
  <c r="J18" i="5"/>
  <c r="I18" i="5"/>
  <c r="J17" i="5"/>
  <c r="I17" i="5"/>
  <c r="J16" i="5"/>
  <c r="I16" i="5"/>
  <c r="J15" i="5"/>
  <c r="I15" i="5"/>
  <c r="AE109" i="20" l="1"/>
  <c r="AD109" i="20"/>
  <c r="B13" i="20"/>
  <c r="B14" i="20"/>
  <c r="B15" i="20"/>
  <c r="B16" i="20"/>
  <c r="B17" i="20"/>
  <c r="B18" i="20"/>
  <c r="B19" i="20"/>
  <c r="B20" i="20"/>
  <c r="B21" i="20"/>
  <c r="B22" i="20"/>
  <c r="B23" i="20"/>
  <c r="B24" i="20"/>
  <c r="B25" i="20"/>
  <c r="B26" i="20"/>
  <c r="B27" i="20"/>
  <c r="B28" i="20"/>
  <c r="B29" i="20"/>
  <c r="B30" i="20"/>
  <c r="B31" i="20"/>
  <c r="B32" i="20"/>
  <c r="B33" i="20"/>
  <c r="B34" i="20"/>
  <c r="B35" i="20"/>
  <c r="B36" i="20"/>
  <c r="B37" i="20"/>
  <c r="B38" i="20"/>
  <c r="B39" i="20"/>
  <c r="B40" i="20"/>
  <c r="B41" i="20"/>
  <c r="B42" i="20"/>
  <c r="B43" i="20"/>
  <c r="B44" i="20"/>
  <c r="B45" i="20"/>
  <c r="B46" i="20"/>
  <c r="B47" i="20"/>
  <c r="B48" i="20"/>
  <c r="B49" i="20"/>
  <c r="B50" i="20"/>
  <c r="B51" i="20"/>
  <c r="B52" i="20"/>
  <c r="B53" i="20"/>
  <c r="B54" i="20"/>
  <c r="B55" i="20"/>
  <c r="B56" i="20"/>
  <c r="B57" i="20"/>
  <c r="B58" i="20"/>
  <c r="B59" i="20"/>
  <c r="B60" i="20"/>
  <c r="B61" i="20"/>
  <c r="B62" i="20"/>
  <c r="B63" i="20"/>
  <c r="B64" i="20"/>
  <c r="B65" i="20"/>
  <c r="B66" i="20"/>
  <c r="B67" i="20"/>
  <c r="B68" i="20"/>
  <c r="B69" i="20"/>
  <c r="B70" i="20"/>
  <c r="B71" i="20"/>
  <c r="B72" i="20"/>
  <c r="B73" i="20"/>
  <c r="B74" i="20"/>
  <c r="B75" i="20"/>
  <c r="B76" i="20"/>
  <c r="B77" i="20"/>
  <c r="B78" i="20"/>
  <c r="B79" i="20"/>
  <c r="B80" i="20"/>
  <c r="B81" i="20"/>
  <c r="B82" i="20"/>
  <c r="B83" i="20"/>
  <c r="B84" i="20"/>
  <c r="B85" i="20"/>
  <c r="B86" i="20"/>
  <c r="B87" i="20"/>
  <c r="B88" i="20"/>
  <c r="B89" i="20"/>
  <c r="B90" i="20"/>
  <c r="B91" i="20"/>
  <c r="B92" i="20"/>
  <c r="B93" i="20"/>
  <c r="B94" i="20"/>
  <c r="B95" i="20"/>
  <c r="B96" i="20"/>
  <c r="B97" i="20"/>
  <c r="B98" i="20"/>
  <c r="B99" i="20"/>
  <c r="B100" i="20"/>
  <c r="B101" i="20"/>
  <c r="B102" i="20"/>
  <c r="B103" i="20"/>
  <c r="B104" i="20"/>
  <c r="B105" i="20"/>
  <c r="B106" i="20"/>
  <c r="B107" i="20"/>
  <c r="B108" i="20"/>
  <c r="B109" i="20"/>
  <c r="B110" i="20"/>
  <c r="B111" i="20"/>
  <c r="B112" i="20"/>
  <c r="C13" i="20"/>
  <c r="C14" i="20"/>
  <c r="C15" i="20"/>
  <c r="C16" i="20"/>
  <c r="C17" i="20"/>
  <c r="C18" i="20"/>
  <c r="C19" i="20"/>
  <c r="C20" i="20"/>
  <c r="C21" i="20"/>
  <c r="C22" i="20"/>
  <c r="C23" i="20"/>
  <c r="C24" i="20"/>
  <c r="C25" i="20"/>
  <c r="C26" i="20"/>
  <c r="C27" i="20"/>
  <c r="C28" i="20"/>
  <c r="C29" i="20"/>
  <c r="C30" i="20"/>
  <c r="C31" i="20"/>
  <c r="C32" i="20"/>
  <c r="C33" i="20"/>
  <c r="C34" i="20"/>
  <c r="C35" i="20"/>
  <c r="C36" i="20"/>
  <c r="C37" i="20"/>
  <c r="C38" i="20"/>
  <c r="C39" i="20"/>
  <c r="C40" i="20"/>
  <c r="C41" i="20"/>
  <c r="C42" i="20"/>
  <c r="C43" i="20"/>
  <c r="C44" i="20"/>
  <c r="C45" i="20"/>
  <c r="C46" i="20"/>
  <c r="C47" i="20"/>
  <c r="C48" i="20"/>
  <c r="C49" i="20"/>
  <c r="C50" i="20"/>
  <c r="C51" i="20"/>
  <c r="C52" i="20"/>
  <c r="C53" i="20"/>
  <c r="C54" i="20"/>
  <c r="C55" i="20"/>
  <c r="C56" i="20"/>
  <c r="C57" i="20"/>
  <c r="C58" i="20"/>
  <c r="C59" i="20"/>
  <c r="C60" i="20"/>
  <c r="C61" i="20"/>
  <c r="C62" i="20"/>
  <c r="C63" i="20"/>
  <c r="C64" i="20"/>
  <c r="C65" i="20"/>
  <c r="C66" i="20"/>
  <c r="C67" i="20"/>
  <c r="C68" i="20"/>
  <c r="C69" i="20"/>
  <c r="C70" i="20"/>
  <c r="C71" i="20"/>
  <c r="C72" i="20"/>
  <c r="C73" i="20"/>
  <c r="C74" i="20"/>
  <c r="C75" i="20"/>
  <c r="C76" i="20"/>
  <c r="C77" i="20"/>
  <c r="C78" i="20"/>
  <c r="C79" i="20"/>
  <c r="C80" i="20"/>
  <c r="C81" i="20"/>
  <c r="C82" i="20"/>
  <c r="C83" i="20"/>
  <c r="C84" i="20"/>
  <c r="C85" i="20"/>
  <c r="C86" i="20"/>
  <c r="C87" i="20"/>
  <c r="C88" i="20"/>
  <c r="C89" i="20"/>
  <c r="C90" i="20"/>
  <c r="C91" i="20"/>
  <c r="C92" i="20"/>
  <c r="C93" i="20"/>
  <c r="C94" i="20"/>
  <c r="C95" i="20"/>
  <c r="C96" i="20"/>
  <c r="C97" i="20"/>
  <c r="C98" i="20"/>
  <c r="C99" i="20"/>
  <c r="C100" i="20"/>
  <c r="C101" i="20"/>
  <c r="C102" i="20"/>
  <c r="C103" i="20"/>
  <c r="C104" i="20"/>
  <c r="C105" i="20"/>
  <c r="C106" i="20"/>
  <c r="C107" i="20"/>
  <c r="C108" i="20"/>
  <c r="C109" i="20"/>
  <c r="C110" i="20"/>
  <c r="C111" i="20"/>
  <c r="C112" i="20"/>
  <c r="C12" i="20"/>
  <c r="B12" i="20"/>
  <c r="AG109" i="20" l="1"/>
  <c r="AF109" i="20"/>
  <c r="AF20" i="20" l="1"/>
  <c r="AD20" i="20" s="1"/>
  <c r="AG24" i="20"/>
  <c r="AE24" i="20" s="1"/>
  <c r="AG28" i="20"/>
  <c r="AE28" i="20" s="1"/>
  <c r="AG44" i="20"/>
  <c r="AE44" i="20" s="1"/>
  <c r="AG54" i="20"/>
  <c r="AE54" i="20" s="1"/>
  <c r="AF60" i="20"/>
  <c r="AD60" i="20" s="1"/>
  <c r="AF62" i="20"/>
  <c r="AD62" i="20" s="1"/>
  <c r="AF96" i="20"/>
  <c r="AD96" i="20" s="1"/>
  <c r="AF68" i="20"/>
  <c r="AD68" i="20" s="1"/>
  <c r="AF73" i="20"/>
  <c r="AD73" i="20" s="1"/>
  <c r="AF8" i="20"/>
  <c r="AD8" i="20" s="1"/>
  <c r="AG10" i="20"/>
  <c r="AE10" i="20" s="1"/>
  <c r="AF35" i="20"/>
  <c r="AD35" i="20" s="1"/>
  <c r="AF70" i="20"/>
  <c r="AD70" i="20" s="1"/>
  <c r="AG86" i="20"/>
  <c r="AE86" i="20" s="1"/>
  <c r="AF105" i="20"/>
  <c r="AD105" i="20" s="1"/>
  <c r="AF107" i="20"/>
  <c r="AD107" i="20" s="1"/>
  <c r="AF79" i="20"/>
  <c r="AD79" i="20" s="1"/>
  <c r="AF81" i="20"/>
  <c r="AD81" i="20" s="1"/>
  <c r="AF83" i="20"/>
  <c r="AD83" i="20" s="1"/>
  <c r="AF9" i="20"/>
  <c r="AD9" i="20" s="1"/>
  <c r="AF15" i="20"/>
  <c r="AD15" i="20" s="1"/>
  <c r="AF26" i="20"/>
  <c r="AD26" i="20" s="1"/>
  <c r="AG30" i="20"/>
  <c r="AE30" i="20" s="1"/>
  <c r="AG34" i="20"/>
  <c r="AE34" i="20" s="1"/>
  <c r="AF93" i="20"/>
  <c r="AD93" i="20" s="1"/>
  <c r="AG102" i="20"/>
  <c r="AE102" i="20" s="1"/>
  <c r="AF104" i="20"/>
  <c r="AD104" i="20" s="1"/>
  <c r="AG106" i="20"/>
  <c r="AE106" i="20" s="1"/>
  <c r="AG108" i="20"/>
  <c r="AE108" i="20" s="1"/>
  <c r="AG38" i="20"/>
  <c r="AE38" i="20" s="1"/>
  <c r="AF41" i="20"/>
  <c r="AD41" i="20" s="1"/>
  <c r="AF90" i="20"/>
  <c r="AD90" i="20" s="1"/>
  <c r="AG94" i="20"/>
  <c r="AE94" i="20" s="1"/>
  <c r="AF99" i="20"/>
  <c r="AD99" i="20" s="1"/>
  <c r="AG42" i="20"/>
  <c r="AE42" i="20" s="1"/>
  <c r="AG46" i="20"/>
  <c r="AE46" i="20" s="1"/>
  <c r="AG50" i="20"/>
  <c r="AE50" i="20" s="1"/>
  <c r="AF88" i="20"/>
  <c r="AD88" i="20" s="1"/>
  <c r="AF97" i="20"/>
  <c r="AD97" i="20" s="1"/>
  <c r="AF19" i="20"/>
  <c r="AD19" i="20" s="1"/>
  <c r="AF29" i="20"/>
  <c r="AD29" i="20" s="1"/>
  <c r="AF57" i="20"/>
  <c r="AD57" i="20" s="1"/>
  <c r="AF63" i="20"/>
  <c r="AD63" i="20" s="1"/>
  <c r="AF65" i="20"/>
  <c r="AD65" i="20" s="1"/>
  <c r="AG90" i="20"/>
  <c r="AE90" i="20" s="1"/>
  <c r="AF98" i="20"/>
  <c r="AF100" i="20"/>
  <c r="AD100" i="20" s="1"/>
  <c r="AF101" i="20"/>
  <c r="AD101" i="20" s="1"/>
  <c r="AG12" i="20"/>
  <c r="AE12" i="20" s="1"/>
  <c r="AF14" i="20"/>
  <c r="AD14" i="20" s="1"/>
  <c r="AF36" i="20"/>
  <c r="AD36" i="20" s="1"/>
  <c r="AF39" i="20"/>
  <c r="AD39" i="20" s="1"/>
  <c r="AF43" i="20"/>
  <c r="AD43" i="20" s="1"/>
  <c r="AF76" i="20"/>
  <c r="AD76" i="20" s="1"/>
  <c r="AF78" i="20"/>
  <c r="AD78" i="20" s="1"/>
  <c r="AF84" i="20"/>
  <c r="AD84" i="20" s="1"/>
  <c r="AF87" i="20"/>
  <c r="AD87" i="20" s="1"/>
  <c r="AF89" i="20"/>
  <c r="AD89" i="20" s="1"/>
  <c r="AF92" i="20"/>
  <c r="AD92" i="20" s="1"/>
  <c r="AF49" i="20"/>
  <c r="AD49" i="20" s="1"/>
  <c r="AG74" i="20"/>
  <c r="AE74" i="20" s="1"/>
  <c r="AG82" i="20"/>
  <c r="AE82" i="20" s="1"/>
  <c r="AF95" i="20"/>
  <c r="AD95" i="20" s="1"/>
  <c r="AF18" i="20"/>
  <c r="AD18" i="20" s="1"/>
  <c r="AF67" i="20"/>
  <c r="AD67" i="20" s="1"/>
  <c r="AG78" i="20"/>
  <c r="AE78" i="20" s="1"/>
  <c r="AF11" i="20"/>
  <c r="AD11" i="20" s="1"/>
  <c r="AF25" i="20"/>
  <c r="AD25" i="20" s="1"/>
  <c r="AF33" i="20"/>
  <c r="AD33" i="20" s="1"/>
  <c r="AF38" i="20"/>
  <c r="AD38" i="20" s="1"/>
  <c r="AF44" i="20"/>
  <c r="AD44" i="20" s="1"/>
  <c r="AF46" i="20"/>
  <c r="AD46" i="20" s="1"/>
  <c r="AF51" i="20"/>
  <c r="AD51" i="20" s="1"/>
  <c r="AG60" i="20"/>
  <c r="AE60" i="20" s="1"/>
  <c r="AG58" i="20"/>
  <c r="AE58" i="20" s="1"/>
  <c r="AG62" i="20"/>
  <c r="AE62" i="20" s="1"/>
  <c r="AG66" i="20"/>
  <c r="AE66" i="20" s="1"/>
  <c r="AF71" i="20"/>
  <c r="AD71" i="20" s="1"/>
  <c r="AF75" i="20"/>
  <c r="AD75" i="20" s="1"/>
  <c r="AF91" i="20"/>
  <c r="AD91" i="20" s="1"/>
  <c r="AF94" i="20"/>
  <c r="AD94" i="20" s="1"/>
  <c r="AF102" i="20"/>
  <c r="AD102" i="20" s="1"/>
  <c r="AG20" i="20"/>
  <c r="AE20" i="20" s="1"/>
  <c r="AF22" i="20"/>
  <c r="AD22" i="20" s="1"/>
  <c r="AF47" i="20"/>
  <c r="AD47" i="20" s="1"/>
  <c r="AF54" i="20"/>
  <c r="AD54" i="20" s="1"/>
  <c r="AG76" i="20"/>
  <c r="AE76" i="20" s="1"/>
  <c r="AF12" i="20"/>
  <c r="AD12" i="20" s="1"/>
  <c r="AF23" i="20"/>
  <c r="AD23" i="20" s="1"/>
  <c r="AG26" i="20"/>
  <c r="AE26" i="20" s="1"/>
  <c r="AF28" i="20"/>
  <c r="AD28" i="20" s="1"/>
  <c r="AF52" i="20"/>
  <c r="AD52" i="20" s="1"/>
  <c r="AF55" i="20"/>
  <c r="AD55" i="20" s="1"/>
  <c r="AF59" i="20"/>
  <c r="AD59" i="20" s="1"/>
  <c r="AG70" i="20"/>
  <c r="AE70" i="20" s="1"/>
  <c r="AG92" i="20"/>
  <c r="AE92" i="20" s="1"/>
  <c r="AG98" i="20"/>
  <c r="AE98" i="20" s="1"/>
  <c r="AF103" i="20"/>
  <c r="AD103" i="20" s="1"/>
  <c r="AG104" i="20"/>
  <c r="AE104" i="20" s="1"/>
  <c r="AF13" i="20"/>
  <c r="AD13" i="20" s="1"/>
  <c r="AF27" i="20"/>
  <c r="AD27" i="20" s="1"/>
  <c r="AF32" i="20"/>
  <c r="AD32" i="20" s="1"/>
  <c r="AF34" i="20"/>
  <c r="AD34" i="20" s="1"/>
  <c r="AF45" i="20"/>
  <c r="AD45" i="20" s="1"/>
  <c r="AF48" i="20"/>
  <c r="AD48" i="20" s="1"/>
  <c r="AF50" i="20"/>
  <c r="AD50" i="20" s="1"/>
  <c r="AF61" i="20"/>
  <c r="AD61" i="20" s="1"/>
  <c r="AF64" i="20"/>
  <c r="AD64" i="20" s="1"/>
  <c r="AF66" i="20"/>
  <c r="AD66" i="20" s="1"/>
  <c r="AF77" i="20"/>
  <c r="AD77" i="20" s="1"/>
  <c r="AF80" i="20"/>
  <c r="AD80" i="20" s="1"/>
  <c r="AF82" i="20"/>
  <c r="AD82" i="20" s="1"/>
  <c r="AG100" i="20"/>
  <c r="AE100" i="20" s="1"/>
  <c r="AD98" i="20"/>
  <c r="AF106" i="20"/>
  <c r="AD106" i="20" s="1"/>
  <c r="AF30" i="20"/>
  <c r="AD30" i="20" s="1"/>
  <c r="AG36" i="20"/>
  <c r="AE36" i="20" s="1"/>
  <c r="AG52" i="20"/>
  <c r="AE52" i="20" s="1"/>
  <c r="AG68" i="20"/>
  <c r="AE68" i="20" s="1"/>
  <c r="AG84" i="20"/>
  <c r="AE84" i="20" s="1"/>
  <c r="AG8" i="20"/>
  <c r="AE8" i="20" s="1"/>
  <c r="AG14" i="20"/>
  <c r="AE14" i="20" s="1"/>
  <c r="AF16" i="20"/>
  <c r="AD16" i="20" s="1"/>
  <c r="AF37" i="20"/>
  <c r="AD37" i="20" s="1"/>
  <c r="AF40" i="20"/>
  <c r="AD40" i="20" s="1"/>
  <c r="AF42" i="20"/>
  <c r="AD42" i="20" s="1"/>
  <c r="AF53" i="20"/>
  <c r="AD53" i="20" s="1"/>
  <c r="AF56" i="20"/>
  <c r="AD56" i="20" s="1"/>
  <c r="AF58" i="20"/>
  <c r="AD58" i="20" s="1"/>
  <c r="AF69" i="20"/>
  <c r="AD69" i="20" s="1"/>
  <c r="AF72" i="20"/>
  <c r="AD72" i="20" s="1"/>
  <c r="AF74" i="20"/>
  <c r="AD74" i="20" s="1"/>
  <c r="AF86" i="20"/>
  <c r="AD86" i="20" s="1"/>
  <c r="AG88" i="20"/>
  <c r="AE88" i="20" s="1"/>
  <c r="AG96" i="20"/>
  <c r="AE96" i="20" s="1"/>
  <c r="AF108" i="20"/>
  <c r="AD108" i="20" s="1"/>
  <c r="AG16" i="20"/>
  <c r="AE16" i="20" s="1"/>
  <c r="AG18" i="20"/>
  <c r="AE18" i="20" s="1"/>
  <c r="AG22" i="20"/>
  <c r="AE22" i="20" s="1"/>
  <c r="AF24" i="20"/>
  <c r="AD24" i="20" s="1"/>
  <c r="AG32" i="20"/>
  <c r="AE32" i="20" s="1"/>
  <c r="AG40" i="20"/>
  <c r="AE40" i="20" s="1"/>
  <c r="AG48" i="20"/>
  <c r="AE48" i="20" s="1"/>
  <c r="AG56" i="20"/>
  <c r="AE56" i="20" s="1"/>
  <c r="AG64" i="20"/>
  <c r="AE64" i="20" s="1"/>
  <c r="AG72" i="20"/>
  <c r="AE72" i="20" s="1"/>
  <c r="AG80" i="20"/>
  <c r="AE80" i="20" s="1"/>
  <c r="AF85" i="20"/>
  <c r="AD85" i="20" s="1"/>
  <c r="AF10" i="20"/>
  <c r="AD10" i="20" s="1"/>
  <c r="AF17" i="20"/>
  <c r="AD17" i="20" s="1"/>
  <c r="AF21" i="20"/>
  <c r="AD21" i="20" s="1"/>
  <c r="AF31" i="20"/>
  <c r="AD31" i="20" s="1"/>
  <c r="AG9" i="20"/>
  <c r="AE9" i="20" s="1"/>
  <c r="AG11" i="20"/>
  <c r="AE11" i="20" s="1"/>
  <c r="AG13" i="20"/>
  <c r="AE13" i="20" s="1"/>
  <c r="AG15" i="20"/>
  <c r="AE15" i="20" s="1"/>
  <c r="AG17" i="20"/>
  <c r="AE17" i="20" s="1"/>
  <c r="AG19" i="20"/>
  <c r="AE19" i="20" s="1"/>
  <c r="AG21" i="20"/>
  <c r="AE21" i="20" s="1"/>
  <c r="AG23" i="20"/>
  <c r="AE23" i="20" s="1"/>
  <c r="AG25" i="20"/>
  <c r="AE25" i="20" s="1"/>
  <c r="AG27" i="20"/>
  <c r="AE27" i="20" s="1"/>
  <c r="AG29" i="20"/>
  <c r="AE29" i="20" s="1"/>
  <c r="AG31" i="20"/>
  <c r="AE31" i="20" s="1"/>
  <c r="AG33" i="20"/>
  <c r="AE33" i="20" s="1"/>
  <c r="AG35" i="20"/>
  <c r="AE35" i="20" s="1"/>
  <c r="AG37" i="20"/>
  <c r="AE37" i="20" s="1"/>
  <c r="AG39" i="20"/>
  <c r="AE39" i="20" s="1"/>
  <c r="AG41" i="20"/>
  <c r="AE41" i="20" s="1"/>
  <c r="AG43" i="20"/>
  <c r="AE43" i="20" s="1"/>
  <c r="AG45" i="20"/>
  <c r="AE45" i="20" s="1"/>
  <c r="AG47" i="20"/>
  <c r="AE47" i="20" s="1"/>
  <c r="AG49" i="20"/>
  <c r="AE49" i="20" s="1"/>
  <c r="AG51" i="20"/>
  <c r="AE51" i="20" s="1"/>
  <c r="AG53" i="20"/>
  <c r="AE53" i="20" s="1"/>
  <c r="AG55" i="20"/>
  <c r="AE55" i="20" s="1"/>
  <c r="AG57" i="20"/>
  <c r="AE57" i="20" s="1"/>
  <c r="AG59" i="20"/>
  <c r="AE59" i="20" s="1"/>
  <c r="AG61" i="20"/>
  <c r="AE61" i="20" s="1"/>
  <c r="AG63" i="20"/>
  <c r="AE63" i="20" s="1"/>
  <c r="AG65" i="20"/>
  <c r="AE65" i="20" s="1"/>
  <c r="AG67" i="20"/>
  <c r="AE67" i="20" s="1"/>
  <c r="AG69" i="20"/>
  <c r="AE69" i="20" s="1"/>
  <c r="AG71" i="20"/>
  <c r="AE71" i="20" s="1"/>
  <c r="AG73" i="20"/>
  <c r="AE73" i="20" s="1"/>
  <c r="AG75" i="20"/>
  <c r="AE75" i="20" s="1"/>
  <c r="AG77" i="20"/>
  <c r="AE77" i="20" s="1"/>
  <c r="AG79" i="20"/>
  <c r="AE79" i="20" s="1"/>
  <c r="AG81" i="20"/>
  <c r="AE81" i="20" s="1"/>
  <c r="AG83" i="20"/>
  <c r="AE83" i="20" s="1"/>
  <c r="AG85" i="20"/>
  <c r="AE85" i="20" s="1"/>
  <c r="AG87" i="20"/>
  <c r="AE87" i="20" s="1"/>
  <c r="AG89" i="20"/>
  <c r="AE89" i="20" s="1"/>
  <c r="AG91" i="20"/>
  <c r="AE91" i="20" s="1"/>
  <c r="AG93" i="20"/>
  <c r="AE93" i="20" s="1"/>
  <c r="AG95" i="20"/>
  <c r="AE95" i="20" s="1"/>
  <c r="AG97" i="20"/>
  <c r="AE97" i="20" s="1"/>
  <c r="AG99" i="20"/>
  <c r="AE99" i="20" s="1"/>
  <c r="AG101" i="20"/>
  <c r="AE101" i="20" s="1"/>
  <c r="AG103" i="20"/>
  <c r="AE103" i="20" s="1"/>
  <c r="AG105" i="20"/>
  <c r="AE105" i="20" s="1"/>
  <c r="AG107" i="20"/>
  <c r="AE107" i="20" s="1"/>
</calcChain>
</file>

<file path=xl/sharedStrings.xml><?xml version="1.0" encoding="utf-8"?>
<sst xmlns="http://schemas.openxmlformats.org/spreadsheetml/2006/main" count="218" uniqueCount="105">
  <si>
    <t>0-2</t>
  </si>
  <si>
    <t>3-6</t>
  </si>
  <si>
    <t>19-24</t>
  </si>
  <si>
    <t>0-14</t>
  </si>
  <si>
    <t>15-64</t>
  </si>
  <si>
    <t>65+</t>
  </si>
  <si>
    <t>80+</t>
  </si>
  <si>
    <t>15-49</t>
  </si>
  <si>
    <t>0-17</t>
  </si>
  <si>
    <t>18-59/64</t>
  </si>
  <si>
    <t>60+/65+</t>
  </si>
  <si>
    <t xml:space="preserve">   18-44</t>
  </si>
  <si>
    <t xml:space="preserve">   45-59/64</t>
  </si>
  <si>
    <t xml:space="preserve">   45-64</t>
  </si>
  <si>
    <t>18-64</t>
  </si>
  <si>
    <t>18-59</t>
  </si>
  <si>
    <t xml:space="preserve">   45-59</t>
  </si>
  <si>
    <t>60+</t>
  </si>
  <si>
    <t>7-14</t>
  </si>
  <si>
    <t>15-18</t>
  </si>
  <si>
    <t>0-4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</si>
  <si>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</si>
  <si>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</si>
  <si>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</si>
  <si>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</si>
  <si>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</si>
  <si>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</si>
  <si>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</si>
  <si>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</si>
  <si>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</si>
  <si>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50-44</t>
  </si>
  <si>
    <t>55-59</t>
  </si>
  <si>
    <t>60-64</t>
  </si>
  <si>
    <t>65-69</t>
  </si>
  <si>
    <t>70-74</t>
  </si>
  <si>
    <t>75-79</t>
  </si>
  <si>
    <t>80-84</t>
  </si>
  <si>
    <t>85-89</t>
  </si>
  <si>
    <t xml:space="preserve"> </t>
  </si>
  <si>
    <t>2022*</t>
  </si>
  <si>
    <t>Stan w dniu 31 XII</t>
  </si>
  <si>
    <t>As of 31 XII</t>
  </si>
  <si>
    <t>LUDNOŚĆ WEDŁUG PŁCI I POJEDYNCZYCH ROCZNIKÓW WIEKU</t>
  </si>
  <si>
    <t>POPULATION BY SEX AND SINGLE YEAR OF AGE</t>
  </si>
  <si>
    <t>TABL. 1. LUDNOŚĆ WEDŁUG PŁCI I POJEDYNCZYCH ROCZNIKÓW WIEKU</t>
  </si>
  <si>
    <r>
      <t xml:space="preserve">Płeć </t>
    </r>
    <r>
      <rPr>
        <i/>
        <sz val="8"/>
        <rFont val="Arial"/>
        <family val="2"/>
        <charset val="238"/>
      </rPr>
      <t>Sex</t>
    </r>
  </si>
  <si>
    <r>
      <t xml:space="preserve">Wiek </t>
    </r>
    <r>
      <rPr>
        <i/>
        <sz val="8"/>
        <rFont val="Arial"/>
        <family val="2"/>
        <charset val="238"/>
      </rPr>
      <t>Age</t>
    </r>
  </si>
  <si>
    <r>
      <t xml:space="preserve">Ogółem </t>
    </r>
    <r>
      <rPr>
        <i/>
        <sz val="8"/>
        <color theme="1"/>
        <rFont val="Arial"/>
        <family val="2"/>
        <charset val="238"/>
      </rPr>
      <t>Total</t>
    </r>
  </si>
  <si>
    <r>
      <t>Ogółem</t>
    </r>
    <r>
      <rPr>
        <b/>
        <sz val="8"/>
        <color theme="1"/>
        <rFont val="Arial"/>
        <family val="2"/>
        <charset val="238"/>
      </rPr>
      <t xml:space="preserve"> </t>
    </r>
    <r>
      <rPr>
        <i/>
        <sz val="8"/>
        <color theme="1"/>
        <rFont val="Arial"/>
        <family val="2"/>
        <charset val="238"/>
      </rPr>
      <t>Total</t>
    </r>
  </si>
  <si>
    <r>
      <t xml:space="preserve">* dane empiryczne </t>
    </r>
    <r>
      <rPr>
        <i/>
        <sz val="8"/>
        <rFont val="Arial"/>
        <family val="2"/>
        <charset val="238"/>
      </rPr>
      <t>empirical data</t>
    </r>
  </si>
  <si>
    <r>
      <t xml:space="preserve">Mężczyźni </t>
    </r>
    <r>
      <rPr>
        <i/>
        <sz val="8"/>
        <color theme="1"/>
        <rFont val="Arial"/>
        <family val="2"/>
        <charset val="238"/>
      </rPr>
      <t>Males</t>
    </r>
  </si>
  <si>
    <r>
      <t xml:space="preserve">Kobiety </t>
    </r>
    <r>
      <rPr>
        <i/>
        <sz val="8"/>
        <color theme="1"/>
        <rFont val="Arial"/>
        <family val="2"/>
        <charset val="238"/>
      </rPr>
      <t>Females</t>
    </r>
  </si>
  <si>
    <r>
      <t>Ogółem</t>
    </r>
    <r>
      <rPr>
        <i/>
        <sz val="8"/>
        <color theme="1"/>
        <rFont val="Arial"/>
        <family val="2"/>
        <charset val="238"/>
      </rPr>
      <t xml:space="preserve"> Total</t>
    </r>
  </si>
  <si>
    <r>
      <t xml:space="preserve">Grupa wieku   </t>
    </r>
    <r>
      <rPr>
        <i/>
        <sz val="8"/>
        <rFont val="Arial"/>
        <family val="2"/>
        <charset val="238"/>
      </rPr>
      <t>Age group</t>
    </r>
  </si>
  <si>
    <t>TABL. 2. LUDNOŚĆ WEDŁUG PŁCI I PIECIOLETNICH GRUP WIEKU</t>
  </si>
  <si>
    <t>RUCH NATURALNY I MIGRACYJNY LUDNOŚCI</t>
  </si>
  <si>
    <t>TABL. 4. RUCH NATURALNY I MIGRACYJNY LUDNOŚCI</t>
  </si>
  <si>
    <t>VITAL STATISTICS</t>
  </si>
  <si>
    <r>
      <t xml:space="preserve">Migracje wewnętrzne na pobyt stały            </t>
    </r>
    <r>
      <rPr>
        <i/>
        <sz val="8"/>
        <rFont val="Arial"/>
        <family val="2"/>
        <charset val="238"/>
      </rPr>
      <t>Internal migration for permanent residence</t>
    </r>
  </si>
  <si>
    <r>
      <t xml:space="preserve">Migracje zagraniczne na pobyt stały           </t>
    </r>
    <r>
      <rPr>
        <sz val="10"/>
        <rFont val="Arial"/>
        <family val="2"/>
        <charset val="238"/>
      </rPr>
      <t xml:space="preserve"> </t>
    </r>
    <r>
      <rPr>
        <i/>
        <sz val="8"/>
        <rFont val="Arial"/>
        <family val="2"/>
        <charset val="238"/>
      </rPr>
      <t>International migration for pemanent residence</t>
    </r>
  </si>
  <si>
    <r>
      <t xml:space="preserve">Ruch naturalny                                                    </t>
    </r>
    <r>
      <rPr>
        <i/>
        <sz val="8"/>
        <rFont val="Arial"/>
        <family val="2"/>
        <charset val="238"/>
      </rPr>
      <t>Natural movement</t>
    </r>
  </si>
  <si>
    <r>
      <rPr>
        <b/>
        <sz val="10"/>
        <rFont val="Arial"/>
        <family val="2"/>
        <charset val="238"/>
      </rPr>
      <t>Zgony</t>
    </r>
    <r>
      <rPr>
        <sz val="10"/>
        <rFont val="Arial"/>
        <family val="2"/>
        <charset val="238"/>
      </rPr>
      <t xml:space="preserve">                      </t>
    </r>
    <r>
      <rPr>
        <i/>
        <sz val="8"/>
        <rFont val="Arial"/>
        <family val="2"/>
        <charset val="238"/>
      </rPr>
      <t>Deaths</t>
    </r>
  </si>
  <si>
    <r>
      <t xml:space="preserve">Napływ                    </t>
    </r>
    <r>
      <rPr>
        <i/>
        <sz val="8"/>
        <rFont val="Arial"/>
        <family val="2"/>
        <charset val="238"/>
      </rPr>
      <t>Inflow</t>
    </r>
  </si>
  <si>
    <r>
      <t xml:space="preserve">Odpływ                   </t>
    </r>
    <r>
      <rPr>
        <i/>
        <sz val="8"/>
        <rFont val="Arial"/>
        <family val="2"/>
        <charset val="238"/>
      </rPr>
      <t>Outflow</t>
    </r>
  </si>
  <si>
    <r>
      <t xml:space="preserve">Emigracja               </t>
    </r>
    <r>
      <rPr>
        <i/>
        <sz val="8"/>
        <rFont val="Arial"/>
        <family val="2"/>
        <charset val="238"/>
      </rPr>
      <t>Emigration</t>
    </r>
  </si>
  <si>
    <r>
      <t xml:space="preserve">Ogółem </t>
    </r>
    <r>
      <rPr>
        <i/>
        <sz val="8"/>
        <color rgb="FF000000"/>
        <rFont val="Arial"/>
        <family val="2"/>
        <charset val="238"/>
      </rPr>
      <t>Total</t>
    </r>
  </si>
  <si>
    <r>
      <t xml:space="preserve">Rok                               </t>
    </r>
    <r>
      <rPr>
        <i/>
        <sz val="8"/>
        <rFont val="Arial"/>
        <family val="2"/>
        <charset val="238"/>
      </rPr>
      <t xml:space="preserve"> Year</t>
    </r>
  </si>
  <si>
    <t>TABL. 3. LUDNOŚĆ WEDŁUG PŁCI I WYBRANYCH GRUP WIEKU</t>
  </si>
  <si>
    <t>POPULATION BY SEX AND SELECTED GROUPS OF AGE</t>
  </si>
  <si>
    <t>POPULATION BY SEX AND 5-YEAR AGE GROUPS</t>
  </si>
  <si>
    <t>PROGNOZA LUDNOŚCI NA LATA 2023-2060</t>
  </si>
  <si>
    <t>POPULATION PROJECTION 2023-2060</t>
  </si>
  <si>
    <t>Spis tablic</t>
  </si>
  <si>
    <t>List of tables</t>
  </si>
  <si>
    <t>TABL. 1.</t>
  </si>
  <si>
    <t>TABL. 2.</t>
  </si>
  <si>
    <t>TABL. 3.</t>
  </si>
  <si>
    <t>TABL. 4.</t>
  </si>
  <si>
    <t>LUDNOŚĆ WEDŁUG PŁCI I WYBRANYCH GRUP WIEKU</t>
  </si>
  <si>
    <t>100+</t>
  </si>
  <si>
    <t>90-94</t>
  </si>
  <si>
    <t>95-99</t>
  </si>
  <si>
    <t>Powrót do spisu tablic</t>
  </si>
  <si>
    <t>Return to the list of tables</t>
  </si>
  <si>
    <t>Scenariusz główny (średni)</t>
  </si>
  <si>
    <t>Main scenario (medium)</t>
  </si>
  <si>
    <t>LUDNOŚĆ WEDŁUG PŁCI I PIĘCIOLETNICH GRUP WIEKU</t>
  </si>
  <si>
    <t>K</t>
  </si>
  <si>
    <t>M</t>
  </si>
  <si>
    <t>WYKRES 1. PIRAMIDA LUDNOŚCI</t>
  </si>
  <si>
    <t>WYKRES 1.</t>
  </si>
  <si>
    <t>PIRAMIDA LUDNOŚCI</t>
  </si>
  <si>
    <r>
      <t xml:space="preserve">Nadwyżka mężczyzn </t>
    </r>
    <r>
      <rPr>
        <i/>
        <sz val="10"/>
        <color theme="0"/>
        <rFont val="Arial"/>
        <family val="2"/>
        <charset val="238"/>
      </rPr>
      <t>Male surplus</t>
    </r>
  </si>
  <si>
    <r>
      <t>Nadwyżka kobiet</t>
    </r>
    <r>
      <rPr>
        <i/>
        <sz val="10"/>
        <color theme="0"/>
        <rFont val="Arial"/>
        <family val="2"/>
        <charset val="238"/>
      </rPr>
      <t xml:space="preserve"> Female surplus</t>
    </r>
  </si>
  <si>
    <t>CHART 1. POPULATION PYRAMID</t>
  </si>
  <si>
    <t>POPULATION PYRAMID</t>
  </si>
  <si>
    <t>CHART 1.</t>
  </si>
  <si>
    <r>
      <t xml:space="preserve">+ 1 rok </t>
    </r>
    <r>
      <rPr>
        <i/>
        <sz val="11"/>
        <color theme="1"/>
        <rFont val="Arial"/>
        <family val="2"/>
        <charset val="238"/>
      </rPr>
      <t>(year)</t>
    </r>
  </si>
  <si>
    <r>
      <t xml:space="preserve">- 1 rok </t>
    </r>
    <r>
      <rPr>
        <i/>
        <sz val="11"/>
        <color theme="1"/>
        <rFont val="Arial"/>
        <family val="2"/>
        <charset val="238"/>
      </rPr>
      <t>(year)</t>
    </r>
  </si>
  <si>
    <r>
      <t xml:space="preserve">Wiek </t>
    </r>
    <r>
      <rPr>
        <i/>
        <sz val="10"/>
        <rFont val="Arial"/>
        <family val="2"/>
        <charset val="238"/>
      </rPr>
      <t>Age</t>
    </r>
  </si>
  <si>
    <r>
      <t xml:space="preserve">Mężczyźni </t>
    </r>
    <r>
      <rPr>
        <i/>
        <sz val="10"/>
        <rFont val="Arial"/>
        <family val="2"/>
        <charset val="238"/>
      </rPr>
      <t>Males</t>
    </r>
  </si>
  <si>
    <r>
      <t xml:space="preserve">Kobiety </t>
    </r>
    <r>
      <rPr>
        <sz val="10"/>
        <rFont val="Arial"/>
        <family val="2"/>
        <charset val="238"/>
      </rPr>
      <t>Females</t>
    </r>
  </si>
  <si>
    <r>
      <t xml:space="preserve">Imigracja                </t>
    </r>
    <r>
      <rPr>
        <sz val="10"/>
        <rFont val="Arial"/>
        <family val="2"/>
        <charset val="238"/>
      </rPr>
      <t xml:space="preserve"> </t>
    </r>
    <r>
      <rPr>
        <sz val="8"/>
        <rFont val="Arial"/>
        <family val="2"/>
        <charset val="238"/>
      </rPr>
      <t>Immigration</t>
    </r>
  </si>
  <si>
    <r>
      <rPr>
        <b/>
        <sz val="10"/>
        <rFont val="Arial"/>
        <family val="2"/>
        <charset val="238"/>
      </rPr>
      <t>Urodzenia</t>
    </r>
    <r>
      <rPr>
        <i/>
        <sz val="8"/>
        <rFont val="Arial"/>
        <family val="2"/>
        <charset val="238"/>
      </rPr>
      <t xml:space="preserve">                     Births</t>
    </r>
  </si>
  <si>
    <t>wielkopolskie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</si>
</sst>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/dd/yyyy\ hh:mm:ss"/>
    <numFmt numFmtId="165" formatCode="#,##0;#,##0"/>
  </numFmts>
  <fonts count="3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238"/>
    </font>
    <font>
      <b/>
      <sz val="10"/>
      <name val="Arial"/>
      <family val="2"/>
      <charset val="238"/>
    </font>
    <font>
      <sz val="9"/>
      <name val="Arial"/>
      <family val="2"/>
      <charset val="238"/>
    </font>
    <font>
      <b/>
      <sz val="10"/>
      <color theme="1"/>
      <name val="Arial"/>
      <family val="2"/>
      <charset val="238"/>
    </font>
    <font>
      <sz val="10"/>
      <color theme="1"/>
      <name val="Arial"/>
      <family val="2"/>
      <charset val="238"/>
    </font>
    <font>
      <sz val="9"/>
      <color theme="1"/>
      <name val="Arial"/>
      <family val="2"/>
      <charset val="238"/>
    </font>
    <font>
      <sz val="11"/>
      <color theme="1"/>
      <name val="Arial"/>
      <family val="2"/>
      <charset val="238"/>
    </font>
    <font>
      <sz val="10"/>
      <name val="Arial"/>
      <family val="2"/>
      <charset val="238"/>
    </font>
    <font>
      <b/>
      <sz val="9"/>
      <color theme="1"/>
      <name val="Arial"/>
      <family val="2"/>
      <charset val="238"/>
    </font>
    <font>
      <b/>
      <sz val="11"/>
      <color theme="1"/>
      <name val="Arial"/>
      <family val="2"/>
      <charset val="238"/>
    </font>
    <font>
      <b/>
      <sz val="9"/>
      <name val="Arial"/>
      <family val="2"/>
      <charset val="238"/>
    </font>
    <font>
      <b/>
      <sz val="12"/>
      <name val="Arial"/>
      <family val="2"/>
      <charset val="238"/>
    </font>
    <font>
      <b/>
      <sz val="12"/>
      <color theme="1"/>
      <name val="Arial"/>
      <family val="2"/>
      <charset val="238"/>
    </font>
    <font>
      <i/>
      <sz val="12"/>
      <name val="Arial"/>
      <family val="2"/>
      <charset val="238"/>
    </font>
    <font>
      <i/>
      <sz val="10"/>
      <name val="Arial"/>
      <family val="2"/>
      <charset val="238"/>
    </font>
    <font>
      <i/>
      <sz val="8"/>
      <name val="Arial"/>
      <family val="2"/>
      <charset val="238"/>
    </font>
    <font>
      <i/>
      <sz val="8"/>
      <color theme="1"/>
      <name val="Arial"/>
      <family val="2"/>
      <charset val="238"/>
    </font>
    <font>
      <i/>
      <sz val="10"/>
      <color theme="1"/>
      <name val="Arial"/>
      <family val="2"/>
      <charset val="238"/>
    </font>
    <font>
      <b/>
      <sz val="8"/>
      <color theme="1"/>
      <name val="Arial"/>
      <family val="2"/>
      <charset val="238"/>
    </font>
    <font>
      <sz val="8"/>
      <name val="Arial"/>
      <family val="2"/>
      <charset val="238"/>
    </font>
    <font>
      <i/>
      <sz val="8"/>
      <color rgb="FF000000"/>
      <name val="Arial"/>
      <family val="2"/>
      <charset val="238"/>
    </font>
    <font>
      <sz val="10"/>
      <color rgb="FF000000"/>
      <name val="Arial"/>
      <family val="2"/>
      <charset val="238"/>
    </font>
    <font>
      <b/>
      <sz val="10"/>
      <color rgb="FF000000"/>
      <name val="Arial"/>
      <family val="2"/>
      <charset val="238"/>
    </font>
    <font>
      <b/>
      <sz val="14"/>
      <color theme="1"/>
      <name val="Arial"/>
      <family val="2"/>
      <charset val="238"/>
    </font>
    <font>
      <i/>
      <sz val="14"/>
      <color theme="1"/>
      <name val="Arial"/>
      <family val="2"/>
      <charset val="238"/>
    </font>
    <font>
      <i/>
      <sz val="12"/>
      <color theme="1"/>
      <name val="Arial"/>
      <family val="2"/>
      <charset val="238"/>
    </font>
    <font>
      <i/>
      <sz val="11"/>
      <color theme="1"/>
      <name val="Arial"/>
      <family val="2"/>
      <charset val="238"/>
    </font>
    <font>
      <sz val="8"/>
      <name val="Calibri"/>
      <family val="2"/>
      <scheme val="minor"/>
    </font>
    <font>
      <b/>
      <u/>
      <sz val="10"/>
      <color rgb="FF0070C0"/>
      <name val="Arial"/>
      <family val="2"/>
      <charset val="238"/>
    </font>
    <font>
      <i/>
      <u/>
      <sz val="10"/>
      <color rgb="FF0070C0"/>
      <name val="Arial"/>
      <family val="2"/>
      <charset val="238"/>
    </font>
    <font>
      <sz val="10"/>
      <color theme="0"/>
      <name val="Arial"/>
      <family val="2"/>
      <charset val="238"/>
    </font>
    <font>
      <i/>
      <sz val="10"/>
      <color theme="0"/>
      <name val="Arial"/>
      <family val="2"/>
      <charset val="238"/>
    </font>
    <font>
      <sz val="11"/>
      <color theme="0"/>
      <name val="Calibri"/>
      <family val="2"/>
      <scheme val="minor"/>
    </font>
    <font>
      <b/>
      <sz val="16"/>
      <name val="Arial"/>
      <family val="2"/>
      <charset val="238"/>
    </font>
    <font>
      <b/>
      <sz val="16"/>
      <color theme="1" tint="0.249977111117893"/>
      <name val="Arial"/>
      <family val="2"/>
      <charset val="238"/>
    </font>
  </fonts>
  <fills count="6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theme="0"/>
        <bgColor indexed="64"/>
      </patternFill>
    </fill>
    <fill>
      <patternFill patternType="solid">
        <fgColor rgb="FF66C2C9"/>
        <bgColor indexed="64"/>
      </patternFill>
    </fill>
    <fill>
      <patternFill patternType="solid">
        <fgColor rgb="FFCCEAED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8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0" tint="-0.24994659260841701"/>
      </bottom>
      <diagonal/>
    </border>
    <border>
      <left style="thin">
        <color auto="1"/>
      </left>
      <right style="thin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 style="thin">
        <color auto="1"/>
      </right>
      <top style="thin">
        <color theme="0" tint="-0.24994659260841701"/>
      </top>
      <bottom style="thin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theme="0" tint="-0.24994659260841701"/>
      </bottom>
      <diagonal/>
    </border>
    <border>
      <left style="thin">
        <color indexed="64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/>
      <top style="thin">
        <color theme="0" tint="-0.24994659260841701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medium">
        <color indexed="64"/>
      </right>
      <top style="thin">
        <color auto="1"/>
      </top>
      <bottom/>
      <diagonal/>
    </border>
    <border>
      <left style="thin">
        <color indexed="8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ck">
        <color theme="0"/>
      </bottom>
      <diagonal/>
    </border>
    <border>
      <left style="thin">
        <color auto="1"/>
      </left>
      <right style="thin">
        <color auto="1"/>
      </right>
      <top style="thin">
        <color theme="0" tint="-0.2499465926084170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rgb="FFFFCDCC"/>
      </right>
      <top style="medium">
        <color rgb="FFFFCDCC"/>
      </top>
      <bottom style="medium">
        <color rgb="FFFFCDCC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theme="0" tint="-0.24994659260841701"/>
      </bottom>
      <diagonal/>
    </border>
  </borders>
  <cellStyleXfs count="54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 applyNumberFormat="0" applyFill="0" applyBorder="0" applyAlignment="0" applyProtection="0"/>
    <xf numFmtId="0" fontId="1" fillId="0" borderId="0"/>
    <xf numFmtId="0" fontId="1" fillId="0" borderId="0"/>
    <xf numFmtId="0" fontId="1" fillId="2" borderId="0">
      <alignment wrapText="1"/>
    </xf>
    <xf numFmtId="0" fontId="1" fillId="0" borderId="0">
      <alignment wrapText="1"/>
    </xf>
    <xf numFmtId="0" fontId="1" fillId="0" borderId="0">
      <alignment wrapText="1"/>
    </xf>
    <xf numFmtId="0" fontId="1" fillId="0" borderId="0">
      <alignment wrapText="1"/>
    </xf>
    <xf numFmtId="164" fontId="1" fillId="0" borderId="0">
      <alignment wrapText="1"/>
    </xf>
    <xf numFmtId="0" fontId="1" fillId="0" borderId="0"/>
  </cellStyleXfs>
  <cellXfs count="156">
    <xf numFmtId="0" fontId="0" fillId="0" borderId="0" xfId="0"/>
    <xf numFmtId="3" fontId="4" fillId="0" borderId="3" xfId="25" applyNumberFormat="1" applyFont="1" applyBorder="1" applyAlignment="1">
      <alignment vertical="center" wrapText="1"/>
    </xf>
    <xf numFmtId="3" fontId="4" fillId="0" borderId="4" xfId="25" applyNumberFormat="1" applyFont="1" applyBorder="1" applyAlignment="1">
      <alignment vertical="center" wrapText="1"/>
    </xf>
    <xf numFmtId="3" fontId="7" fillId="0" borderId="5" xfId="0" applyNumberFormat="1" applyFont="1" applyBorder="1"/>
    <xf numFmtId="3" fontId="7" fillId="0" borderId="8" xfId="0" applyNumberFormat="1" applyFont="1" applyBorder="1"/>
    <xf numFmtId="3" fontId="4" fillId="0" borderId="9" xfId="25" applyNumberFormat="1" applyFont="1" applyBorder="1" applyAlignment="1">
      <alignment vertical="center" wrapText="1"/>
    </xf>
    <xf numFmtId="3" fontId="4" fillId="0" borderId="11" xfId="25" applyNumberFormat="1" applyFont="1" applyBorder="1" applyAlignment="1">
      <alignment vertical="center" wrapText="1"/>
    </xf>
    <xf numFmtId="0" fontId="8" fillId="3" borderId="0" xfId="0" applyFont="1" applyFill="1"/>
    <xf numFmtId="0" fontId="3" fillId="3" borderId="0" xfId="24" applyFont="1" applyFill="1" applyAlignment="1">
      <alignment vertical="center" wrapText="1"/>
    </xf>
    <xf numFmtId="0" fontId="6" fillId="0" borderId="13" xfId="0" applyFont="1" applyBorder="1" applyAlignment="1">
      <alignment horizontal="right"/>
    </xf>
    <xf numFmtId="0" fontId="6" fillId="0" borderId="14" xfId="0" applyFont="1" applyBorder="1" applyAlignment="1">
      <alignment horizontal="right"/>
    </xf>
    <xf numFmtId="3" fontId="7" fillId="0" borderId="0" xfId="0" applyNumberFormat="1" applyFont="1"/>
    <xf numFmtId="0" fontId="8" fillId="3" borderId="0" xfId="0" applyFont="1" applyFill="1" applyAlignment="1">
      <alignment horizontal="center"/>
    </xf>
    <xf numFmtId="0" fontId="13" fillId="3" borderId="0" xfId="24" applyFont="1" applyFill="1" applyAlignment="1">
      <alignment horizontal="left" vertical="center"/>
    </xf>
    <xf numFmtId="0" fontId="15" fillId="3" borderId="0" xfId="24" applyFont="1" applyFill="1" applyAlignment="1">
      <alignment horizontal="left" vertical="center"/>
    </xf>
    <xf numFmtId="1" fontId="3" fillId="0" borderId="8" xfId="25" applyNumberFormat="1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left" vertical="center"/>
    </xf>
    <xf numFmtId="0" fontId="8" fillId="3" borderId="15" xfId="0" applyFont="1" applyFill="1" applyBorder="1" applyAlignment="1">
      <alignment horizontal="right"/>
    </xf>
    <xf numFmtId="0" fontId="8" fillId="3" borderId="15" xfId="0" applyFont="1" applyFill="1" applyBorder="1"/>
    <xf numFmtId="0" fontId="16" fillId="3" borderId="0" xfId="24" applyFont="1" applyFill="1" applyAlignment="1">
      <alignment horizontal="left" vertical="center"/>
    </xf>
    <xf numFmtId="1" fontId="3" fillId="3" borderId="8" xfId="25" applyNumberFormat="1" applyFont="1" applyFill="1" applyBorder="1" applyAlignment="1">
      <alignment horizontal="center" vertical="center" wrapText="1"/>
    </xf>
    <xf numFmtId="0" fontId="13" fillId="3" borderId="16" xfId="24" applyFont="1" applyFill="1" applyBorder="1" applyAlignment="1">
      <alignment horizontal="left" vertical="center"/>
    </xf>
    <xf numFmtId="0" fontId="16" fillId="3" borderId="0" xfId="24" applyFont="1" applyFill="1" applyBorder="1" applyAlignment="1">
      <alignment horizontal="left" vertical="center"/>
    </xf>
    <xf numFmtId="0" fontId="13" fillId="3" borderId="0" xfId="24" applyFont="1" applyFill="1" applyBorder="1" applyAlignment="1">
      <alignment horizontal="left" vertical="center"/>
    </xf>
    <xf numFmtId="0" fontId="13" fillId="3" borderId="4" xfId="24" applyFont="1" applyFill="1" applyBorder="1" applyAlignment="1">
      <alignment horizontal="left" vertical="center"/>
    </xf>
    <xf numFmtId="0" fontId="8" fillId="3" borderId="17" xfId="0" applyFont="1" applyFill="1" applyBorder="1"/>
    <xf numFmtId="0" fontId="2" fillId="3" borderId="0" xfId="24" applyFill="1" applyBorder="1" applyAlignment="1">
      <alignment horizontal="left" vertical="center"/>
    </xf>
    <xf numFmtId="0" fontId="13" fillId="3" borderId="0" xfId="24" applyFont="1" applyFill="1" applyAlignment="1">
      <alignment vertical="center"/>
    </xf>
    <xf numFmtId="0" fontId="13" fillId="3" borderId="4" xfId="24" applyFont="1" applyFill="1" applyBorder="1" applyAlignment="1">
      <alignment vertical="center"/>
    </xf>
    <xf numFmtId="0" fontId="2" fillId="3" borderId="0" xfId="24" applyFill="1" applyAlignment="1">
      <alignment horizontal="left" vertical="center"/>
    </xf>
    <xf numFmtId="0" fontId="13" fillId="3" borderId="0" xfId="24" applyFont="1" applyFill="1" applyAlignment="1">
      <alignment horizontal="left"/>
    </xf>
    <xf numFmtId="0" fontId="3" fillId="3" borderId="0" xfId="24" applyFont="1" applyFill="1" applyAlignment="1">
      <alignment horizontal="left"/>
    </xf>
    <xf numFmtId="0" fontId="13" fillId="3" borderId="0" xfId="24" applyFont="1" applyFill="1" applyBorder="1" applyAlignment="1">
      <alignment horizontal="left" vertical="center" wrapText="1"/>
    </xf>
    <xf numFmtId="0" fontId="13" fillId="3" borderId="4" xfId="24" applyFont="1" applyFill="1" applyBorder="1" applyAlignment="1">
      <alignment horizontal="left" vertical="center" wrapText="1"/>
    </xf>
    <xf numFmtId="0" fontId="16" fillId="3" borderId="0" xfId="24" applyFont="1" applyFill="1" applyBorder="1" applyAlignment="1">
      <alignment horizontal="left" vertical="center" wrapText="1"/>
    </xf>
    <xf numFmtId="4" fontId="2" fillId="3" borderId="6" xfId="24" applyNumberFormat="1" applyFill="1" applyBorder="1" applyAlignment="1">
      <alignment horizontal="center" vertical="center" wrapText="1"/>
    </xf>
    <xf numFmtId="4" fontId="3" fillId="3" borderId="6" xfId="24" applyNumberFormat="1" applyFont="1" applyFill="1" applyBorder="1" applyAlignment="1">
      <alignment horizontal="center" vertical="center" wrapText="1"/>
    </xf>
    <xf numFmtId="4" fontId="3" fillId="3" borderId="20" xfId="24" applyNumberFormat="1" applyFont="1" applyFill="1" applyBorder="1" applyAlignment="1">
      <alignment horizontal="center" vertical="center" wrapText="1"/>
    </xf>
    <xf numFmtId="1" fontId="12" fillId="3" borderId="22" xfId="25" applyNumberFormat="1" applyFont="1" applyFill="1" applyBorder="1" applyAlignment="1">
      <alignment horizontal="center" vertical="top" wrapText="1"/>
    </xf>
    <xf numFmtId="1" fontId="12" fillId="3" borderId="23" xfId="25" applyNumberFormat="1" applyFont="1" applyFill="1" applyBorder="1" applyAlignment="1">
      <alignment horizontal="center" vertical="top" wrapText="1"/>
    </xf>
    <xf numFmtId="1" fontId="12" fillId="3" borderId="24" xfId="25" applyNumberFormat="1" applyFont="1" applyFill="1" applyBorder="1" applyAlignment="1">
      <alignment horizontal="center" vertical="top" wrapText="1"/>
    </xf>
    <xf numFmtId="4" fontId="2" fillId="3" borderId="28" xfId="24" applyNumberFormat="1" applyFill="1" applyBorder="1" applyAlignment="1">
      <alignment horizontal="center" vertical="center" wrapText="1"/>
    </xf>
    <xf numFmtId="3" fontId="4" fillId="0" borderId="29" xfId="25" applyNumberFormat="1" applyFont="1" applyBorder="1" applyAlignment="1">
      <alignment vertical="center" wrapText="1"/>
    </xf>
    <xf numFmtId="3" fontId="4" fillId="0" borderId="30" xfId="25" applyNumberFormat="1" applyFont="1" applyBorder="1" applyAlignment="1">
      <alignment vertical="center" wrapText="1"/>
    </xf>
    <xf numFmtId="3" fontId="4" fillId="0" borderId="31" xfId="25" applyNumberFormat="1" applyFont="1" applyBorder="1" applyAlignment="1">
      <alignment vertical="center" wrapText="1"/>
    </xf>
    <xf numFmtId="3" fontId="4" fillId="0" borderId="26" xfId="25" applyNumberFormat="1" applyFont="1" applyBorder="1" applyAlignment="1">
      <alignment vertical="center" wrapText="1"/>
    </xf>
    <xf numFmtId="4" fontId="3" fillId="3" borderId="27" xfId="24" applyNumberFormat="1" applyFont="1" applyFill="1" applyBorder="1" applyAlignment="1">
      <alignment horizontal="center" vertical="center" wrapText="1"/>
    </xf>
    <xf numFmtId="4" fontId="3" fillId="3" borderId="28" xfId="24" applyNumberFormat="1" applyFont="1" applyFill="1" applyBorder="1" applyAlignment="1">
      <alignment horizontal="center" vertical="center" wrapText="1"/>
    </xf>
    <xf numFmtId="3" fontId="4" fillId="0" borderId="2" xfId="25" applyNumberFormat="1" applyFont="1" applyFill="1" applyBorder="1" applyAlignment="1">
      <alignment vertical="center" wrapText="1"/>
    </xf>
    <xf numFmtId="3" fontId="4" fillId="0" borderId="25" xfId="25" applyNumberFormat="1" applyFont="1" applyFill="1" applyBorder="1" applyAlignment="1">
      <alignment vertical="center" wrapText="1"/>
    </xf>
    <xf numFmtId="0" fontId="8" fillId="3" borderId="0" xfId="0" applyFont="1" applyFill="1" applyAlignment="1">
      <alignment horizontal="left"/>
    </xf>
    <xf numFmtId="0" fontId="8" fillId="3" borderId="4" xfId="0" applyFont="1" applyFill="1" applyBorder="1" applyAlignment="1">
      <alignment horizontal="left"/>
    </xf>
    <xf numFmtId="0" fontId="23" fillId="3" borderId="13" xfId="26" applyFont="1" applyFill="1" applyBorder="1" applyAlignment="1">
      <alignment horizontal="left" vertical="top"/>
    </xf>
    <xf numFmtId="49" fontId="23" fillId="3" borderId="13" xfId="26" applyNumberFormat="1" applyFont="1" applyFill="1" applyBorder="1" applyAlignment="1">
      <alignment horizontal="left" vertical="top"/>
    </xf>
    <xf numFmtId="0" fontId="23" fillId="3" borderId="14" xfId="26" applyFont="1" applyFill="1" applyBorder="1" applyAlignment="1">
      <alignment horizontal="left" vertical="top"/>
    </xf>
    <xf numFmtId="0" fontId="25" fillId="3" borderId="0" xfId="0" applyFont="1" applyFill="1"/>
    <xf numFmtId="0" fontId="26" fillId="3" borderId="0" xfId="0" applyFont="1" applyFill="1"/>
    <xf numFmtId="0" fontId="14" fillId="3" borderId="34" xfId="0" applyFont="1" applyFill="1" applyBorder="1" applyAlignment="1">
      <alignment vertical="center"/>
    </xf>
    <xf numFmtId="0" fontId="8" fillId="3" borderId="18" xfId="0" applyFont="1" applyFill="1" applyBorder="1"/>
    <xf numFmtId="0" fontId="14" fillId="3" borderId="0" xfId="0" applyFont="1" applyFill="1"/>
    <xf numFmtId="0" fontId="27" fillId="3" borderId="0" xfId="0" applyFont="1" applyFill="1"/>
    <xf numFmtId="0" fontId="28" fillId="3" borderId="0" xfId="0" applyFont="1" applyFill="1"/>
    <xf numFmtId="0" fontId="23" fillId="3" borderId="35" xfId="26" applyFont="1" applyFill="1" applyBorder="1" applyAlignment="1">
      <alignment horizontal="left" vertical="top"/>
    </xf>
    <xf numFmtId="0" fontId="13" fillId="4" borderId="0" xfId="24" applyFont="1" applyFill="1" applyAlignment="1">
      <alignment vertical="center"/>
    </xf>
    <xf numFmtId="0" fontId="13" fillId="4" borderId="4" xfId="24" applyFont="1" applyFill="1" applyBorder="1" applyAlignment="1">
      <alignment vertical="center"/>
    </xf>
    <xf numFmtId="0" fontId="13" fillId="4" borderId="0" xfId="24" applyFont="1" applyFill="1" applyAlignment="1">
      <alignment horizontal="left" vertical="center"/>
    </xf>
    <xf numFmtId="0" fontId="3" fillId="4" borderId="0" xfId="24" applyFont="1" applyFill="1" applyBorder="1" applyAlignment="1">
      <alignment vertical="center" wrapText="1"/>
    </xf>
    <xf numFmtId="0" fontId="13" fillId="4" borderId="0" xfId="24" applyFont="1" applyFill="1" applyBorder="1" applyAlignment="1">
      <alignment vertical="center" wrapText="1"/>
    </xf>
    <xf numFmtId="0" fontId="13" fillId="4" borderId="4" xfId="24" applyFont="1" applyFill="1" applyBorder="1" applyAlignment="1">
      <alignment vertical="center" wrapText="1"/>
    </xf>
    <xf numFmtId="0" fontId="24" fillId="5" borderId="12" xfId="26" applyFont="1" applyFill="1" applyBorder="1" applyAlignment="1">
      <alignment horizontal="left" vertical="top"/>
    </xf>
    <xf numFmtId="3" fontId="10" fillId="5" borderId="7" xfId="0" applyNumberFormat="1" applyFont="1" applyFill="1" applyBorder="1"/>
    <xf numFmtId="0" fontId="5" fillId="5" borderId="12" xfId="0" applyFont="1" applyFill="1" applyBorder="1" applyAlignment="1">
      <alignment horizontal="right"/>
    </xf>
    <xf numFmtId="3" fontId="10" fillId="5" borderId="5" xfId="0" applyNumberFormat="1" applyFont="1" applyFill="1" applyBorder="1"/>
    <xf numFmtId="0" fontId="14" fillId="4" borderId="0" xfId="0" applyFont="1" applyFill="1" applyBorder="1" applyAlignment="1">
      <alignment vertical="center"/>
    </xf>
    <xf numFmtId="0" fontId="25" fillId="4" borderId="0" xfId="0" applyFont="1" applyFill="1" applyBorder="1" applyAlignment="1">
      <alignment vertical="center"/>
    </xf>
    <xf numFmtId="0" fontId="13" fillId="4" borderId="0" xfId="24" applyFont="1" applyFill="1" applyBorder="1" applyAlignment="1">
      <alignment horizontal="left" vertical="center"/>
    </xf>
    <xf numFmtId="0" fontId="8" fillId="3" borderId="0" xfId="0" applyFont="1" applyFill="1" applyBorder="1"/>
    <xf numFmtId="0" fontId="13" fillId="4" borderId="4" xfId="24" applyFont="1" applyFill="1" applyBorder="1" applyAlignment="1">
      <alignment horizontal="left" vertical="center"/>
    </xf>
    <xf numFmtId="0" fontId="2" fillId="3" borderId="0" xfId="25" applyFill="1" applyProtection="1">
      <protection locked="0" hidden="1"/>
    </xf>
    <xf numFmtId="0" fontId="2" fillId="3" borderId="0" xfId="25" applyFill="1"/>
    <xf numFmtId="0" fontId="32" fillId="3" borderId="0" xfId="25" applyFont="1" applyFill="1" applyProtection="1">
      <protection hidden="1"/>
    </xf>
    <xf numFmtId="3" fontId="2" fillId="3" borderId="0" xfId="25" applyNumberFormat="1" applyFont="1" applyFill="1" applyProtection="1">
      <protection locked="0" hidden="1"/>
    </xf>
    <xf numFmtId="0" fontId="2" fillId="3" borderId="36" xfId="25" applyFill="1" applyBorder="1"/>
    <xf numFmtId="0" fontId="2" fillId="3" borderId="37" xfId="25" applyFill="1" applyBorder="1"/>
    <xf numFmtId="0" fontId="2" fillId="3" borderId="18" xfId="25" applyFont="1" applyFill="1" applyBorder="1" applyProtection="1">
      <protection locked="0"/>
    </xf>
    <xf numFmtId="0" fontId="2" fillId="3" borderId="18" xfId="25" applyFill="1" applyBorder="1" applyProtection="1">
      <protection locked="0" hidden="1"/>
    </xf>
    <xf numFmtId="0" fontId="2" fillId="3" borderId="0" xfId="25" applyFill="1" applyBorder="1" applyProtection="1">
      <protection locked="0" hidden="1"/>
    </xf>
    <xf numFmtId="0" fontId="2" fillId="3" borderId="0" xfId="25" applyFont="1" applyFill="1"/>
    <xf numFmtId="0" fontId="8" fillId="3" borderId="38" xfId="0" applyFont="1" applyFill="1" applyBorder="1"/>
    <xf numFmtId="1" fontId="32" fillId="3" borderId="0" xfId="25" applyNumberFormat="1" applyFont="1" applyFill="1" applyProtection="1">
      <protection hidden="1"/>
    </xf>
    <xf numFmtId="165" fontId="32" fillId="3" borderId="0" xfId="25" applyNumberFormat="1" applyFont="1" applyFill="1" applyProtection="1">
      <protection hidden="1"/>
    </xf>
    <xf numFmtId="0" fontId="2" fillId="3" borderId="0" xfId="25" applyFill="1" applyBorder="1"/>
    <xf numFmtId="0" fontId="2" fillId="3" borderId="0" xfId="25" applyFill="1" applyProtection="1"/>
    <xf numFmtId="0" fontId="2" fillId="3" borderId="0" xfId="25" applyFont="1" applyFill="1" applyProtection="1"/>
    <xf numFmtId="0" fontId="32" fillId="3" borderId="0" xfId="25" applyFont="1" applyFill="1" applyProtection="1"/>
    <xf numFmtId="0" fontId="2" fillId="3" borderId="0" xfId="25" applyFill="1" applyProtection="1">
      <protection hidden="1"/>
    </xf>
    <xf numFmtId="0" fontId="0" fillId="3" borderId="0" xfId="0" applyFill="1"/>
    <xf numFmtId="0" fontId="16" fillId="3" borderId="0" xfId="24" applyFont="1" applyFill="1" applyBorder="1" applyAlignment="1" applyProtection="1">
      <alignment vertical="top" wrapText="1"/>
      <protection locked="0"/>
    </xf>
    <xf numFmtId="49" fontId="24" fillId="3" borderId="13" xfId="53" applyNumberFormat="1" applyFont="1" applyFill="1" applyBorder="1" applyAlignment="1" applyProtection="1">
      <alignment horizontal="right" vertical="center"/>
      <protection locked="0"/>
    </xf>
    <xf numFmtId="49" fontId="24" fillId="3" borderId="14" xfId="53" applyNumberFormat="1" applyFont="1" applyFill="1" applyBorder="1" applyAlignment="1" applyProtection="1">
      <alignment horizontal="right" vertical="center"/>
      <protection locked="0"/>
    </xf>
    <xf numFmtId="0" fontId="11" fillId="3" borderId="0" xfId="0" applyFont="1" applyFill="1"/>
    <xf numFmtId="0" fontId="16" fillId="3" borderId="0" xfId="24" applyFont="1" applyFill="1" applyBorder="1" applyAlignment="1" applyProtection="1">
      <alignment vertical="center" wrapText="1"/>
      <protection locked="0"/>
    </xf>
    <xf numFmtId="0" fontId="13" fillId="3" borderId="0" xfId="24" applyFont="1" applyFill="1" applyBorder="1" applyAlignment="1">
      <alignment vertical="center" wrapText="1"/>
    </xf>
    <xf numFmtId="0" fontId="13" fillId="3" borderId="0" xfId="24" applyFont="1" applyFill="1" applyBorder="1" applyAlignment="1" applyProtection="1">
      <alignment vertical="center" wrapText="1"/>
      <protection locked="0"/>
    </xf>
    <xf numFmtId="0" fontId="32" fillId="3" borderId="0" xfId="25" applyFont="1" applyFill="1"/>
    <xf numFmtId="0" fontId="34" fillId="3" borderId="0" xfId="0" applyFont="1" applyFill="1"/>
    <xf numFmtId="0" fontId="30" fillId="3" borderId="0" xfId="0" applyFont="1" applyFill="1" applyBorder="1" applyAlignment="1" applyProtection="1">
      <alignment horizontal="left"/>
      <protection locked="0"/>
    </xf>
    <xf numFmtId="0" fontId="31" fillId="3" borderId="0" xfId="0" applyFont="1" applyFill="1" applyBorder="1" applyAlignment="1" applyProtection="1">
      <alignment horizontal="left"/>
      <protection locked="0"/>
    </xf>
    <xf numFmtId="0" fontId="2" fillId="3" borderId="4" xfId="25" applyFill="1" applyBorder="1"/>
    <xf numFmtId="0" fontId="11" fillId="0" borderId="0" xfId="0" applyFont="1" applyAlignment="1">
      <alignment vertical="center"/>
    </xf>
    <xf numFmtId="0" fontId="35" fillId="3" borderId="4" xfId="24" applyNumberFormat="1" applyFont="1" applyFill="1" applyBorder="1" applyAlignment="1" applyProtection="1">
      <alignment vertical="center" wrapText="1"/>
      <protection locked="0"/>
    </xf>
    <xf numFmtId="0" fontId="36" fillId="3" borderId="0" xfId="25" applyFont="1" applyFill="1" applyBorder="1" applyAlignment="1" applyProtection="1">
      <alignment horizontal="center"/>
      <protection locked="0" hidden="1"/>
    </xf>
    <xf numFmtId="4" fontId="3" fillId="0" borderId="6" xfId="24" applyNumberFormat="1" applyFont="1" applyFill="1" applyBorder="1" applyAlignment="1" applyProtection="1">
      <alignment horizontal="right" vertical="center" wrapText="1"/>
      <protection locked="0"/>
    </xf>
    <xf numFmtId="49" fontId="24" fillId="0" borderId="4" xfId="53" applyNumberFormat="1" applyFont="1" applyFill="1" applyBorder="1" applyAlignment="1" applyProtection="1">
      <alignment horizontal="right" vertical="center"/>
      <protection locked="0"/>
    </xf>
    <xf numFmtId="165" fontId="2" fillId="0" borderId="41" xfId="25" applyNumberFormat="1" applyFill="1" applyBorder="1" applyAlignment="1" applyProtection="1">
      <alignment vertical="center"/>
      <protection locked="0" hidden="1"/>
    </xf>
    <xf numFmtId="49" fontId="24" fillId="0" borderId="42" xfId="53" applyNumberFormat="1" applyFont="1" applyFill="1" applyBorder="1" applyAlignment="1" applyProtection="1">
      <alignment horizontal="right" vertical="center"/>
      <protection locked="0"/>
    </xf>
    <xf numFmtId="0" fontId="36" fillId="5" borderId="40" xfId="24" applyNumberFormat="1" applyFont="1" applyFill="1" applyBorder="1" applyAlignment="1" applyProtection="1">
      <alignment horizontal="center" vertical="center" wrapText="1"/>
      <protection locked="0"/>
    </xf>
    <xf numFmtId="0" fontId="3" fillId="4" borderId="0" xfId="24" applyFont="1" applyFill="1" applyBorder="1" applyAlignment="1" applyProtection="1">
      <alignment vertical="center" wrapText="1"/>
      <protection locked="0"/>
    </xf>
    <xf numFmtId="165" fontId="2" fillId="0" borderId="10" xfId="25" applyNumberFormat="1" applyFill="1" applyBorder="1" applyAlignment="1" applyProtection="1">
      <alignment vertical="center"/>
      <protection locked="0" hidden="1"/>
    </xf>
    <xf numFmtId="0" fontId="6" fillId="3" borderId="0" xfId="25" applyFont="1" applyFill="1" applyProtection="1"/>
    <xf numFmtId="0" fontId="6" fillId="3" borderId="0" xfId="25" applyFont="1" applyFill="1" applyProtection="1">
      <protection hidden="1"/>
    </xf>
    <xf numFmtId="0" fontId="6" fillId="3" borderId="0" xfId="25" applyFont="1" applyFill="1"/>
    <xf numFmtId="0" fontId="11" fillId="3" borderId="0" xfId="0" applyFont="1" applyFill="1" applyAlignment="1">
      <alignment horizontal="left"/>
    </xf>
    <xf numFmtId="0" fontId="19" fillId="3" borderId="0" xfId="0" applyFont="1" applyFill="1" applyAlignment="1">
      <alignment horizontal="left"/>
    </xf>
    <xf numFmtId="0" fontId="8" fillId="4" borderId="0" xfId="0" applyFont="1" applyFill="1" applyBorder="1" applyAlignment="1">
      <alignment horizontal="center"/>
    </xf>
    <xf numFmtId="0" fontId="5" fillId="0" borderId="6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30" fillId="3" borderId="0" xfId="0" applyFont="1" applyFill="1" applyAlignment="1">
      <alignment horizontal="left"/>
    </xf>
    <xf numFmtId="0" fontId="31" fillId="3" borderId="0" xfId="0" applyFont="1" applyFill="1" applyAlignment="1">
      <alignment horizontal="left"/>
    </xf>
    <xf numFmtId="0" fontId="5" fillId="3" borderId="7" xfId="0" applyFont="1" applyFill="1" applyBorder="1" applyAlignment="1">
      <alignment horizontal="center" vertical="top"/>
    </xf>
    <xf numFmtId="0" fontId="5" fillId="3" borderId="5" xfId="0" applyFont="1" applyFill="1" applyBorder="1" applyAlignment="1">
      <alignment horizontal="center" vertical="top"/>
    </xf>
    <xf numFmtId="0" fontId="5" fillId="3" borderId="8" xfId="0" applyFont="1" applyFill="1" applyBorder="1" applyAlignment="1">
      <alignment horizontal="center" vertical="top"/>
    </xf>
    <xf numFmtId="0" fontId="8" fillId="4" borderId="0" xfId="0" applyFont="1" applyFill="1" applyAlignment="1">
      <alignment horizontal="center"/>
    </xf>
    <xf numFmtId="0" fontId="5" fillId="3" borderId="7" xfId="0" applyFont="1" applyFill="1" applyBorder="1" applyAlignment="1">
      <alignment horizontal="center" vertical="top" wrapText="1"/>
    </xf>
    <xf numFmtId="0" fontId="5" fillId="3" borderId="5" xfId="0" applyFont="1" applyFill="1" applyBorder="1" applyAlignment="1">
      <alignment horizontal="center" vertical="top" wrapText="1"/>
    </xf>
    <xf numFmtId="0" fontId="5" fillId="3" borderId="8" xfId="0" applyFont="1" applyFill="1" applyBorder="1" applyAlignment="1">
      <alignment horizontal="center" vertical="top" wrapText="1"/>
    </xf>
    <xf numFmtId="0" fontId="3" fillId="4" borderId="0" xfId="24" applyFont="1" applyFill="1" applyAlignment="1">
      <alignment horizontal="center"/>
    </xf>
    <xf numFmtId="4" fontId="3" fillId="3" borderId="19" xfId="24" applyNumberFormat="1" applyFont="1" applyFill="1" applyBorder="1" applyAlignment="1">
      <alignment horizontal="center" vertical="center" wrapText="1"/>
    </xf>
    <xf numFmtId="4" fontId="3" fillId="3" borderId="21" xfId="24" applyNumberFormat="1" applyFont="1" applyFill="1" applyBorder="1" applyAlignment="1">
      <alignment horizontal="center" vertical="center" wrapText="1"/>
    </xf>
    <xf numFmtId="0" fontId="3" fillId="3" borderId="33" xfId="24" applyFont="1" applyFill="1" applyBorder="1" applyAlignment="1">
      <alignment horizontal="center" vertical="center" wrapText="1"/>
    </xf>
    <xf numFmtId="0" fontId="3" fillId="3" borderId="32" xfId="24" applyFont="1" applyFill="1" applyBorder="1" applyAlignment="1">
      <alignment horizontal="center" vertical="center" wrapText="1"/>
    </xf>
    <xf numFmtId="0" fontId="3" fillId="3" borderId="25" xfId="24" applyFont="1" applyFill="1" applyBorder="1" applyAlignment="1">
      <alignment horizontal="center" vertical="center" wrapText="1"/>
    </xf>
    <xf numFmtId="0" fontId="3" fillId="3" borderId="26" xfId="24" applyFont="1" applyFill="1" applyBorder="1" applyAlignment="1">
      <alignment horizontal="center" vertical="center" wrapText="1"/>
    </xf>
    <xf numFmtId="0" fontId="3" fillId="3" borderId="11" xfId="24" applyFont="1" applyFill="1" applyBorder="1" applyAlignment="1">
      <alignment horizontal="center" vertical="center" wrapText="1"/>
    </xf>
    <xf numFmtId="0" fontId="3" fillId="3" borderId="10" xfId="24" applyFont="1" applyFill="1" applyBorder="1" applyAlignment="1">
      <alignment horizontal="center" vertical="center" wrapText="1"/>
    </xf>
    <xf numFmtId="0" fontId="13" fillId="4" borderId="0" xfId="24" applyFont="1" applyFill="1" applyBorder="1" applyAlignment="1">
      <alignment horizontal="left" vertical="center" wrapText="1"/>
    </xf>
    <xf numFmtId="0" fontId="13" fillId="4" borderId="0" xfId="24" applyFont="1" applyFill="1" applyBorder="1" applyAlignment="1" applyProtection="1">
      <alignment horizontal="left" vertical="center" wrapText="1"/>
      <protection locked="0"/>
    </xf>
    <xf numFmtId="0" fontId="13" fillId="4" borderId="4" xfId="24" applyFont="1" applyFill="1" applyBorder="1" applyAlignment="1" applyProtection="1">
      <alignment horizontal="left" vertical="center" wrapText="1"/>
      <protection locked="0"/>
    </xf>
    <xf numFmtId="0" fontId="16" fillId="3" borderId="0" xfId="24" applyFont="1" applyFill="1" applyBorder="1" applyAlignment="1" applyProtection="1">
      <alignment horizontal="left" vertical="center" wrapText="1"/>
      <protection locked="0"/>
    </xf>
    <xf numFmtId="0" fontId="16" fillId="3" borderId="4" xfId="24" applyFont="1" applyFill="1" applyBorder="1" applyAlignment="1" applyProtection="1">
      <alignment horizontal="left" vertical="center" wrapText="1"/>
      <protection locked="0"/>
    </xf>
    <xf numFmtId="0" fontId="16" fillId="3" borderId="39" xfId="24" applyFont="1" applyFill="1" applyBorder="1" applyAlignment="1" applyProtection="1">
      <alignment horizontal="left" vertical="center" wrapText="1"/>
      <protection locked="0"/>
    </xf>
    <xf numFmtId="0" fontId="16" fillId="3" borderId="16" xfId="24" applyFont="1" applyFill="1" applyBorder="1" applyAlignment="1" applyProtection="1">
      <alignment horizontal="left" vertical="center" wrapText="1"/>
      <protection locked="0"/>
    </xf>
    <xf numFmtId="0" fontId="11" fillId="3" borderId="1" xfId="0" applyFont="1" applyFill="1" applyBorder="1" applyAlignment="1" applyProtection="1">
      <alignment horizontal="left" vertical="center"/>
      <protection locked="0"/>
    </xf>
    <xf numFmtId="0" fontId="11" fillId="3" borderId="15" xfId="0" applyFont="1" applyFill="1" applyBorder="1" applyAlignment="1" applyProtection="1">
      <alignment horizontal="left" vertical="center"/>
      <protection locked="0"/>
    </xf>
    <xf numFmtId="0" fontId="11" fillId="3" borderId="17" xfId="0" applyFont="1" applyFill="1" applyBorder="1" applyAlignment="1" applyProtection="1">
      <alignment horizontal="left" vertical="center"/>
      <protection locked="0"/>
    </xf>
    <xf numFmtId="3" fontId="8" fillId="3" borderId="0" xfId="0" applyNumberFormat="1" applyFont="1" applyFill="1"/>
  </cellXfs>
  <cellStyles count="54">
    <cellStyle name="Normal" xfId="0" builtinId="0"/>
    <cellStyle name="Normalny 2" xfId="24"/>
    <cellStyle name="Normalny 3" xfId="25"/>
    <cellStyle name="Normalny 4" xfId="45"/>
    <cellStyle name="style1402052376171" xfId="26"/>
    <cellStyle name="style1402297847864" xfId="53"/>
    <cellStyle name="style1402303442682" xfId="46"/>
    <cellStyle name="style1402303443229" xfId="47"/>
    <cellStyle name="style1564743952190" xfId="1"/>
    <cellStyle name="style1564743952565" xfId="2"/>
    <cellStyle name="style1564743952799" xfId="3"/>
    <cellStyle name="style1564743952846" xfId="4"/>
    <cellStyle name="style1564743952924" xfId="5"/>
    <cellStyle name="style1564743954752" xfId="7"/>
    <cellStyle name="style1564743954783" xfId="12"/>
    <cellStyle name="style1564743954815" xfId="6"/>
    <cellStyle name="style1564743954846" xfId="8"/>
    <cellStyle name="style1564743954877" xfId="13"/>
    <cellStyle name="style1564743954924" xfId="17"/>
    <cellStyle name="style1564743954955" xfId="18"/>
    <cellStyle name="style1564743961455" xfId="19"/>
    <cellStyle name="style1564743961518" xfId="20"/>
    <cellStyle name="style1564743961549" xfId="9"/>
    <cellStyle name="style1564743961580" xfId="10"/>
    <cellStyle name="style1564743961627" xfId="11"/>
    <cellStyle name="style1564743961658" xfId="14"/>
    <cellStyle name="style1564743961690" xfId="15"/>
    <cellStyle name="style1564743961737" xfId="16"/>
    <cellStyle name="style1564744043003" xfId="21"/>
    <cellStyle name="style1564744043081" xfId="22"/>
    <cellStyle name="style1564744043128" xfId="23"/>
    <cellStyle name="style1566460431578" xfId="28"/>
    <cellStyle name="style1566460431609" xfId="33"/>
    <cellStyle name="style1566460431828" xfId="27"/>
    <cellStyle name="style1566460431859" xfId="29"/>
    <cellStyle name="style1566460431890" xfId="34"/>
    <cellStyle name="style1566460431921" xfId="38"/>
    <cellStyle name="style1566460431968" xfId="39"/>
    <cellStyle name="style1566460439734" xfId="40"/>
    <cellStyle name="style1566460439843" xfId="41"/>
    <cellStyle name="style1566460439890" xfId="30"/>
    <cellStyle name="style1566460439953" xfId="31"/>
    <cellStyle name="style1566460440015" xfId="32"/>
    <cellStyle name="style1566460440062" xfId="35"/>
    <cellStyle name="style1566460440109" xfId="36"/>
    <cellStyle name="style1566460440140" xfId="37"/>
    <cellStyle name="style1566460538173" xfId="42"/>
    <cellStyle name="style1566460538235" xfId="43"/>
    <cellStyle name="style1566460538298" xfId="44"/>
    <cellStyle name="XLConnect.Boolean" xfId="51"/>
    <cellStyle name="XLConnect.DateTime" xfId="52"/>
    <cellStyle name="XLConnect.Header" xfId="48"/>
    <cellStyle name="XLConnect.Numeric" xfId="50"/>
    <cellStyle name="XLConnect.String" xfId="49"/>
  </cellStyles>
  <dxfs count="0"/>
  <tableStyles count="0" defaultTableStyle="TableStyleMedium9" defaultPivotStyle="PivotStyleLight16"/>
  <colors>
    <mruColors>
      <color rgb="FFCCEAED"/>
      <color rgb="FF66C2C9"/>
      <color rgb="FF334A92"/>
      <color rgb="FFA4566C"/>
      <color rgb="FF6677C9"/>
      <color rgb="FFBB7F91"/>
      <color rgb="FFA46A6C"/>
      <color rgb="FFBB8091"/>
      <color rgb="FFD16B8D"/>
      <color rgb="FF6677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2264112040464319E-2"/>
          <c:y val="2.5197259858898292E-2"/>
          <c:w val="0.91751374333499169"/>
          <c:h val="0.9226663554731166"/>
        </c:manualLayout>
      </c:layout>
      <c:barChart>
        <c:barDir val="bar"/>
        <c:grouping val="stacked"/>
        <c:varyColors val="0"/>
        <c:ser>
          <c:idx val="0"/>
          <c:order val="0"/>
          <c:tx>
            <c:v>Mężczyźni</c:v>
          </c:tx>
          <c:spPr>
            <a:solidFill>
              <a:srgbClr val="6677AD"/>
            </a:solidFill>
            <a:ln w="25400">
              <a:noFill/>
            </a:ln>
          </c:spPr>
          <c:invertIfNegative val="0"/>
          <c:dPt>
            <c:idx val="101"/>
            <c:invertIfNegative val="0"/>
            <c:bubble3D val="0"/>
            <c:spPr>
              <a:solidFill>
                <a:schemeClr val="bg1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1-B23F-4960-87D6-2B9B14EBA5CB}"/>
              </c:ext>
            </c:extLst>
          </c:dPt>
          <c:cat>
            <c:strRef>
              <c:f>'Wykres 1 Chart 1'!$A$12:$A$112</c:f>
              <c:strCach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100+</c:v>
                </c:pt>
              </c:strCache>
            </c:strRef>
          </c:cat>
          <c:val>
            <c:numRef>
              <c:f>'Wykres 1 Chart 1'!$AD$8:$AD$109</c:f>
              <c:numCache>
                <c:formatCode>0</c:formatCode>
                <c:ptCount val="102"/>
                <c:pt idx="0">
                  <c:v>-14643</c:v>
                </c:pt>
                <c:pt idx="1">
                  <c:v>-16482</c:v>
                </c:pt>
                <c:pt idx="2">
                  <c:v>-17077</c:v>
                </c:pt>
                <c:pt idx="3">
                  <c:v>-18107</c:v>
                </c:pt>
                <c:pt idx="4">
                  <c:v>-18891</c:v>
                </c:pt>
                <c:pt idx="5">
                  <c:v>-19978</c:v>
                </c:pt>
                <c:pt idx="6">
                  <c:v>-19022</c:v>
                </c:pt>
                <c:pt idx="7">
                  <c:v>-18518</c:v>
                </c:pt>
                <c:pt idx="8">
                  <c:v>-18625</c:v>
                </c:pt>
                <c:pt idx="9">
                  <c:v>-18317</c:v>
                </c:pt>
                <c:pt idx="10">
                  <c:v>-19073</c:v>
                </c:pt>
                <c:pt idx="11">
                  <c:v>-19143</c:v>
                </c:pt>
                <c:pt idx="12">
                  <c:v>-20410</c:v>
                </c:pt>
                <c:pt idx="13">
                  <c:v>-20128</c:v>
                </c:pt>
                <c:pt idx="14">
                  <c:v>-20296</c:v>
                </c:pt>
                <c:pt idx="15">
                  <c:v>-18791</c:v>
                </c:pt>
                <c:pt idx="16">
                  <c:v>-17564</c:v>
                </c:pt>
                <c:pt idx="17">
                  <c:v>-17096</c:v>
                </c:pt>
                <c:pt idx="18">
                  <c:v>-16088</c:v>
                </c:pt>
                <c:pt idx="19">
                  <c:v>-16000</c:v>
                </c:pt>
                <c:pt idx="20">
                  <c:v>-16170</c:v>
                </c:pt>
                <c:pt idx="21">
                  <c:v>-16633</c:v>
                </c:pt>
                <c:pt idx="22">
                  <c:v>-17273</c:v>
                </c:pt>
                <c:pt idx="23">
                  <c:v>-17819</c:v>
                </c:pt>
                <c:pt idx="24">
                  <c:v>-18215</c:v>
                </c:pt>
                <c:pt idx="25">
                  <c:v>-19116</c:v>
                </c:pt>
                <c:pt idx="26">
                  <c:v>-19637</c:v>
                </c:pt>
                <c:pt idx="27">
                  <c:v>-20409</c:v>
                </c:pt>
                <c:pt idx="28">
                  <c:v>-21675</c:v>
                </c:pt>
                <c:pt idx="29">
                  <c:v>-22541</c:v>
                </c:pt>
                <c:pt idx="30">
                  <c:v>-23405</c:v>
                </c:pt>
                <c:pt idx="31">
                  <c:v>-24671</c:v>
                </c:pt>
                <c:pt idx="32">
                  <c:v>-25379</c:v>
                </c:pt>
                <c:pt idx="33">
                  <c:v>-25282</c:v>
                </c:pt>
                <c:pt idx="34">
                  <c:v>-26046</c:v>
                </c:pt>
                <c:pt idx="35">
                  <c:v>-26080</c:v>
                </c:pt>
                <c:pt idx="36">
                  <c:v>-27886</c:v>
                </c:pt>
                <c:pt idx="37">
                  <c:v>-28935</c:v>
                </c:pt>
                <c:pt idx="38">
                  <c:v>-30192</c:v>
                </c:pt>
                <c:pt idx="39">
                  <c:v>-30823</c:v>
                </c:pt>
                <c:pt idx="40">
                  <c:v>-29667</c:v>
                </c:pt>
                <c:pt idx="41">
                  <c:v>-28324</c:v>
                </c:pt>
                <c:pt idx="42">
                  <c:v>-29116</c:v>
                </c:pt>
                <c:pt idx="43">
                  <c:v>-28648</c:v>
                </c:pt>
                <c:pt idx="44">
                  <c:v>-27664</c:v>
                </c:pt>
                <c:pt idx="45">
                  <c:v>-27681</c:v>
                </c:pt>
                <c:pt idx="46">
                  <c:v>-27492</c:v>
                </c:pt>
                <c:pt idx="47">
                  <c:v>-26606</c:v>
                </c:pt>
                <c:pt idx="48">
                  <c:v>-25357</c:v>
                </c:pt>
                <c:pt idx="49">
                  <c:v>-24495</c:v>
                </c:pt>
                <c:pt idx="50">
                  <c:v>-23519</c:v>
                </c:pt>
                <c:pt idx="51">
                  <c:v>-22413</c:v>
                </c:pt>
                <c:pt idx="52">
                  <c:v>-21328</c:v>
                </c:pt>
                <c:pt idx="53">
                  <c:v>-20215</c:v>
                </c:pt>
                <c:pt idx="54">
                  <c:v>-19612</c:v>
                </c:pt>
                <c:pt idx="55">
                  <c:v>-18989</c:v>
                </c:pt>
                <c:pt idx="56">
                  <c:v>-18824</c:v>
                </c:pt>
                <c:pt idx="57">
                  <c:v>-18888</c:v>
                </c:pt>
                <c:pt idx="58">
                  <c:v>-18907</c:v>
                </c:pt>
                <c:pt idx="59">
                  <c:v>-19474</c:v>
                </c:pt>
                <c:pt idx="60">
                  <c:v>-18998</c:v>
                </c:pt>
                <c:pt idx="61">
                  <c:v>-19266</c:v>
                </c:pt>
                <c:pt idx="62">
                  <c:v>-19873</c:v>
                </c:pt>
                <c:pt idx="63">
                  <c:v>-21037</c:v>
                </c:pt>
                <c:pt idx="64">
                  <c:v>-21230</c:v>
                </c:pt>
                <c:pt idx="65">
                  <c:v>-21520</c:v>
                </c:pt>
                <c:pt idx="66">
                  <c:v>-20739</c:v>
                </c:pt>
                <c:pt idx="67">
                  <c:v>-19817</c:v>
                </c:pt>
                <c:pt idx="68">
                  <c:v>-18742</c:v>
                </c:pt>
                <c:pt idx="69">
                  <c:v>-18141</c:v>
                </c:pt>
                <c:pt idx="70">
                  <c:v>-17360</c:v>
                </c:pt>
                <c:pt idx="71">
                  <c:v>-16407</c:v>
                </c:pt>
                <c:pt idx="72">
                  <c:v>-15297</c:v>
                </c:pt>
                <c:pt idx="73">
                  <c:v>-14640</c:v>
                </c:pt>
                <c:pt idx="74">
                  <c:v>-13939</c:v>
                </c:pt>
                <c:pt idx="75">
                  <c:v>-12518</c:v>
                </c:pt>
                <c:pt idx="76">
                  <c:v>-12548</c:v>
                </c:pt>
                <c:pt idx="77">
                  <c:v>-6396</c:v>
                </c:pt>
                <c:pt idx="78">
                  <c:v>-5328</c:v>
                </c:pt>
                <c:pt idx="79">
                  <c:v>-5111</c:v>
                </c:pt>
                <c:pt idx="80">
                  <c:v>-4988</c:v>
                </c:pt>
                <c:pt idx="81">
                  <c:v>-4673</c:v>
                </c:pt>
                <c:pt idx="82">
                  <c:v>-4280</c:v>
                </c:pt>
                <c:pt idx="83">
                  <c:v>-4131</c:v>
                </c:pt>
                <c:pt idx="84">
                  <c:v>-3722</c:v>
                </c:pt>
                <c:pt idx="85">
                  <c:v>-3229</c:v>
                </c:pt>
                <c:pt idx="86">
                  <c:v>-2824</c:v>
                </c:pt>
                <c:pt idx="87">
                  <c:v>-2341</c:v>
                </c:pt>
                <c:pt idx="88">
                  <c:v>-1944</c:v>
                </c:pt>
                <c:pt idx="89">
                  <c:v>-1692</c:v>
                </c:pt>
                <c:pt idx="90">
                  <c:v>-1313</c:v>
                </c:pt>
                <c:pt idx="91">
                  <c:v>-1123</c:v>
                </c:pt>
                <c:pt idx="92">
                  <c:v>-788</c:v>
                </c:pt>
                <c:pt idx="93">
                  <c:v>-595</c:v>
                </c:pt>
                <c:pt idx="94">
                  <c:v>-421</c:v>
                </c:pt>
                <c:pt idx="95">
                  <c:v>-312</c:v>
                </c:pt>
                <c:pt idx="96">
                  <c:v>-193</c:v>
                </c:pt>
                <c:pt idx="97">
                  <c:v>-133</c:v>
                </c:pt>
                <c:pt idx="98">
                  <c:v>-112</c:v>
                </c:pt>
                <c:pt idx="99">
                  <c:v>-73</c:v>
                </c:pt>
                <c:pt idx="100">
                  <c:v>-149</c:v>
                </c:pt>
                <c:pt idx="101">
                  <c:v>-31356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3F-4960-87D6-2B9B14EBA5CB}"/>
            </c:ext>
          </c:extLst>
        </c:ser>
        <c:ser>
          <c:idx val="3"/>
          <c:order val="1"/>
          <c:tx>
            <c:v>Kobiety</c:v>
          </c:tx>
          <c:spPr>
            <a:solidFill>
              <a:srgbClr val="D1AAB5"/>
            </a:solidFill>
            <a:ln>
              <a:noFill/>
            </a:ln>
          </c:spPr>
          <c:invertIfNegative val="0"/>
          <c:dPt>
            <c:idx val="101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4-B23F-4960-87D6-2B9B14EBA5CB}"/>
              </c:ext>
            </c:extLst>
          </c:dPt>
          <c:cat>
            <c:strRef>
              <c:f>'Wykres 1 Chart 1'!$A$12:$A$112</c:f>
              <c:strCach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100+</c:v>
                </c:pt>
              </c:strCache>
            </c:strRef>
          </c:cat>
          <c:val>
            <c:numRef>
              <c:f>'Wykres 1 Chart 1'!$AE$8:$AE$109</c:f>
              <c:numCache>
                <c:formatCode>#\ ##0;#\ ##0</c:formatCode>
                <c:ptCount val="102"/>
                <c:pt idx="0">
                  <c:v>14643</c:v>
                </c:pt>
                <c:pt idx="1">
                  <c:v>16482</c:v>
                </c:pt>
                <c:pt idx="2">
                  <c:v>17077</c:v>
                </c:pt>
                <c:pt idx="3">
                  <c:v>18107</c:v>
                </c:pt>
                <c:pt idx="4">
                  <c:v>18891</c:v>
                </c:pt>
                <c:pt idx="5">
                  <c:v>19978</c:v>
                </c:pt>
                <c:pt idx="6">
                  <c:v>19022</c:v>
                </c:pt>
                <c:pt idx="7">
                  <c:v>18518</c:v>
                </c:pt>
                <c:pt idx="8">
                  <c:v>18625</c:v>
                </c:pt>
                <c:pt idx="9">
                  <c:v>18317</c:v>
                </c:pt>
                <c:pt idx="10">
                  <c:v>19073</c:v>
                </c:pt>
                <c:pt idx="11">
                  <c:v>19143</c:v>
                </c:pt>
                <c:pt idx="12">
                  <c:v>20410</c:v>
                </c:pt>
                <c:pt idx="13">
                  <c:v>20128</c:v>
                </c:pt>
                <c:pt idx="14">
                  <c:v>20296</c:v>
                </c:pt>
                <c:pt idx="15">
                  <c:v>18791</c:v>
                </c:pt>
                <c:pt idx="16">
                  <c:v>17564</c:v>
                </c:pt>
                <c:pt idx="17">
                  <c:v>17096</c:v>
                </c:pt>
                <c:pt idx="18">
                  <c:v>16088</c:v>
                </c:pt>
                <c:pt idx="19">
                  <c:v>16000</c:v>
                </c:pt>
                <c:pt idx="20">
                  <c:v>16170</c:v>
                </c:pt>
                <c:pt idx="21">
                  <c:v>16633</c:v>
                </c:pt>
                <c:pt idx="22">
                  <c:v>17273</c:v>
                </c:pt>
                <c:pt idx="23">
                  <c:v>17819</c:v>
                </c:pt>
                <c:pt idx="24">
                  <c:v>18215</c:v>
                </c:pt>
                <c:pt idx="25">
                  <c:v>19116</c:v>
                </c:pt>
                <c:pt idx="26">
                  <c:v>19637</c:v>
                </c:pt>
                <c:pt idx="27">
                  <c:v>20409</c:v>
                </c:pt>
                <c:pt idx="28">
                  <c:v>21675</c:v>
                </c:pt>
                <c:pt idx="29">
                  <c:v>22541</c:v>
                </c:pt>
                <c:pt idx="30">
                  <c:v>23405</c:v>
                </c:pt>
                <c:pt idx="31">
                  <c:v>24671</c:v>
                </c:pt>
                <c:pt idx="32">
                  <c:v>25379</c:v>
                </c:pt>
                <c:pt idx="33">
                  <c:v>25282</c:v>
                </c:pt>
                <c:pt idx="34">
                  <c:v>26046</c:v>
                </c:pt>
                <c:pt idx="35">
                  <c:v>26080</c:v>
                </c:pt>
                <c:pt idx="36">
                  <c:v>27886</c:v>
                </c:pt>
                <c:pt idx="37">
                  <c:v>28935</c:v>
                </c:pt>
                <c:pt idx="38">
                  <c:v>30192</c:v>
                </c:pt>
                <c:pt idx="39">
                  <c:v>30823</c:v>
                </c:pt>
                <c:pt idx="40">
                  <c:v>29667</c:v>
                </c:pt>
                <c:pt idx="41">
                  <c:v>28324</c:v>
                </c:pt>
                <c:pt idx="42">
                  <c:v>29116</c:v>
                </c:pt>
                <c:pt idx="43">
                  <c:v>28648</c:v>
                </c:pt>
                <c:pt idx="44">
                  <c:v>27664</c:v>
                </c:pt>
                <c:pt idx="45">
                  <c:v>27681</c:v>
                </c:pt>
                <c:pt idx="46">
                  <c:v>27492</c:v>
                </c:pt>
                <c:pt idx="47">
                  <c:v>26606</c:v>
                </c:pt>
                <c:pt idx="48">
                  <c:v>25357</c:v>
                </c:pt>
                <c:pt idx="49">
                  <c:v>24495</c:v>
                </c:pt>
                <c:pt idx="50">
                  <c:v>23519</c:v>
                </c:pt>
                <c:pt idx="51">
                  <c:v>22413</c:v>
                </c:pt>
                <c:pt idx="52">
                  <c:v>21328</c:v>
                </c:pt>
                <c:pt idx="53">
                  <c:v>20215</c:v>
                </c:pt>
                <c:pt idx="54">
                  <c:v>19612</c:v>
                </c:pt>
                <c:pt idx="55">
                  <c:v>18989</c:v>
                </c:pt>
                <c:pt idx="56">
                  <c:v>18824</c:v>
                </c:pt>
                <c:pt idx="57">
                  <c:v>18888</c:v>
                </c:pt>
                <c:pt idx="58">
                  <c:v>18907</c:v>
                </c:pt>
                <c:pt idx="59">
                  <c:v>19474</c:v>
                </c:pt>
                <c:pt idx="60">
                  <c:v>18998</c:v>
                </c:pt>
                <c:pt idx="61">
                  <c:v>19266</c:v>
                </c:pt>
                <c:pt idx="62">
                  <c:v>19873</c:v>
                </c:pt>
                <c:pt idx="63">
                  <c:v>21037</c:v>
                </c:pt>
                <c:pt idx="64">
                  <c:v>21230</c:v>
                </c:pt>
                <c:pt idx="65">
                  <c:v>21520</c:v>
                </c:pt>
                <c:pt idx="66">
                  <c:v>20739</c:v>
                </c:pt>
                <c:pt idx="67">
                  <c:v>19817</c:v>
                </c:pt>
                <c:pt idx="68">
                  <c:v>18742</c:v>
                </c:pt>
                <c:pt idx="69">
                  <c:v>18141</c:v>
                </c:pt>
                <c:pt idx="70">
                  <c:v>17360</c:v>
                </c:pt>
                <c:pt idx="71">
                  <c:v>16407</c:v>
                </c:pt>
                <c:pt idx="72">
                  <c:v>15297</c:v>
                </c:pt>
                <c:pt idx="73">
                  <c:v>14640</c:v>
                </c:pt>
                <c:pt idx="74">
                  <c:v>13939</c:v>
                </c:pt>
                <c:pt idx="75">
                  <c:v>12518</c:v>
                </c:pt>
                <c:pt idx="76">
                  <c:v>12548</c:v>
                </c:pt>
                <c:pt idx="77">
                  <c:v>6396</c:v>
                </c:pt>
                <c:pt idx="78">
                  <c:v>5328</c:v>
                </c:pt>
                <c:pt idx="79">
                  <c:v>5111</c:v>
                </c:pt>
                <c:pt idx="80">
                  <c:v>4988</c:v>
                </c:pt>
                <c:pt idx="81">
                  <c:v>4673</c:v>
                </c:pt>
                <c:pt idx="82">
                  <c:v>4280</c:v>
                </c:pt>
                <c:pt idx="83">
                  <c:v>4131</c:v>
                </c:pt>
                <c:pt idx="84">
                  <c:v>3722</c:v>
                </c:pt>
                <c:pt idx="85">
                  <c:v>3229</c:v>
                </c:pt>
                <c:pt idx="86">
                  <c:v>2824</c:v>
                </c:pt>
                <c:pt idx="87">
                  <c:v>2341</c:v>
                </c:pt>
                <c:pt idx="88">
                  <c:v>1944</c:v>
                </c:pt>
                <c:pt idx="89">
                  <c:v>1692</c:v>
                </c:pt>
                <c:pt idx="90">
                  <c:v>1313</c:v>
                </c:pt>
                <c:pt idx="91">
                  <c:v>1123</c:v>
                </c:pt>
                <c:pt idx="92">
                  <c:v>788</c:v>
                </c:pt>
                <c:pt idx="93">
                  <c:v>595</c:v>
                </c:pt>
                <c:pt idx="94">
                  <c:v>421</c:v>
                </c:pt>
                <c:pt idx="95">
                  <c:v>312</c:v>
                </c:pt>
                <c:pt idx="96">
                  <c:v>193</c:v>
                </c:pt>
                <c:pt idx="97">
                  <c:v>133</c:v>
                </c:pt>
                <c:pt idx="98">
                  <c:v>112</c:v>
                </c:pt>
                <c:pt idx="99">
                  <c:v>73</c:v>
                </c:pt>
                <c:pt idx="100">
                  <c:v>149</c:v>
                </c:pt>
                <c:pt idx="101">
                  <c:v>30823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23F-4960-87D6-2B9B14EBA5CB}"/>
            </c:ext>
          </c:extLst>
        </c:ser>
        <c:ser>
          <c:idx val="1"/>
          <c:order val="2"/>
          <c:tx>
            <c:v>Nadwyżka mężczyzn</c:v>
          </c:tx>
          <c:spPr>
            <a:solidFill>
              <a:srgbClr val="001D77"/>
            </a:solidFill>
            <a:ln>
              <a:noFill/>
            </a:ln>
          </c:spPr>
          <c:invertIfNegative val="0"/>
          <c:val>
            <c:numRef>
              <c:f>'Wykres 1 Chart 1'!$AF$8:$AF$109</c:f>
              <c:numCache>
                <c:formatCode>General</c:formatCode>
                <c:ptCount val="102"/>
                <c:pt idx="0">
                  <c:v>-633</c:v>
                </c:pt>
                <c:pt idx="1">
                  <c:v>-775</c:v>
                </c:pt>
                <c:pt idx="2">
                  <c:v>-928</c:v>
                </c:pt>
                <c:pt idx="3">
                  <c:v>-1147</c:v>
                </c:pt>
                <c:pt idx="4">
                  <c:v>-1004</c:v>
                </c:pt>
                <c:pt idx="5">
                  <c:v>-1185</c:v>
                </c:pt>
                <c:pt idx="6">
                  <c:v>-1139</c:v>
                </c:pt>
                <c:pt idx="7">
                  <c:v>-1216</c:v>
                </c:pt>
                <c:pt idx="8">
                  <c:v>-1236</c:v>
                </c:pt>
                <c:pt idx="9">
                  <c:v>-973</c:v>
                </c:pt>
                <c:pt idx="10">
                  <c:v>-1282</c:v>
                </c:pt>
                <c:pt idx="11">
                  <c:v>-917</c:v>
                </c:pt>
                <c:pt idx="12">
                  <c:v>-1027</c:v>
                </c:pt>
                <c:pt idx="13">
                  <c:v>-1581</c:v>
                </c:pt>
                <c:pt idx="14">
                  <c:v>-1011</c:v>
                </c:pt>
                <c:pt idx="15">
                  <c:v>-1073</c:v>
                </c:pt>
                <c:pt idx="16">
                  <c:v>-1319</c:v>
                </c:pt>
                <c:pt idx="17">
                  <c:v>-1026</c:v>
                </c:pt>
                <c:pt idx="18">
                  <c:v>-1078</c:v>
                </c:pt>
                <c:pt idx="19">
                  <c:v>-906</c:v>
                </c:pt>
                <c:pt idx="20">
                  <c:v>-657</c:v>
                </c:pt>
                <c:pt idx="21">
                  <c:v>-1039</c:v>
                </c:pt>
                <c:pt idx="22">
                  <c:v>-761</c:v>
                </c:pt>
                <c:pt idx="23">
                  <c:v>-292</c:v>
                </c:pt>
                <c:pt idx="24">
                  <c:v>-904</c:v>
                </c:pt>
                <c:pt idx="25">
                  <c:v>-543</c:v>
                </c:pt>
                <c:pt idx="26">
                  <c:v>-582</c:v>
                </c:pt>
                <c:pt idx="27">
                  <c:v>-582</c:v>
                </c:pt>
                <c:pt idx="28">
                  <c:v>-358</c:v>
                </c:pt>
                <c:pt idx="29">
                  <c:v>-979</c:v>
                </c:pt>
                <c:pt idx="30">
                  <c:v>-646</c:v>
                </c:pt>
                <c:pt idx="31">
                  <c:v>-853</c:v>
                </c:pt>
                <c:pt idx="32">
                  <c:v>-500</c:v>
                </c:pt>
                <c:pt idx="33">
                  <c:v>-642</c:v>
                </c:pt>
                <c:pt idx="34">
                  <c:v>-609</c:v>
                </c:pt>
                <c:pt idx="35">
                  <c:v>-1379</c:v>
                </c:pt>
                <c:pt idx="36">
                  <c:v>-252</c:v>
                </c:pt>
                <c:pt idx="37">
                  <c:v>-891</c:v>
                </c:pt>
                <c:pt idx="38">
                  <c:v>-632</c:v>
                </c:pt>
                <c:pt idx="39">
                  <c:v>-533</c:v>
                </c:pt>
                <c:pt idx="40">
                  <c:v>-893</c:v>
                </c:pt>
                <c:pt idx="41">
                  <c:v>-491</c:v>
                </c:pt>
                <c:pt idx="42">
                  <c:v>-340</c:v>
                </c:pt>
                <c:pt idx="43">
                  <c:v>-1030</c:v>
                </c:pt>
                <c:pt idx="44">
                  <c:v>-406</c:v>
                </c:pt>
                <c:pt idx="45">
                  <c:v>-412</c:v>
                </c:pt>
                <c:pt idx="46">
                  <c:v>-406</c:v>
                </c:pt>
                <c:pt idx="47">
                  <c:v>-100</c:v>
                </c:pt>
                <c:pt idx="48">
                  <c:v>0</c:v>
                </c:pt>
                <c:pt idx="49">
                  <c:v>-356</c:v>
                </c:pt>
                <c:pt idx="50">
                  <c:v>0</c:v>
                </c:pt>
                <c:pt idx="51">
                  <c:v>0</c:v>
                </c:pt>
                <c:pt idx="52">
                  <c:v>-130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23F-4960-87D6-2B9B14EBA5CB}"/>
            </c:ext>
          </c:extLst>
        </c:ser>
        <c:ser>
          <c:idx val="2"/>
          <c:order val="3"/>
          <c:tx>
            <c:v>Nadwyżka kobiet</c:v>
          </c:tx>
          <c:spPr>
            <a:solidFill>
              <a:srgbClr val="BB8091"/>
            </a:solidFill>
            <a:ln>
              <a:noFill/>
            </a:ln>
          </c:spPr>
          <c:invertIfNegative val="0"/>
          <c:val>
            <c:numRef>
              <c:f>'Wykres 1 Chart 1'!$AG$8:$AG$109</c:f>
              <c:numCache>
                <c:formatCode>#\ ##0;#\ ##0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68</c:v>
                </c:pt>
                <c:pt idx="49">
                  <c:v>0</c:v>
                </c:pt>
                <c:pt idx="50">
                  <c:v>336</c:v>
                </c:pt>
                <c:pt idx="51">
                  <c:v>45</c:v>
                </c:pt>
                <c:pt idx="52">
                  <c:v>0</c:v>
                </c:pt>
                <c:pt idx="53">
                  <c:v>553</c:v>
                </c:pt>
                <c:pt idx="54">
                  <c:v>807</c:v>
                </c:pt>
                <c:pt idx="55">
                  <c:v>620</c:v>
                </c:pt>
                <c:pt idx="56">
                  <c:v>769</c:v>
                </c:pt>
                <c:pt idx="57">
                  <c:v>904</c:v>
                </c:pt>
                <c:pt idx="58">
                  <c:v>1413</c:v>
                </c:pt>
                <c:pt idx="59">
                  <c:v>1615</c:v>
                </c:pt>
                <c:pt idx="60">
                  <c:v>1684</c:v>
                </c:pt>
                <c:pt idx="61">
                  <c:v>2116</c:v>
                </c:pt>
                <c:pt idx="62">
                  <c:v>2582</c:v>
                </c:pt>
                <c:pt idx="63">
                  <c:v>2893</c:v>
                </c:pt>
                <c:pt idx="64">
                  <c:v>3313</c:v>
                </c:pt>
                <c:pt idx="65">
                  <c:v>3831</c:v>
                </c:pt>
                <c:pt idx="66">
                  <c:v>3656</c:v>
                </c:pt>
                <c:pt idx="67">
                  <c:v>4636</c:v>
                </c:pt>
                <c:pt idx="68">
                  <c:v>4578</c:v>
                </c:pt>
                <c:pt idx="69">
                  <c:v>5136</c:v>
                </c:pt>
                <c:pt idx="70">
                  <c:v>5089</c:v>
                </c:pt>
                <c:pt idx="71">
                  <c:v>5538</c:v>
                </c:pt>
                <c:pt idx="72">
                  <c:v>5630</c:v>
                </c:pt>
                <c:pt idx="73">
                  <c:v>5794</c:v>
                </c:pt>
                <c:pt idx="74">
                  <c:v>5876</c:v>
                </c:pt>
                <c:pt idx="75">
                  <c:v>5709</c:v>
                </c:pt>
                <c:pt idx="76">
                  <c:v>6221</c:v>
                </c:pt>
                <c:pt idx="77">
                  <c:v>3665</c:v>
                </c:pt>
                <c:pt idx="78">
                  <c:v>3337</c:v>
                </c:pt>
                <c:pt idx="79">
                  <c:v>3575</c:v>
                </c:pt>
                <c:pt idx="80">
                  <c:v>3446</c:v>
                </c:pt>
                <c:pt idx="81">
                  <c:v>3593</c:v>
                </c:pt>
                <c:pt idx="82">
                  <c:v>4187</c:v>
                </c:pt>
                <c:pt idx="83">
                  <c:v>4273</c:v>
                </c:pt>
                <c:pt idx="84">
                  <c:v>4045</c:v>
                </c:pt>
                <c:pt idx="85">
                  <c:v>3867</c:v>
                </c:pt>
                <c:pt idx="86">
                  <c:v>3696</c:v>
                </c:pt>
                <c:pt idx="87">
                  <c:v>3383</c:v>
                </c:pt>
                <c:pt idx="88">
                  <c:v>3087</c:v>
                </c:pt>
                <c:pt idx="89">
                  <c:v>2610</c:v>
                </c:pt>
                <c:pt idx="90">
                  <c:v>2359</c:v>
                </c:pt>
                <c:pt idx="91">
                  <c:v>1961</c:v>
                </c:pt>
                <c:pt idx="92">
                  <c:v>1640</c:v>
                </c:pt>
                <c:pt idx="93">
                  <c:v>1155</c:v>
                </c:pt>
                <c:pt idx="94">
                  <c:v>1023</c:v>
                </c:pt>
                <c:pt idx="95">
                  <c:v>673</c:v>
                </c:pt>
                <c:pt idx="96">
                  <c:v>559</c:v>
                </c:pt>
                <c:pt idx="97">
                  <c:v>415</c:v>
                </c:pt>
                <c:pt idx="98">
                  <c:v>285</c:v>
                </c:pt>
                <c:pt idx="99">
                  <c:v>203</c:v>
                </c:pt>
                <c:pt idx="100">
                  <c:v>278</c:v>
                </c:pt>
                <c:pt idx="10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23F-4960-87D6-2B9B14EBA5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500395888"/>
        <c:axId val="1500391536"/>
      </c:barChart>
      <c:catAx>
        <c:axId val="1500395888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noFill/>
          <a:ln w="19050" cap="flat" cmpd="sng" algn="ctr">
            <a:solidFill>
              <a:schemeClr val="tx1">
                <a:lumMod val="85000"/>
                <a:lumOff val="15000"/>
              </a:schemeClr>
            </a:solidFill>
            <a:prstDash val="solid"/>
          </a:ln>
          <a:effectLst/>
        </c:spPr>
        <c:txPr>
          <a:bodyPr rot="-60000000" vert="horz"/>
          <a:lstStyle/>
          <a:p>
            <a:pPr>
              <a:defRPr b="1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0039153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500391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numFmt formatCode="#,##0;\ #\ 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shade val="95000"/>
                <a:satMod val="105000"/>
              </a:schemeClr>
            </a:solidFill>
            <a:prstDash val="solid"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00395888"/>
        <c:crosses val="autoZero"/>
        <c:crossBetween val="between"/>
      </c:valAx>
      <c:spPr>
        <a:solidFill>
          <a:schemeClr val="bg1"/>
        </a:solidFill>
        <a:ln w="12700">
          <a:solidFill>
            <a:schemeClr val="bg1"/>
          </a:solidFill>
          <a:prstDash val="solid"/>
        </a:ln>
      </c:spPr>
    </c:plotArea>
    <c:plotVisOnly val="1"/>
    <c:dispBlanksAs val="gap"/>
    <c:showDLblsOverMax val="0"/>
  </c:chart>
  <c:spPr>
    <a:noFill/>
    <a:ln w="19050" cap="flat" cmpd="sng" algn="ctr">
      <a:solidFill>
        <a:schemeClr val="bg1"/>
      </a:solidFill>
      <a:prstDash val="solid"/>
      <a:round/>
      <a:headEnd type="none" w="med" len="med"/>
      <a:tailEnd type="none" w="med" len="med"/>
    </a:ln>
    <a:effectLst/>
  </c:spPr>
  <c:txPr>
    <a:bodyPr/>
    <a:lstStyle/>
    <a:p>
      <a:pPr>
        <a:defRPr>
          <a:solidFill>
            <a:schemeClr val="accent1"/>
          </a:solidFill>
          <a:latin typeface="Arial" panose="020B0604020202020204" pitchFamily="34" charset="0"/>
          <a:ea typeface="+mn-ea"/>
          <a:cs typeface="Arial" panose="020B0604020202020204" pitchFamily="34" charset="0"/>
        </a:defRPr>
      </a:pPr>
      <a:endParaRPr lang="pl-PL"/>
    </a:p>
  </c:txPr>
  <c:printSettings>
    <c:headerFooter/>
    <c:pageMargins b="0.75" l="0.7" r="0.7" t="0.75" header="0.3" footer="0.3"/>
    <c:pageSetup/>
  </c:printSettings>
  <c:userShapes r:id="rId1"/>
</c:chartSpace>
</file>

<file path=xl/ctrlProps/ctrlProp1.xml><?xml version="1.0" encoding="utf-8"?>
<formControlPr xmlns="http://schemas.microsoft.com/office/spreadsheetml/2009/9/main" objectType="Spin" dx="22" fmlaLink="C7" max="2060" min="2022" page="10" val="2022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342899</xdr:colOff>
      <xdr:row>0</xdr:row>
      <xdr:rowOff>0</xdr:rowOff>
    </xdr:from>
    <xdr:to>
      <xdr:col>14</xdr:col>
      <xdr:colOff>426720</xdr:colOff>
      <xdr:row>24</xdr:row>
      <xdr:rowOff>129540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895350</xdr:colOff>
          <xdr:row>4</xdr:row>
          <xdr:rowOff>133350</xdr:rowOff>
        </xdr:from>
        <xdr:to>
          <xdr:col>2</xdr:col>
          <xdr:colOff>19050</xdr:colOff>
          <xdr:row>8</xdr:row>
          <xdr:rowOff>85725</xdr:rowOff>
        </xdr:to>
        <xdr:sp macro="" textlink="">
          <xdr:nvSpPr>
            <xdr:cNvPr id="8193" name="Spinner 1" hidden="1">
              <a:extLst>
                <a:ext uri="{63B3BB69-23CF-44E3-9099-C40C66FF867C}">
                  <a14:compatExt spid="_x0000_s8193"/>
                </a:ext>
                <a:ext uri="{FF2B5EF4-FFF2-40B4-BE49-F238E27FC236}">
                  <a16:creationId xmlns:a16="http://schemas.microsoft.com/office/drawing/2014/main" id="{00000000-0008-0000-05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LocksWithSheet="0"/>
      </xdr:twoCellAnchor>
    </mc:Choice>
    <mc:Fallback/>
  </mc:AlternateContent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0.77741</cdr:x>
      <cdr:y>0.13914</cdr:y>
    </cdr:from>
    <cdr:to>
      <cdr:x>0.97121</cdr:x>
      <cdr:y>0.22834</cdr:y>
    </cdr:to>
    <cdr:sp macro="" textlink="">
      <cdr:nvSpPr>
        <cdr:cNvPr id="6" name="pole tekstowe 5"/>
        <cdr:cNvSpPr txBox="1"/>
      </cdr:nvSpPr>
      <cdr:spPr>
        <a:xfrm xmlns:a="http://schemas.openxmlformats.org/drawingml/2006/main">
          <a:off x="5596566" y="688621"/>
          <a:ext cx="1395165" cy="441468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pl-PL" sz="1000" b="0">
              <a:solidFill>
                <a:srgbClr val="BB8091"/>
              </a:solidFill>
              <a:latin typeface="+mn-lt"/>
              <a:cs typeface="+mn-cs"/>
              <a:sym typeface="Wingdings" panose="05000000000000000000" pitchFamily="2" charset="2"/>
            </a:rPr>
            <a:t></a:t>
          </a:r>
          <a:r>
            <a:rPr lang="pl-PL" sz="1000" b="0" baseline="0">
              <a:solidFill>
                <a:srgbClr val="BB8091"/>
              </a:solidFill>
              <a:latin typeface="+mn-lt"/>
              <a:cs typeface="+mn-cs"/>
              <a:sym typeface="Wingdings" panose="05000000000000000000" pitchFamily="2" charset="2"/>
            </a:rPr>
            <a:t>  </a:t>
          </a:r>
          <a:r>
            <a:rPr lang="pl-PL" sz="1000" b="1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  <a:sym typeface="Wingdings" panose="05000000000000000000" pitchFamily="2" charset="2"/>
            </a:rPr>
            <a:t>Nadwyżka kobiet</a:t>
          </a:r>
        </a:p>
        <a:p xmlns:a="http://schemas.openxmlformats.org/drawingml/2006/main">
          <a:r>
            <a:rPr lang="pl-PL" sz="1000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  <a:sym typeface="Wingdings" panose="05000000000000000000" pitchFamily="2" charset="2"/>
            </a:rPr>
            <a:t>    </a:t>
          </a:r>
          <a:r>
            <a:rPr lang="pl-PL" sz="1000" i="1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  <a:sym typeface="Wingdings" panose="05000000000000000000" pitchFamily="2" charset="2"/>
            </a:rPr>
            <a:t>Female surplus</a:t>
          </a:r>
          <a:endParaRPr lang="pl-PL" sz="1000">
            <a:solidFill>
              <a:schemeClr val="tx1">
                <a:lumMod val="75000"/>
                <a:lumOff val="25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0.01753</cdr:x>
      <cdr:y>0.67989</cdr:y>
    </cdr:from>
    <cdr:to>
      <cdr:x>0.23816</cdr:x>
      <cdr:y>0.77482</cdr:y>
    </cdr:to>
    <cdr:sp macro="" textlink="">
      <cdr:nvSpPr>
        <cdr:cNvPr id="7" name="pole tekstowe 1"/>
        <cdr:cNvSpPr txBox="1"/>
      </cdr:nvSpPr>
      <cdr:spPr>
        <a:xfrm xmlns:a="http://schemas.openxmlformats.org/drawingml/2006/main">
          <a:off x="126198" y="3364905"/>
          <a:ext cx="1588303" cy="469826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pl-PL" sz="1000">
              <a:solidFill>
                <a:srgbClr val="001D77"/>
              </a:solidFill>
              <a:sym typeface="Wingdings" panose="05000000000000000000" pitchFamily="2" charset="2"/>
            </a:rPr>
            <a:t></a:t>
          </a:r>
          <a:r>
            <a:rPr lang="pl-PL" sz="1000">
              <a:sym typeface="Wingdings" panose="05000000000000000000" pitchFamily="2" charset="2"/>
            </a:rPr>
            <a:t> </a:t>
          </a:r>
          <a:r>
            <a:rPr lang="pl-PL" sz="1000" b="1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  <a:sym typeface="Wingdings" panose="05000000000000000000" pitchFamily="2" charset="2"/>
            </a:rPr>
            <a:t>Nadwyżka mężczyzn</a:t>
          </a:r>
        </a:p>
        <a:p xmlns:a="http://schemas.openxmlformats.org/drawingml/2006/main">
          <a:r>
            <a:rPr lang="pl-PL" sz="1000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  <a:sym typeface="Wingdings" panose="05000000000000000000" pitchFamily="2" charset="2"/>
            </a:rPr>
            <a:t>    </a:t>
          </a:r>
          <a:r>
            <a:rPr lang="pl-PL" sz="1000" i="1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  <a:sym typeface="Wingdings" panose="05000000000000000000" pitchFamily="2" charset="2"/>
            </a:rPr>
            <a:t>Male surplus</a:t>
          </a:r>
          <a:endParaRPr lang="pl-PL" sz="1000">
            <a:solidFill>
              <a:schemeClr val="tx1">
                <a:lumMod val="75000"/>
                <a:lumOff val="25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0.20467</cdr:x>
      <cdr:y>0.01716</cdr:y>
    </cdr:from>
    <cdr:to>
      <cdr:x>0.34533</cdr:x>
      <cdr:y>0.12101</cdr:y>
    </cdr:to>
    <cdr:sp macro="" textlink="">
      <cdr:nvSpPr>
        <cdr:cNvPr id="8" name="pole tekstowe 7"/>
        <cdr:cNvSpPr txBox="1"/>
      </cdr:nvSpPr>
      <cdr:spPr>
        <a:xfrm xmlns:a="http://schemas.openxmlformats.org/drawingml/2006/main">
          <a:off x="1473419" y="84928"/>
          <a:ext cx="1012607" cy="513973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pl-PL" sz="1200" b="1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Mężczyźni</a:t>
          </a:r>
          <a:endParaRPr lang="pl-PL" sz="1200" b="0">
            <a:solidFill>
              <a:schemeClr val="tx1">
                <a:lumMod val="75000"/>
                <a:lumOff val="25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 algn="ctr"/>
          <a:r>
            <a:rPr lang="pl-PL" sz="1200" i="1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Males</a:t>
          </a:r>
          <a:endParaRPr lang="pl-PL" sz="1200">
            <a:solidFill>
              <a:schemeClr val="tx1">
                <a:lumMod val="75000"/>
                <a:lumOff val="25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0.65623</cdr:x>
      <cdr:y>0.01716</cdr:y>
    </cdr:from>
    <cdr:to>
      <cdr:x>0.80559</cdr:x>
      <cdr:y>0.11232</cdr:y>
    </cdr:to>
    <cdr:sp macro="" textlink="">
      <cdr:nvSpPr>
        <cdr:cNvPr id="9" name="pole tekstowe 1"/>
        <cdr:cNvSpPr txBox="1"/>
      </cdr:nvSpPr>
      <cdr:spPr>
        <a:xfrm xmlns:a="http://schemas.openxmlformats.org/drawingml/2006/main">
          <a:off x="4850442" y="83820"/>
          <a:ext cx="1103979" cy="46482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pl-PL" sz="1200" b="1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Kobiety</a:t>
          </a:r>
          <a:endParaRPr lang="pl-PL" sz="1200" b="0">
            <a:solidFill>
              <a:schemeClr val="tx1">
                <a:lumMod val="75000"/>
                <a:lumOff val="25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 algn="ctr"/>
          <a:r>
            <a:rPr lang="pl-PL" sz="1200" i="1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Females</a:t>
          </a:r>
          <a:endParaRPr lang="pl-PL" sz="1200">
            <a:solidFill>
              <a:schemeClr val="tx1">
                <a:lumMod val="75000"/>
                <a:lumOff val="25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1">
    <tabColor rgb="FFCCEAED"/>
  </sheetPr>
  <dimension ref="A1:R25"/>
  <sheetViews>
    <sheetView workbookViewId="0"/>
  </sheetViews>
  <sheetFormatPr defaultColWidth="8.85546875" defaultRowHeight="14.25" x14ac:dyDescent="0.2"/>
  <cols>
    <col min="1" max="1" width="8.85546875" style="7"/>
    <col min="2" max="2" width="14.42578125" style="7" customWidth="1"/>
    <col min="3" max="3" width="3.140625" style="7" customWidth="1"/>
    <col min="4" max="16384" width="8.85546875" style="7"/>
  </cols>
  <sheetData>
    <row r="1" spans="1:18" ht="15" customHeight="1" x14ac:dyDescent="0.2"/>
    <row r="2" spans="1:18" ht="18" x14ac:dyDescent="0.25">
      <c r="B2" s="55" t="s">
        <v>70</v>
      </c>
    </row>
    <row r="3" spans="1:18" ht="15" x14ac:dyDescent="0.2">
      <c r="B3" s="60" t="s">
        <v>71</v>
      </c>
    </row>
    <row r="4" spans="1:18" ht="6" customHeight="1" x14ac:dyDescent="0.2">
      <c r="B4" s="60"/>
    </row>
    <row r="5" spans="1:18" ht="15" x14ac:dyDescent="0.25">
      <c r="B5" s="100" t="s">
        <v>84</v>
      </c>
    </row>
    <row r="6" spans="1:18" x14ac:dyDescent="0.2">
      <c r="B6" s="61" t="s">
        <v>85</v>
      </c>
    </row>
    <row r="7" spans="1:18" ht="18.75" x14ac:dyDescent="0.3">
      <c r="B7" s="56"/>
    </row>
    <row r="8" spans="1:18" ht="15.75" x14ac:dyDescent="0.25">
      <c r="B8" s="59" t="s">
        <v>72</v>
      </c>
    </row>
    <row r="9" spans="1:18" x14ac:dyDescent="0.2">
      <c r="B9" s="61" t="s">
        <v>73</v>
      </c>
    </row>
    <row r="10" spans="1:18" ht="16.5" thickBot="1" x14ac:dyDescent="0.25">
      <c r="B10" s="57"/>
    </row>
    <row r="11" spans="1:18" ht="15" thickTop="1" x14ac:dyDescent="0.2"/>
    <row r="12" spans="1:18" ht="15" x14ac:dyDescent="0.25">
      <c r="B12" s="7" t="s">
        <v>74</v>
      </c>
      <c r="C12" s="58"/>
      <c r="D12" s="122" t="s">
        <v>42</v>
      </c>
      <c r="E12" s="122"/>
      <c r="F12" s="122"/>
      <c r="G12" s="122"/>
      <c r="H12" s="122"/>
      <c r="I12" s="122"/>
      <c r="J12" s="122"/>
      <c r="K12" s="122"/>
      <c r="L12" s="122"/>
      <c r="M12" s="122"/>
      <c r="N12" s="122"/>
      <c r="O12" s="122"/>
      <c r="P12" s="122"/>
      <c r="Q12" s="122"/>
    </row>
    <row r="13" spans="1:18" x14ac:dyDescent="0.2">
      <c r="C13" s="58"/>
      <c r="D13" s="123" t="s">
        <v>43</v>
      </c>
      <c r="E13" s="123"/>
      <c r="F13" s="123"/>
      <c r="G13" s="123"/>
      <c r="H13" s="123"/>
      <c r="I13" s="123"/>
      <c r="J13" s="123"/>
      <c r="K13" s="123"/>
      <c r="L13" s="123"/>
      <c r="M13" s="123"/>
      <c r="N13" s="123"/>
      <c r="O13" s="123"/>
      <c r="P13" s="123"/>
      <c r="Q13" s="123"/>
      <c r="R13" s="123"/>
    </row>
    <row r="14" spans="1:18" x14ac:dyDescent="0.2">
      <c r="C14" s="58"/>
    </row>
    <row r="15" spans="1:18" ht="15" x14ac:dyDescent="0.25">
      <c r="B15" s="7" t="s">
        <v>75</v>
      </c>
      <c r="C15" s="58"/>
      <c r="D15" s="122" t="s">
        <v>86</v>
      </c>
      <c r="E15" s="122"/>
      <c r="F15" s="122"/>
      <c r="G15" s="122"/>
      <c r="H15" s="122"/>
      <c r="I15" s="122"/>
      <c r="J15" s="122"/>
      <c r="K15" s="122"/>
      <c r="L15" s="122"/>
      <c r="M15" s="122"/>
      <c r="N15" s="122"/>
      <c r="O15" s="122"/>
      <c r="P15" s="122"/>
      <c r="Q15" s="122"/>
      <c r="R15" s="122"/>
    </row>
    <row r="16" spans="1:18" x14ac:dyDescent="0.2">
      <c r="A16" s="7" t="s">
        <v>38</v>
      </c>
      <c r="C16" s="58"/>
      <c r="D16" s="123" t="s">
        <v>69</v>
      </c>
      <c r="E16" s="123"/>
      <c r="F16" s="123"/>
      <c r="G16" s="123"/>
      <c r="H16" s="123"/>
      <c r="I16" s="123"/>
      <c r="J16" s="123"/>
      <c r="K16" s="123"/>
      <c r="L16" s="123"/>
      <c r="M16" s="123"/>
      <c r="N16" s="123"/>
      <c r="O16" s="123"/>
      <c r="P16" s="123"/>
      <c r="Q16" s="123"/>
      <c r="R16" s="123"/>
    </row>
    <row r="17" spans="2:18" x14ac:dyDescent="0.2">
      <c r="C17" s="58"/>
    </row>
    <row r="18" spans="2:18" ht="15" x14ac:dyDescent="0.25">
      <c r="B18" s="7" t="s">
        <v>76</v>
      </c>
      <c r="C18" s="58"/>
      <c r="D18" s="122" t="s">
        <v>78</v>
      </c>
      <c r="E18" s="122"/>
      <c r="F18" s="122"/>
      <c r="G18" s="122"/>
      <c r="H18" s="122"/>
      <c r="I18" s="122"/>
      <c r="J18" s="122"/>
      <c r="K18" s="122"/>
      <c r="L18" s="122"/>
      <c r="M18" s="122"/>
      <c r="N18" s="122"/>
      <c r="O18" s="122"/>
      <c r="P18" s="122"/>
      <c r="Q18" s="122"/>
      <c r="R18" s="122"/>
    </row>
    <row r="19" spans="2:18" x14ac:dyDescent="0.2">
      <c r="C19" s="58"/>
      <c r="D19" s="123" t="s">
        <v>68</v>
      </c>
      <c r="E19" s="123"/>
      <c r="F19" s="123"/>
      <c r="G19" s="123"/>
      <c r="H19" s="123"/>
      <c r="I19" s="123"/>
      <c r="J19" s="123"/>
      <c r="K19" s="123"/>
      <c r="L19" s="123"/>
      <c r="M19" s="123"/>
      <c r="N19" s="123"/>
      <c r="O19" s="123"/>
      <c r="P19" s="123"/>
      <c r="Q19" s="123"/>
      <c r="R19" s="123"/>
    </row>
    <row r="20" spans="2:18" x14ac:dyDescent="0.2">
      <c r="C20" s="58"/>
    </row>
    <row r="21" spans="2:18" ht="15" x14ac:dyDescent="0.25">
      <c r="B21" s="7" t="s">
        <v>77</v>
      </c>
      <c r="C21" s="58"/>
      <c r="D21" s="122" t="s">
        <v>55</v>
      </c>
      <c r="E21" s="122"/>
      <c r="F21" s="122"/>
      <c r="G21" s="122"/>
      <c r="H21" s="122"/>
      <c r="I21" s="122"/>
      <c r="J21" s="122"/>
      <c r="K21" s="122"/>
      <c r="L21" s="122"/>
      <c r="M21" s="122"/>
      <c r="N21" s="122"/>
      <c r="O21" s="122"/>
      <c r="P21" s="122"/>
      <c r="Q21" s="122"/>
      <c r="R21" s="122"/>
    </row>
    <row r="22" spans="2:18" ht="15" customHeight="1" x14ac:dyDescent="0.2">
      <c r="C22" s="58"/>
      <c r="D22" s="123" t="s">
        <v>57</v>
      </c>
      <c r="E22" s="123"/>
      <c r="F22" s="123"/>
      <c r="G22" s="123"/>
      <c r="H22" s="123"/>
      <c r="I22" s="123"/>
      <c r="J22" s="123"/>
      <c r="K22" s="123"/>
      <c r="L22" s="123"/>
      <c r="M22" s="123"/>
      <c r="N22" s="123"/>
      <c r="O22" s="123"/>
      <c r="P22" s="123"/>
      <c r="Q22" s="123"/>
      <c r="R22" s="123"/>
    </row>
    <row r="23" spans="2:18" x14ac:dyDescent="0.2">
      <c r="B23" s="88"/>
      <c r="K23" s="7" t="s">
        <v>38</v>
      </c>
    </row>
    <row r="24" spans="2:18" ht="15" x14ac:dyDescent="0.25">
      <c r="B24" s="7" t="s">
        <v>90</v>
      </c>
      <c r="C24" s="58"/>
      <c r="D24" s="122" t="s">
        <v>91</v>
      </c>
      <c r="E24" s="122"/>
      <c r="F24" s="122"/>
      <c r="G24" s="122"/>
      <c r="H24" s="122"/>
      <c r="I24" s="122"/>
      <c r="J24" s="122"/>
      <c r="K24" s="122"/>
      <c r="L24" s="122"/>
      <c r="M24" s="122"/>
      <c r="N24" s="122"/>
      <c r="O24" s="122"/>
      <c r="P24" s="122"/>
      <c r="Q24" s="122"/>
      <c r="R24" s="122"/>
    </row>
    <row r="25" spans="2:18" x14ac:dyDescent="0.2">
      <c r="B25" s="61" t="s">
        <v>96</v>
      </c>
      <c r="C25" s="58"/>
      <c r="D25" s="123" t="s">
        <v>95</v>
      </c>
      <c r="E25" s="123"/>
      <c r="F25" s="123"/>
      <c r="G25" s="123"/>
      <c r="H25" s="123"/>
      <c r="I25" s="123"/>
      <c r="J25" s="123"/>
      <c r="K25" s="123"/>
      <c r="L25" s="123"/>
      <c r="M25" s="123"/>
      <c r="N25" s="123"/>
      <c r="O25" s="123"/>
      <c r="P25" s="123"/>
      <c r="Q25" s="123"/>
      <c r="R25" s="123"/>
    </row>
  </sheetData>
  <mergeCells count="10">
    <mergeCell ref="D24:R24"/>
    <mergeCell ref="D25:R25"/>
    <mergeCell ref="D21:R21"/>
    <mergeCell ref="D22:R22"/>
    <mergeCell ref="D12:Q12"/>
    <mergeCell ref="D13:R13"/>
    <mergeCell ref="D15:R15"/>
    <mergeCell ref="D16:R16"/>
    <mergeCell ref="D18:R18"/>
    <mergeCell ref="D19:R19"/>
  </mergeCells>
  <hyperlinks>
    <hyperlink ref="D12" location="'Tabl. 1'!A1" display="LUDNOŚĆ WEDŁUG PŁCI I POJEDYNCZYCH ROCZNIKÓW WIEKU"/>
    <hyperlink ref="D13" location="'Tabl. 1'!A1" display="POPULATION BY SEX AND SINGLE YEAR OF AGE"/>
    <hyperlink ref="B12" location="'Tabl. 1'!A1" display="TABL. 1."/>
    <hyperlink ref="D15" location="'Tabl. 2'!A1" display="LUDNOŚĆ WEDŁUG PŁCI I PIECIOLETNICH GRUP WIEKU"/>
    <hyperlink ref="D16" location="'Tabl. 2'!A1" display="POPULATION BY SEX AND 5-YEAR AGE GROUPS"/>
    <hyperlink ref="B15" location="'Tabl. 2'!A1" display="TABL. 2."/>
    <hyperlink ref="D18" location="'Tabl. 3'!A1" display="LUDNOŚĆ WEDŁUG PŁCI I WYBRANYCH GRUP WIEKU"/>
    <hyperlink ref="D19" location="'Tabl. 3'!A1" display="POPULATION BY SEX AND SELECTED GROUPS OF AGE"/>
    <hyperlink ref="B18" location="'Tabl. 3'!A1" display="TABL. 3."/>
    <hyperlink ref="D21" location="'Tabl. 4'!A1" display="RUCH NATURALNY I MIGRACYJNY LUDNOŚCI"/>
    <hyperlink ref="D22" location="'Tabl. 4'!A1" display="VITAL STATISTICS"/>
    <hyperlink ref="B21" location="'Tabl. 4'!A1" display="TABL. 4."/>
    <hyperlink ref="B24" location="'Wykres 1 Chart 1'!A1" display="WYKRES 1."/>
    <hyperlink ref="D24:R25" location="'Wykres 1'!A1" display="PIRAMIDA LUDNOŚCI"/>
    <hyperlink ref="B25" location="'Wykres 1 Chart 1'!A1" display="CHART 1."/>
    <hyperlink ref="D24:R24" location="'Wykres 1 Chart 1'!A1" display="PIRAMIDA LUDNOŚCI"/>
    <hyperlink ref="D25:R25" location="'Wykres 1 Chart 1'!A1" display="POPULATION PYRAMID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2">
    <tabColor rgb="FF66C2C9"/>
  </sheetPr>
  <dimension ref="A1:AO313"/>
  <sheetViews>
    <sheetView zoomScaleNormal="100" workbookViewId="0">
      <pane xSplit="2" ySplit="7" topLeftCell="C8" activePane="bottomRight" state="frozen"/>
      <selection activeCell="A5" sqref="A5:A6"/>
      <selection pane="topRight" activeCell="A5" sqref="A5:A6"/>
      <selection pane="bottomLeft" activeCell="A5" sqref="A5:A6"/>
      <selection pane="bottomRight" sqref="A1:B1"/>
    </sheetView>
  </sheetViews>
  <sheetFormatPr defaultColWidth="8.85546875" defaultRowHeight="14.25" x14ac:dyDescent="0.2"/>
  <cols>
    <col min="1" max="2" width="15.7109375" style="7" customWidth="1"/>
    <col min="3" max="41" width="12.7109375" style="7" customWidth="1"/>
    <col min="42" max="16384" width="8.85546875" style="7"/>
  </cols>
  <sheetData>
    <row r="1" spans="1:41" s="76" customFormat="1" ht="22.9" customHeight="1" x14ac:dyDescent="0.2">
      <c r="A1" s="124"/>
      <c r="B1" s="124"/>
      <c r="C1" s="73" t="s">
        <v>44</v>
      </c>
      <c r="D1" s="74"/>
      <c r="E1" s="74"/>
      <c r="F1" s="74"/>
      <c r="G1" s="74"/>
      <c r="H1" s="74"/>
      <c r="I1" s="74"/>
      <c r="J1" s="74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75"/>
      <c r="X1" s="75"/>
      <c r="Y1" s="75"/>
      <c r="Z1" s="75"/>
      <c r="AA1" s="75"/>
      <c r="AB1" s="75"/>
      <c r="AC1" s="75"/>
      <c r="AD1" s="75"/>
      <c r="AE1" s="75"/>
      <c r="AF1" s="75"/>
      <c r="AG1" s="75"/>
      <c r="AH1" s="75"/>
      <c r="AI1" s="75"/>
      <c r="AJ1" s="75"/>
      <c r="AK1" s="75"/>
      <c r="AL1" s="75"/>
      <c r="AM1" s="75"/>
      <c r="AN1" s="75"/>
      <c r="AO1" s="77"/>
    </row>
    <row r="2" spans="1:41" ht="12" customHeight="1" x14ac:dyDescent="0.2">
      <c r="A2" s="127" t="s">
        <v>82</v>
      </c>
      <c r="B2" s="127"/>
      <c r="D2" s="26" t="s">
        <v>40</v>
      </c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4"/>
    </row>
    <row r="3" spans="1:41" ht="12" customHeight="1" x14ac:dyDescent="0.2">
      <c r="A3" s="128" t="s">
        <v>83</v>
      </c>
      <c r="B3" s="128"/>
      <c r="D3" s="22" t="s">
        <v>43</v>
      </c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4"/>
    </row>
    <row r="4" spans="1:41" ht="12" customHeight="1" x14ac:dyDescent="0.2">
      <c r="A4" s="12"/>
      <c r="B4" s="12"/>
      <c r="D4" s="22" t="s">
        <v>41</v>
      </c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4"/>
    </row>
    <row r="5" spans="1:41" ht="12" customHeight="1" thickBot="1" x14ac:dyDescent="0.25">
      <c r="A5" s="12"/>
      <c r="B5" s="12"/>
      <c r="D5" s="26" t="s">
        <v>49</v>
      </c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3"/>
      <c r="AN5" s="23"/>
      <c r="AO5" s="24"/>
    </row>
    <row r="6" spans="1:41" ht="22.9" customHeight="1" thickBot="1" x14ac:dyDescent="0.25">
      <c r="A6" s="16" t="s">
        <v>104</v>
      </c>
      <c r="B6" s="17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25"/>
    </row>
    <row r="7" spans="1:41" ht="22.9" customHeight="1" x14ac:dyDescent="0.2">
      <c r="A7" s="15" t="s">
        <v>45</v>
      </c>
      <c r="B7" s="15" t="s">
        <v>46</v>
      </c>
      <c r="C7" s="15" t="s">
        <v>39</v>
      </c>
      <c r="D7" s="15">
        <v>2023</v>
      </c>
      <c r="E7" s="15">
        <v>2024</v>
      </c>
      <c r="F7" s="15">
        <v>2025</v>
      </c>
      <c r="G7" s="15">
        <v>2026</v>
      </c>
      <c r="H7" s="15">
        <v>2027</v>
      </c>
      <c r="I7" s="15">
        <v>2028</v>
      </c>
      <c r="J7" s="15">
        <v>2029</v>
      </c>
      <c r="K7" s="15">
        <v>2030</v>
      </c>
      <c r="L7" s="15">
        <v>2031</v>
      </c>
      <c r="M7" s="15">
        <v>2032</v>
      </c>
      <c r="N7" s="15">
        <v>2033</v>
      </c>
      <c r="O7" s="15">
        <v>2034</v>
      </c>
      <c r="P7" s="15">
        <v>2035</v>
      </c>
      <c r="Q7" s="15">
        <v>2036</v>
      </c>
      <c r="R7" s="15">
        <v>2037</v>
      </c>
      <c r="S7" s="15">
        <v>2038</v>
      </c>
      <c r="T7" s="15">
        <v>2039</v>
      </c>
      <c r="U7" s="15">
        <v>2040</v>
      </c>
      <c r="V7" s="15">
        <v>2041</v>
      </c>
      <c r="W7" s="15">
        <v>2042</v>
      </c>
      <c r="X7" s="15">
        <v>2043</v>
      </c>
      <c r="Y7" s="15">
        <v>2044</v>
      </c>
      <c r="Z7" s="15">
        <v>2045</v>
      </c>
      <c r="AA7" s="15">
        <v>2046</v>
      </c>
      <c r="AB7" s="15">
        <v>2047</v>
      </c>
      <c r="AC7" s="15">
        <v>2048</v>
      </c>
      <c r="AD7" s="15">
        <v>2049</v>
      </c>
      <c r="AE7" s="15">
        <v>2050</v>
      </c>
      <c r="AF7" s="15">
        <v>2051</v>
      </c>
      <c r="AG7" s="15">
        <v>2052</v>
      </c>
      <c r="AH7" s="15">
        <v>2053</v>
      </c>
      <c r="AI7" s="15">
        <v>2054</v>
      </c>
      <c r="AJ7" s="15">
        <v>2055</v>
      </c>
      <c r="AK7" s="15">
        <v>2056</v>
      </c>
      <c r="AL7" s="15">
        <v>2057</v>
      </c>
      <c r="AM7" s="15">
        <v>2058</v>
      </c>
      <c r="AN7" s="15">
        <v>2059</v>
      </c>
      <c r="AO7" s="15">
        <v>2060</v>
      </c>
    </row>
    <row r="8" spans="1:41" x14ac:dyDescent="0.2">
      <c r="A8" s="125" t="s">
        <v>47</v>
      </c>
      <c r="B8" s="71" t="s">
        <v>48</v>
      </c>
      <c r="C8" s="70">
        <v>3493577</v>
      </c>
      <c r="D8" s="70">
        <v>3489548</v>
      </c>
      <c r="E8" s="70">
        <v>3484916</v>
      </c>
      <c r="F8" s="70">
        <v>3479895</v>
      </c>
      <c r="G8" s="70">
        <v>3474275</v>
      </c>
      <c r="H8" s="70">
        <v>3476913</v>
      </c>
      <c r="I8" s="70">
        <v>3482343</v>
      </c>
      <c r="J8" s="70">
        <v>3480165</v>
      </c>
      <c r="K8" s="70">
        <v>3473820</v>
      </c>
      <c r="L8" s="70">
        <v>3465353</v>
      </c>
      <c r="M8" s="70">
        <v>3455356</v>
      </c>
      <c r="N8" s="70">
        <v>3443990</v>
      </c>
      <c r="O8" s="70">
        <v>3431932</v>
      </c>
      <c r="P8" s="70">
        <v>3419214</v>
      </c>
      <c r="Q8" s="70">
        <v>3405907</v>
      </c>
      <c r="R8" s="70">
        <v>3392262</v>
      </c>
      <c r="S8" s="70">
        <v>3378160</v>
      </c>
      <c r="T8" s="70">
        <v>3363714</v>
      </c>
      <c r="U8" s="70">
        <v>3348976</v>
      </c>
      <c r="V8" s="70">
        <v>3333954</v>
      </c>
      <c r="W8" s="70">
        <v>3318733</v>
      </c>
      <c r="X8" s="70">
        <v>3303510</v>
      </c>
      <c r="Y8" s="70">
        <v>3288091</v>
      </c>
      <c r="Z8" s="70">
        <v>3272306</v>
      </c>
      <c r="AA8" s="70">
        <v>3256294</v>
      </c>
      <c r="AB8" s="70">
        <v>3240071</v>
      </c>
      <c r="AC8" s="70">
        <v>3223613</v>
      </c>
      <c r="AD8" s="70">
        <v>3207053</v>
      </c>
      <c r="AE8" s="70">
        <v>3190219</v>
      </c>
      <c r="AF8" s="70">
        <v>3173014</v>
      </c>
      <c r="AG8" s="70">
        <v>3155214</v>
      </c>
      <c r="AH8" s="70">
        <v>3137065</v>
      </c>
      <c r="AI8" s="70">
        <v>3118449</v>
      </c>
      <c r="AJ8" s="70">
        <v>3099423</v>
      </c>
      <c r="AK8" s="70">
        <v>3079905</v>
      </c>
      <c r="AL8" s="70">
        <v>3060061</v>
      </c>
      <c r="AM8" s="70">
        <v>3039597</v>
      </c>
      <c r="AN8" s="70">
        <v>3018816</v>
      </c>
      <c r="AO8" s="70">
        <v>2997907</v>
      </c>
    </row>
    <row r="9" spans="1:41" x14ac:dyDescent="0.2">
      <c r="A9" s="125"/>
      <c r="B9" s="9">
        <v>0</v>
      </c>
      <c r="C9" s="3">
        <v>29919</v>
      </c>
      <c r="D9" s="3">
        <v>31146</v>
      </c>
      <c r="E9" s="3">
        <v>30677</v>
      </c>
      <c r="F9" s="3">
        <v>30347</v>
      </c>
      <c r="G9" s="3">
        <v>30041</v>
      </c>
      <c r="H9" s="3">
        <v>29839</v>
      </c>
      <c r="I9" s="3">
        <v>29733</v>
      </c>
      <c r="J9" s="3">
        <v>29564</v>
      </c>
      <c r="K9" s="3">
        <v>29371</v>
      </c>
      <c r="L9" s="3">
        <v>29192</v>
      </c>
      <c r="M9" s="3">
        <v>28982</v>
      </c>
      <c r="N9" s="3">
        <v>28829</v>
      </c>
      <c r="O9" s="3">
        <v>28727</v>
      </c>
      <c r="P9" s="3">
        <v>28686</v>
      </c>
      <c r="Q9" s="3">
        <v>28723</v>
      </c>
      <c r="R9" s="3">
        <v>28835</v>
      </c>
      <c r="S9" s="3">
        <v>28985</v>
      </c>
      <c r="T9" s="3">
        <v>29176</v>
      </c>
      <c r="U9" s="3">
        <v>29319</v>
      </c>
      <c r="V9" s="3">
        <v>29490</v>
      </c>
      <c r="W9" s="3">
        <v>29626</v>
      </c>
      <c r="X9" s="3">
        <v>29705</v>
      </c>
      <c r="Y9" s="3">
        <v>29697</v>
      </c>
      <c r="Z9" s="3">
        <v>29657</v>
      </c>
      <c r="AA9" s="3">
        <v>29530</v>
      </c>
      <c r="AB9" s="3">
        <v>29320</v>
      </c>
      <c r="AC9" s="3">
        <v>29049</v>
      </c>
      <c r="AD9" s="3">
        <v>28706</v>
      </c>
      <c r="AE9" s="3">
        <v>28317</v>
      </c>
      <c r="AF9" s="3">
        <v>27905</v>
      </c>
      <c r="AG9" s="3">
        <v>27410</v>
      </c>
      <c r="AH9" s="3">
        <v>26928</v>
      </c>
      <c r="AI9" s="3">
        <v>26428</v>
      </c>
      <c r="AJ9" s="3">
        <v>25959</v>
      </c>
      <c r="AK9" s="3">
        <v>25476</v>
      </c>
      <c r="AL9" s="3">
        <v>25030</v>
      </c>
      <c r="AM9" s="3">
        <v>24629</v>
      </c>
      <c r="AN9" s="3">
        <v>24304</v>
      </c>
      <c r="AO9" s="3">
        <v>23996</v>
      </c>
    </row>
    <row r="10" spans="1:41" x14ac:dyDescent="0.2">
      <c r="A10" s="125"/>
      <c r="B10" s="9">
        <v>1</v>
      </c>
      <c r="C10" s="3">
        <v>33739</v>
      </c>
      <c r="D10" s="3">
        <v>30025</v>
      </c>
      <c r="E10" s="3">
        <v>31241</v>
      </c>
      <c r="F10" s="3">
        <v>30772</v>
      </c>
      <c r="G10" s="3">
        <v>30452</v>
      </c>
      <c r="H10" s="3">
        <v>30274</v>
      </c>
      <c r="I10" s="3">
        <v>30122</v>
      </c>
      <c r="J10" s="3">
        <v>29915</v>
      </c>
      <c r="K10" s="3">
        <v>29700</v>
      </c>
      <c r="L10" s="3">
        <v>29490</v>
      </c>
      <c r="M10" s="3">
        <v>29302</v>
      </c>
      <c r="N10" s="3">
        <v>29086</v>
      </c>
      <c r="O10" s="3">
        <v>28936</v>
      </c>
      <c r="P10" s="3">
        <v>28838</v>
      </c>
      <c r="Q10" s="3">
        <v>28799</v>
      </c>
      <c r="R10" s="3">
        <v>28838</v>
      </c>
      <c r="S10" s="3">
        <v>28952</v>
      </c>
      <c r="T10" s="3">
        <v>29104</v>
      </c>
      <c r="U10" s="3">
        <v>29295</v>
      </c>
      <c r="V10" s="3">
        <v>29433</v>
      </c>
      <c r="W10" s="3">
        <v>29605</v>
      </c>
      <c r="X10" s="3">
        <v>29743</v>
      </c>
      <c r="Y10" s="3">
        <v>29821</v>
      </c>
      <c r="Z10" s="3">
        <v>29817</v>
      </c>
      <c r="AA10" s="3">
        <v>29774</v>
      </c>
      <c r="AB10" s="3">
        <v>29645</v>
      </c>
      <c r="AC10" s="3">
        <v>29441</v>
      </c>
      <c r="AD10" s="3">
        <v>29173</v>
      </c>
      <c r="AE10" s="3">
        <v>28828</v>
      </c>
      <c r="AF10" s="3">
        <v>28442</v>
      </c>
      <c r="AG10" s="3">
        <v>28031</v>
      </c>
      <c r="AH10" s="3">
        <v>27547</v>
      </c>
      <c r="AI10" s="3">
        <v>27064</v>
      </c>
      <c r="AJ10" s="3">
        <v>26572</v>
      </c>
      <c r="AK10" s="3">
        <v>26099</v>
      </c>
      <c r="AL10" s="3">
        <v>25613</v>
      </c>
      <c r="AM10" s="3">
        <v>25165</v>
      </c>
      <c r="AN10" s="3">
        <v>24756</v>
      </c>
      <c r="AO10" s="3">
        <v>24441</v>
      </c>
    </row>
    <row r="11" spans="1:41" x14ac:dyDescent="0.2">
      <c r="A11" s="125"/>
      <c r="B11" s="9">
        <v>2</v>
      </c>
      <c r="C11" s="3">
        <v>35082</v>
      </c>
      <c r="D11" s="3">
        <v>33803</v>
      </c>
      <c r="E11" s="3">
        <v>30093</v>
      </c>
      <c r="F11" s="3">
        <v>31299</v>
      </c>
      <c r="G11" s="3">
        <v>30834</v>
      </c>
      <c r="H11" s="3">
        <v>30717</v>
      </c>
      <c r="I11" s="3">
        <v>30610</v>
      </c>
      <c r="J11" s="3">
        <v>30319</v>
      </c>
      <c r="K11" s="3">
        <v>30039</v>
      </c>
      <c r="L11" s="3">
        <v>29795</v>
      </c>
      <c r="M11" s="3">
        <v>29574</v>
      </c>
      <c r="N11" s="3">
        <v>29384</v>
      </c>
      <c r="O11" s="3">
        <v>29159</v>
      </c>
      <c r="P11" s="3">
        <v>29009</v>
      </c>
      <c r="Q11" s="3">
        <v>28916</v>
      </c>
      <c r="R11" s="3">
        <v>28875</v>
      </c>
      <c r="S11" s="3">
        <v>28916</v>
      </c>
      <c r="T11" s="3">
        <v>29032</v>
      </c>
      <c r="U11" s="3">
        <v>29178</v>
      </c>
      <c r="V11" s="3">
        <v>29371</v>
      </c>
      <c r="W11" s="3">
        <v>29510</v>
      </c>
      <c r="X11" s="3">
        <v>29686</v>
      </c>
      <c r="Y11" s="3">
        <v>29826</v>
      </c>
      <c r="Z11" s="3">
        <v>29908</v>
      </c>
      <c r="AA11" s="3">
        <v>29907</v>
      </c>
      <c r="AB11" s="3">
        <v>29864</v>
      </c>
      <c r="AC11" s="3">
        <v>29730</v>
      </c>
      <c r="AD11" s="3">
        <v>29526</v>
      </c>
      <c r="AE11" s="3">
        <v>29262</v>
      </c>
      <c r="AF11" s="3">
        <v>28915</v>
      </c>
      <c r="AG11" s="3">
        <v>28527</v>
      </c>
      <c r="AH11" s="3">
        <v>28111</v>
      </c>
      <c r="AI11" s="3">
        <v>27625</v>
      </c>
      <c r="AJ11" s="3">
        <v>27143</v>
      </c>
      <c r="AK11" s="3">
        <v>26660</v>
      </c>
      <c r="AL11" s="3">
        <v>26186</v>
      </c>
      <c r="AM11" s="3">
        <v>25701</v>
      </c>
      <c r="AN11" s="3">
        <v>25264</v>
      </c>
      <c r="AO11" s="3">
        <v>24856</v>
      </c>
    </row>
    <row r="12" spans="1:41" x14ac:dyDescent="0.2">
      <c r="A12" s="125"/>
      <c r="B12" s="9">
        <v>3</v>
      </c>
      <c r="C12" s="3">
        <v>37361</v>
      </c>
      <c r="D12" s="3">
        <v>35135</v>
      </c>
      <c r="E12" s="3">
        <v>33851</v>
      </c>
      <c r="F12" s="3">
        <v>30141</v>
      </c>
      <c r="G12" s="3">
        <v>31347</v>
      </c>
      <c r="H12" s="3">
        <v>31086</v>
      </c>
      <c r="I12" s="3">
        <v>31046</v>
      </c>
      <c r="J12" s="3">
        <v>30786</v>
      </c>
      <c r="K12" s="3">
        <v>30413</v>
      </c>
      <c r="L12" s="3">
        <v>30106</v>
      </c>
      <c r="M12" s="3">
        <v>29849</v>
      </c>
      <c r="N12" s="3">
        <v>29622</v>
      </c>
      <c r="O12" s="3">
        <v>29430</v>
      </c>
      <c r="P12" s="3">
        <v>29210</v>
      </c>
      <c r="Q12" s="3">
        <v>29059</v>
      </c>
      <c r="R12" s="3">
        <v>28971</v>
      </c>
      <c r="S12" s="3">
        <v>28934</v>
      </c>
      <c r="T12" s="3">
        <v>28973</v>
      </c>
      <c r="U12" s="3">
        <v>29089</v>
      </c>
      <c r="V12" s="3">
        <v>29236</v>
      </c>
      <c r="W12" s="3">
        <v>29429</v>
      </c>
      <c r="X12" s="3">
        <v>29568</v>
      </c>
      <c r="Y12" s="3">
        <v>29742</v>
      </c>
      <c r="Z12" s="3">
        <v>29885</v>
      </c>
      <c r="AA12" s="3">
        <v>29968</v>
      </c>
      <c r="AB12" s="3">
        <v>29968</v>
      </c>
      <c r="AC12" s="3">
        <v>29921</v>
      </c>
      <c r="AD12" s="3">
        <v>29788</v>
      </c>
      <c r="AE12" s="3">
        <v>29581</v>
      </c>
      <c r="AF12" s="3">
        <v>29320</v>
      </c>
      <c r="AG12" s="3">
        <v>28974</v>
      </c>
      <c r="AH12" s="3">
        <v>28592</v>
      </c>
      <c r="AI12" s="3">
        <v>28180</v>
      </c>
      <c r="AJ12" s="3">
        <v>27694</v>
      </c>
      <c r="AK12" s="3">
        <v>27216</v>
      </c>
      <c r="AL12" s="3">
        <v>26732</v>
      </c>
      <c r="AM12" s="3">
        <v>26257</v>
      </c>
      <c r="AN12" s="3">
        <v>25773</v>
      </c>
      <c r="AO12" s="3">
        <v>25337</v>
      </c>
    </row>
    <row r="13" spans="1:41" x14ac:dyDescent="0.2">
      <c r="A13" s="125"/>
      <c r="B13" s="9">
        <v>4</v>
      </c>
      <c r="C13" s="3">
        <v>38786</v>
      </c>
      <c r="D13" s="3">
        <v>37402</v>
      </c>
      <c r="E13" s="3">
        <v>35192</v>
      </c>
      <c r="F13" s="3">
        <v>33907</v>
      </c>
      <c r="G13" s="3">
        <v>30200</v>
      </c>
      <c r="H13" s="3">
        <v>31607</v>
      </c>
      <c r="I13" s="3">
        <v>31411</v>
      </c>
      <c r="J13" s="3">
        <v>31218</v>
      </c>
      <c r="K13" s="3">
        <v>30887</v>
      </c>
      <c r="L13" s="3">
        <v>30487</v>
      </c>
      <c r="M13" s="3">
        <v>30168</v>
      </c>
      <c r="N13" s="3">
        <v>29907</v>
      </c>
      <c r="O13" s="3">
        <v>29684</v>
      </c>
      <c r="P13" s="3">
        <v>29490</v>
      </c>
      <c r="Q13" s="3">
        <v>29273</v>
      </c>
      <c r="R13" s="3">
        <v>29119</v>
      </c>
      <c r="S13" s="3">
        <v>29033</v>
      </c>
      <c r="T13" s="3">
        <v>28999</v>
      </c>
      <c r="U13" s="3">
        <v>29040</v>
      </c>
      <c r="V13" s="3">
        <v>29157</v>
      </c>
      <c r="W13" s="3">
        <v>29306</v>
      </c>
      <c r="X13" s="3">
        <v>29497</v>
      </c>
      <c r="Y13" s="3">
        <v>29637</v>
      </c>
      <c r="Z13" s="3">
        <v>29812</v>
      </c>
      <c r="AA13" s="3">
        <v>29956</v>
      </c>
      <c r="AB13" s="3">
        <v>30038</v>
      </c>
      <c r="AC13" s="3">
        <v>30036</v>
      </c>
      <c r="AD13" s="3">
        <v>29991</v>
      </c>
      <c r="AE13" s="3">
        <v>29859</v>
      </c>
      <c r="AF13" s="3">
        <v>29658</v>
      </c>
      <c r="AG13" s="3">
        <v>29396</v>
      </c>
      <c r="AH13" s="3">
        <v>29052</v>
      </c>
      <c r="AI13" s="3">
        <v>28661</v>
      </c>
      <c r="AJ13" s="3">
        <v>28254</v>
      </c>
      <c r="AK13" s="3">
        <v>27758</v>
      </c>
      <c r="AL13" s="3">
        <v>27279</v>
      </c>
      <c r="AM13" s="3">
        <v>26801</v>
      </c>
      <c r="AN13" s="3">
        <v>26330</v>
      </c>
      <c r="AO13" s="3">
        <v>25845</v>
      </c>
    </row>
    <row r="14" spans="1:41" x14ac:dyDescent="0.2">
      <c r="A14" s="125"/>
      <c r="B14" s="9">
        <v>5</v>
      </c>
      <c r="C14" s="3">
        <v>41141</v>
      </c>
      <c r="D14" s="3">
        <v>38836</v>
      </c>
      <c r="E14" s="3">
        <v>37456</v>
      </c>
      <c r="F14" s="3">
        <v>35240</v>
      </c>
      <c r="G14" s="3">
        <v>33958</v>
      </c>
      <c r="H14" s="3">
        <v>30471</v>
      </c>
      <c r="I14" s="3">
        <v>31959</v>
      </c>
      <c r="J14" s="3">
        <v>31597</v>
      </c>
      <c r="K14" s="3">
        <v>31316</v>
      </c>
      <c r="L14" s="3">
        <v>30949</v>
      </c>
      <c r="M14" s="3">
        <v>30536</v>
      </c>
      <c r="N14" s="3">
        <v>30214</v>
      </c>
      <c r="O14" s="3">
        <v>29949</v>
      </c>
      <c r="P14" s="3">
        <v>29729</v>
      </c>
      <c r="Q14" s="3">
        <v>29535</v>
      </c>
      <c r="R14" s="3">
        <v>29315</v>
      </c>
      <c r="S14" s="3">
        <v>29163</v>
      </c>
      <c r="T14" s="3">
        <v>29078</v>
      </c>
      <c r="U14" s="3">
        <v>29047</v>
      </c>
      <c r="V14" s="3">
        <v>29089</v>
      </c>
      <c r="W14" s="3">
        <v>29208</v>
      </c>
      <c r="X14" s="3">
        <v>29356</v>
      </c>
      <c r="Y14" s="3">
        <v>29546</v>
      </c>
      <c r="Z14" s="3">
        <v>29686</v>
      </c>
      <c r="AA14" s="3">
        <v>29863</v>
      </c>
      <c r="AB14" s="3">
        <v>30007</v>
      </c>
      <c r="AC14" s="3">
        <v>30087</v>
      </c>
      <c r="AD14" s="3">
        <v>30087</v>
      </c>
      <c r="AE14" s="3">
        <v>30043</v>
      </c>
      <c r="AF14" s="3">
        <v>29909</v>
      </c>
      <c r="AG14" s="3">
        <v>29713</v>
      </c>
      <c r="AH14" s="3">
        <v>29454</v>
      </c>
      <c r="AI14" s="3">
        <v>29110</v>
      </c>
      <c r="AJ14" s="3">
        <v>28721</v>
      </c>
      <c r="AK14" s="3">
        <v>28313</v>
      </c>
      <c r="AL14" s="3">
        <v>27819</v>
      </c>
      <c r="AM14" s="3">
        <v>27344</v>
      </c>
      <c r="AN14" s="3">
        <v>26862</v>
      </c>
      <c r="AO14" s="3">
        <v>26391</v>
      </c>
    </row>
    <row r="15" spans="1:41" x14ac:dyDescent="0.2">
      <c r="A15" s="125"/>
      <c r="B15" s="9">
        <v>6</v>
      </c>
      <c r="C15" s="3">
        <v>39183</v>
      </c>
      <c r="D15" s="3">
        <v>41171</v>
      </c>
      <c r="E15" s="3">
        <v>38862</v>
      </c>
      <c r="F15" s="3">
        <v>37488</v>
      </c>
      <c r="G15" s="3">
        <v>35275</v>
      </c>
      <c r="H15" s="3">
        <v>34238</v>
      </c>
      <c r="I15" s="3">
        <v>30823</v>
      </c>
      <c r="J15" s="3">
        <v>32130</v>
      </c>
      <c r="K15" s="3">
        <v>31671</v>
      </c>
      <c r="L15" s="3">
        <v>31360</v>
      </c>
      <c r="M15" s="3">
        <v>30979</v>
      </c>
      <c r="N15" s="3">
        <v>30560</v>
      </c>
      <c r="O15" s="3">
        <v>30239</v>
      </c>
      <c r="P15" s="3">
        <v>29975</v>
      </c>
      <c r="Q15" s="3">
        <v>29752</v>
      </c>
      <c r="R15" s="3">
        <v>29556</v>
      </c>
      <c r="S15" s="3">
        <v>29336</v>
      </c>
      <c r="T15" s="3">
        <v>29188</v>
      </c>
      <c r="U15" s="3">
        <v>29104</v>
      </c>
      <c r="V15" s="3">
        <v>29077</v>
      </c>
      <c r="W15" s="3">
        <v>29119</v>
      </c>
      <c r="X15" s="3">
        <v>29235</v>
      </c>
      <c r="Y15" s="3">
        <v>29384</v>
      </c>
      <c r="Z15" s="3">
        <v>29575</v>
      </c>
      <c r="AA15" s="3">
        <v>29714</v>
      </c>
      <c r="AB15" s="3">
        <v>29886</v>
      </c>
      <c r="AC15" s="3">
        <v>30032</v>
      </c>
      <c r="AD15" s="3">
        <v>30113</v>
      </c>
      <c r="AE15" s="3">
        <v>30113</v>
      </c>
      <c r="AF15" s="3">
        <v>30066</v>
      </c>
      <c r="AG15" s="3">
        <v>29933</v>
      </c>
      <c r="AH15" s="3">
        <v>29735</v>
      </c>
      <c r="AI15" s="3">
        <v>29479</v>
      </c>
      <c r="AJ15" s="3">
        <v>29134</v>
      </c>
      <c r="AK15" s="3">
        <v>28750</v>
      </c>
      <c r="AL15" s="3">
        <v>28339</v>
      </c>
      <c r="AM15" s="3">
        <v>27851</v>
      </c>
      <c r="AN15" s="3">
        <v>27371</v>
      </c>
      <c r="AO15" s="3">
        <v>26895</v>
      </c>
    </row>
    <row r="16" spans="1:41" x14ac:dyDescent="0.2">
      <c r="A16" s="125"/>
      <c r="B16" s="9">
        <v>7</v>
      </c>
      <c r="C16" s="3">
        <v>38252</v>
      </c>
      <c r="D16" s="3">
        <v>39190</v>
      </c>
      <c r="E16" s="3">
        <v>41181</v>
      </c>
      <c r="F16" s="3">
        <v>38889</v>
      </c>
      <c r="G16" s="3">
        <v>37513</v>
      </c>
      <c r="H16" s="3">
        <v>35539</v>
      </c>
      <c r="I16" s="3">
        <v>34591</v>
      </c>
      <c r="J16" s="3">
        <v>31001</v>
      </c>
      <c r="K16" s="3">
        <v>32210</v>
      </c>
      <c r="L16" s="3">
        <v>31717</v>
      </c>
      <c r="M16" s="3">
        <v>31388</v>
      </c>
      <c r="N16" s="3">
        <v>31002</v>
      </c>
      <c r="O16" s="3">
        <v>30577</v>
      </c>
      <c r="P16" s="3">
        <v>30250</v>
      </c>
      <c r="Q16" s="3">
        <v>29991</v>
      </c>
      <c r="R16" s="3">
        <v>29766</v>
      </c>
      <c r="S16" s="3">
        <v>29572</v>
      </c>
      <c r="T16" s="3">
        <v>29352</v>
      </c>
      <c r="U16" s="3">
        <v>29205</v>
      </c>
      <c r="V16" s="3">
        <v>29122</v>
      </c>
      <c r="W16" s="3">
        <v>29095</v>
      </c>
      <c r="X16" s="3">
        <v>29136</v>
      </c>
      <c r="Y16" s="3">
        <v>29253</v>
      </c>
      <c r="Z16" s="3">
        <v>29399</v>
      </c>
      <c r="AA16" s="3">
        <v>29591</v>
      </c>
      <c r="AB16" s="3">
        <v>29726</v>
      </c>
      <c r="AC16" s="3">
        <v>29899</v>
      </c>
      <c r="AD16" s="3">
        <v>30046</v>
      </c>
      <c r="AE16" s="3">
        <v>30124</v>
      </c>
      <c r="AF16" s="3">
        <v>30126</v>
      </c>
      <c r="AG16" s="3">
        <v>30079</v>
      </c>
      <c r="AH16" s="3">
        <v>29948</v>
      </c>
      <c r="AI16" s="3">
        <v>29750</v>
      </c>
      <c r="AJ16" s="3">
        <v>29496</v>
      </c>
      <c r="AK16" s="3">
        <v>29152</v>
      </c>
      <c r="AL16" s="3">
        <v>28771</v>
      </c>
      <c r="AM16" s="3">
        <v>28355</v>
      </c>
      <c r="AN16" s="3">
        <v>27867</v>
      </c>
      <c r="AO16" s="3">
        <v>27385</v>
      </c>
    </row>
    <row r="17" spans="1:41" x14ac:dyDescent="0.2">
      <c r="A17" s="125"/>
      <c r="B17" s="9">
        <v>8</v>
      </c>
      <c r="C17" s="3">
        <v>38486</v>
      </c>
      <c r="D17" s="3">
        <v>38264</v>
      </c>
      <c r="E17" s="3">
        <v>39208</v>
      </c>
      <c r="F17" s="3">
        <v>41210</v>
      </c>
      <c r="G17" s="3">
        <v>38920</v>
      </c>
      <c r="H17" s="3">
        <v>37802</v>
      </c>
      <c r="I17" s="3">
        <v>35924</v>
      </c>
      <c r="J17" s="3">
        <v>34775</v>
      </c>
      <c r="K17" s="3">
        <v>31084</v>
      </c>
      <c r="L17" s="3">
        <v>32247</v>
      </c>
      <c r="M17" s="3">
        <v>31734</v>
      </c>
      <c r="N17" s="3">
        <v>31396</v>
      </c>
      <c r="O17" s="3">
        <v>31004</v>
      </c>
      <c r="P17" s="3">
        <v>30582</v>
      </c>
      <c r="Q17" s="3">
        <v>30253</v>
      </c>
      <c r="R17" s="3">
        <v>29990</v>
      </c>
      <c r="S17" s="3">
        <v>29767</v>
      </c>
      <c r="T17" s="3">
        <v>29574</v>
      </c>
      <c r="U17" s="3">
        <v>29358</v>
      </c>
      <c r="V17" s="3">
        <v>29211</v>
      </c>
      <c r="W17" s="3">
        <v>29130</v>
      </c>
      <c r="X17" s="3">
        <v>29100</v>
      </c>
      <c r="Y17" s="3">
        <v>29142</v>
      </c>
      <c r="Z17" s="3">
        <v>29258</v>
      </c>
      <c r="AA17" s="3">
        <v>29403</v>
      </c>
      <c r="AB17" s="3">
        <v>29600</v>
      </c>
      <c r="AC17" s="3">
        <v>29736</v>
      </c>
      <c r="AD17" s="3">
        <v>29909</v>
      </c>
      <c r="AE17" s="3">
        <v>30056</v>
      </c>
      <c r="AF17" s="3">
        <v>30134</v>
      </c>
      <c r="AG17" s="3">
        <v>30135</v>
      </c>
      <c r="AH17" s="3">
        <v>30089</v>
      </c>
      <c r="AI17" s="3">
        <v>29957</v>
      </c>
      <c r="AJ17" s="3">
        <v>29759</v>
      </c>
      <c r="AK17" s="3">
        <v>29501</v>
      </c>
      <c r="AL17" s="3">
        <v>29153</v>
      </c>
      <c r="AM17" s="3">
        <v>28772</v>
      </c>
      <c r="AN17" s="3">
        <v>28363</v>
      </c>
      <c r="AO17" s="3">
        <v>27880</v>
      </c>
    </row>
    <row r="18" spans="1:41" x14ac:dyDescent="0.2">
      <c r="A18" s="125"/>
      <c r="B18" s="9">
        <v>9</v>
      </c>
      <c r="C18" s="3">
        <v>37607</v>
      </c>
      <c r="D18" s="3">
        <v>38498</v>
      </c>
      <c r="E18" s="3">
        <v>38270</v>
      </c>
      <c r="F18" s="3">
        <v>39225</v>
      </c>
      <c r="G18" s="3">
        <v>41230</v>
      </c>
      <c r="H18" s="3">
        <v>39213</v>
      </c>
      <c r="I18" s="3">
        <v>38200</v>
      </c>
      <c r="J18" s="3">
        <v>36122</v>
      </c>
      <c r="K18" s="3">
        <v>34877</v>
      </c>
      <c r="L18" s="3">
        <v>31137</v>
      </c>
      <c r="M18" s="3">
        <v>32274</v>
      </c>
      <c r="N18" s="3">
        <v>31740</v>
      </c>
      <c r="O18" s="3">
        <v>31398</v>
      </c>
      <c r="P18" s="3">
        <v>31007</v>
      </c>
      <c r="Q18" s="3">
        <v>30588</v>
      </c>
      <c r="R18" s="3">
        <v>30257</v>
      </c>
      <c r="S18" s="3">
        <v>29997</v>
      </c>
      <c r="T18" s="3">
        <v>29775</v>
      </c>
      <c r="U18" s="3">
        <v>29581</v>
      </c>
      <c r="V18" s="3">
        <v>29368</v>
      </c>
      <c r="W18" s="3">
        <v>29220</v>
      </c>
      <c r="X18" s="3">
        <v>29143</v>
      </c>
      <c r="Y18" s="3">
        <v>29107</v>
      </c>
      <c r="Z18" s="3">
        <v>29149</v>
      </c>
      <c r="AA18" s="3">
        <v>29267</v>
      </c>
      <c r="AB18" s="3">
        <v>29415</v>
      </c>
      <c r="AC18" s="3">
        <v>29609</v>
      </c>
      <c r="AD18" s="3">
        <v>29747</v>
      </c>
      <c r="AE18" s="3">
        <v>29922</v>
      </c>
      <c r="AF18" s="3">
        <v>30068</v>
      </c>
      <c r="AG18" s="3">
        <v>30146</v>
      </c>
      <c r="AH18" s="3">
        <v>30149</v>
      </c>
      <c r="AI18" s="3">
        <v>30102</v>
      </c>
      <c r="AJ18" s="3">
        <v>29964</v>
      </c>
      <c r="AK18" s="3">
        <v>29768</v>
      </c>
      <c r="AL18" s="3">
        <v>29518</v>
      </c>
      <c r="AM18" s="3">
        <v>29170</v>
      </c>
      <c r="AN18" s="3">
        <v>28782</v>
      </c>
      <c r="AO18" s="3">
        <v>28372</v>
      </c>
    </row>
    <row r="19" spans="1:41" x14ac:dyDescent="0.2">
      <c r="A19" s="125"/>
      <c r="B19" s="9">
        <v>10</v>
      </c>
      <c r="C19" s="3">
        <v>39428</v>
      </c>
      <c r="D19" s="3">
        <v>37623</v>
      </c>
      <c r="E19" s="3">
        <v>38516</v>
      </c>
      <c r="F19" s="3">
        <v>38288</v>
      </c>
      <c r="G19" s="3">
        <v>39250</v>
      </c>
      <c r="H19" s="3">
        <v>41532</v>
      </c>
      <c r="I19" s="3">
        <v>39621</v>
      </c>
      <c r="J19" s="3">
        <v>38402</v>
      </c>
      <c r="K19" s="3">
        <v>36215</v>
      </c>
      <c r="L19" s="3">
        <v>34926</v>
      </c>
      <c r="M19" s="3">
        <v>31162</v>
      </c>
      <c r="N19" s="3">
        <v>32278</v>
      </c>
      <c r="O19" s="3">
        <v>31737</v>
      </c>
      <c r="P19" s="3">
        <v>31401</v>
      </c>
      <c r="Q19" s="3">
        <v>31009</v>
      </c>
      <c r="R19" s="3">
        <v>30587</v>
      </c>
      <c r="S19" s="3">
        <v>30257</v>
      </c>
      <c r="T19" s="3">
        <v>29995</v>
      </c>
      <c r="U19" s="3">
        <v>29775</v>
      </c>
      <c r="V19" s="3">
        <v>29580</v>
      </c>
      <c r="W19" s="3">
        <v>29365</v>
      </c>
      <c r="X19" s="3">
        <v>29218</v>
      </c>
      <c r="Y19" s="3">
        <v>29145</v>
      </c>
      <c r="Z19" s="3">
        <v>29110</v>
      </c>
      <c r="AA19" s="3">
        <v>29152</v>
      </c>
      <c r="AB19" s="3">
        <v>29267</v>
      </c>
      <c r="AC19" s="3">
        <v>29416</v>
      </c>
      <c r="AD19" s="3">
        <v>29608</v>
      </c>
      <c r="AE19" s="3">
        <v>29746</v>
      </c>
      <c r="AF19" s="3">
        <v>29921</v>
      </c>
      <c r="AG19" s="3">
        <v>30067</v>
      </c>
      <c r="AH19" s="3">
        <v>30146</v>
      </c>
      <c r="AI19" s="3">
        <v>30150</v>
      </c>
      <c r="AJ19" s="3">
        <v>30107</v>
      </c>
      <c r="AK19" s="3">
        <v>29969</v>
      </c>
      <c r="AL19" s="3">
        <v>29773</v>
      </c>
      <c r="AM19" s="3">
        <v>29524</v>
      </c>
      <c r="AN19" s="3">
        <v>29175</v>
      </c>
      <c r="AO19" s="3">
        <v>28786</v>
      </c>
    </row>
    <row r="20" spans="1:41" x14ac:dyDescent="0.2">
      <c r="A20" s="125"/>
      <c r="B20" s="9">
        <v>11</v>
      </c>
      <c r="C20" s="3">
        <v>39203</v>
      </c>
      <c r="D20" s="3">
        <v>39445</v>
      </c>
      <c r="E20" s="3">
        <v>37639</v>
      </c>
      <c r="F20" s="3">
        <v>38536</v>
      </c>
      <c r="G20" s="3">
        <v>38314</v>
      </c>
      <c r="H20" s="3">
        <v>39537</v>
      </c>
      <c r="I20" s="3">
        <v>41920</v>
      </c>
      <c r="J20" s="3">
        <v>39808</v>
      </c>
      <c r="K20" s="3">
        <v>38490</v>
      </c>
      <c r="L20" s="3">
        <v>36256</v>
      </c>
      <c r="M20" s="3">
        <v>34946</v>
      </c>
      <c r="N20" s="3">
        <v>31172</v>
      </c>
      <c r="O20" s="3">
        <v>32278</v>
      </c>
      <c r="P20" s="3">
        <v>31734</v>
      </c>
      <c r="Q20" s="3">
        <v>31402</v>
      </c>
      <c r="R20" s="3">
        <v>31012</v>
      </c>
      <c r="S20" s="3">
        <v>30590</v>
      </c>
      <c r="T20" s="3">
        <v>30257</v>
      </c>
      <c r="U20" s="3">
        <v>29997</v>
      </c>
      <c r="V20" s="3">
        <v>29779</v>
      </c>
      <c r="W20" s="3">
        <v>29584</v>
      </c>
      <c r="X20" s="3">
        <v>29371</v>
      </c>
      <c r="Y20" s="3">
        <v>29225</v>
      </c>
      <c r="Z20" s="3">
        <v>29150</v>
      </c>
      <c r="AA20" s="3">
        <v>29117</v>
      </c>
      <c r="AB20" s="3">
        <v>29157</v>
      </c>
      <c r="AC20" s="3">
        <v>29271</v>
      </c>
      <c r="AD20" s="3">
        <v>29419</v>
      </c>
      <c r="AE20" s="3">
        <v>29610</v>
      </c>
      <c r="AF20" s="3">
        <v>29746</v>
      </c>
      <c r="AG20" s="3">
        <v>29922</v>
      </c>
      <c r="AH20" s="3">
        <v>30067</v>
      </c>
      <c r="AI20" s="3">
        <v>30145</v>
      </c>
      <c r="AJ20" s="3">
        <v>30148</v>
      </c>
      <c r="AK20" s="3">
        <v>30106</v>
      </c>
      <c r="AL20" s="3">
        <v>29970</v>
      </c>
      <c r="AM20" s="3">
        <v>29778</v>
      </c>
      <c r="AN20" s="3">
        <v>29531</v>
      </c>
      <c r="AO20" s="3">
        <v>29185</v>
      </c>
    </row>
    <row r="21" spans="1:41" x14ac:dyDescent="0.2">
      <c r="A21" s="125"/>
      <c r="B21" s="9">
        <v>12</v>
      </c>
      <c r="C21" s="3">
        <v>41847</v>
      </c>
      <c r="D21" s="3">
        <v>39207</v>
      </c>
      <c r="E21" s="3">
        <v>39449</v>
      </c>
      <c r="F21" s="3">
        <v>37650</v>
      </c>
      <c r="G21" s="3">
        <v>38554</v>
      </c>
      <c r="H21" s="3">
        <v>38583</v>
      </c>
      <c r="I21" s="3">
        <v>39905</v>
      </c>
      <c r="J21" s="3">
        <v>42092</v>
      </c>
      <c r="K21" s="3">
        <v>39869</v>
      </c>
      <c r="L21" s="3">
        <v>38528</v>
      </c>
      <c r="M21" s="3">
        <v>36275</v>
      </c>
      <c r="N21" s="3">
        <v>34957</v>
      </c>
      <c r="O21" s="3">
        <v>31180</v>
      </c>
      <c r="P21" s="3">
        <v>32273</v>
      </c>
      <c r="Q21" s="3">
        <v>31725</v>
      </c>
      <c r="R21" s="3">
        <v>31391</v>
      </c>
      <c r="S21" s="3">
        <v>30997</v>
      </c>
      <c r="T21" s="3">
        <v>30573</v>
      </c>
      <c r="U21" s="3">
        <v>30239</v>
      </c>
      <c r="V21" s="3">
        <v>29981</v>
      </c>
      <c r="W21" s="3">
        <v>29765</v>
      </c>
      <c r="X21" s="3">
        <v>29567</v>
      </c>
      <c r="Y21" s="3">
        <v>29357</v>
      </c>
      <c r="Z21" s="3">
        <v>29214</v>
      </c>
      <c r="AA21" s="3">
        <v>29139</v>
      </c>
      <c r="AB21" s="3">
        <v>29107</v>
      </c>
      <c r="AC21" s="3">
        <v>29148</v>
      </c>
      <c r="AD21" s="3">
        <v>29260</v>
      </c>
      <c r="AE21" s="3">
        <v>29410</v>
      </c>
      <c r="AF21" s="3">
        <v>29600</v>
      </c>
      <c r="AG21" s="3">
        <v>29734</v>
      </c>
      <c r="AH21" s="3">
        <v>29909</v>
      </c>
      <c r="AI21" s="3">
        <v>30056</v>
      </c>
      <c r="AJ21" s="3">
        <v>30133</v>
      </c>
      <c r="AK21" s="3">
        <v>30132</v>
      </c>
      <c r="AL21" s="3">
        <v>30093</v>
      </c>
      <c r="AM21" s="3">
        <v>29958</v>
      </c>
      <c r="AN21" s="3">
        <v>29769</v>
      </c>
      <c r="AO21" s="3">
        <v>29519</v>
      </c>
    </row>
    <row r="22" spans="1:41" x14ac:dyDescent="0.2">
      <c r="A22" s="125"/>
      <c r="B22" s="9">
        <v>13</v>
      </c>
      <c r="C22" s="3">
        <v>41837</v>
      </c>
      <c r="D22" s="3">
        <v>41847</v>
      </c>
      <c r="E22" s="3">
        <v>39205</v>
      </c>
      <c r="F22" s="3">
        <v>39453</v>
      </c>
      <c r="G22" s="3">
        <v>37657</v>
      </c>
      <c r="H22" s="3">
        <v>38798</v>
      </c>
      <c r="I22" s="3">
        <v>38922</v>
      </c>
      <c r="J22" s="3">
        <v>40058</v>
      </c>
      <c r="K22" s="3">
        <v>42150</v>
      </c>
      <c r="L22" s="3">
        <v>39899</v>
      </c>
      <c r="M22" s="3">
        <v>38545</v>
      </c>
      <c r="N22" s="3">
        <v>36266</v>
      </c>
      <c r="O22" s="3">
        <v>34950</v>
      </c>
      <c r="P22" s="3">
        <v>31181</v>
      </c>
      <c r="Q22" s="3">
        <v>32273</v>
      </c>
      <c r="R22" s="3">
        <v>31722</v>
      </c>
      <c r="S22" s="3">
        <v>31388</v>
      </c>
      <c r="T22" s="3">
        <v>30995</v>
      </c>
      <c r="U22" s="3">
        <v>30575</v>
      </c>
      <c r="V22" s="3">
        <v>30243</v>
      </c>
      <c r="W22" s="3">
        <v>29984</v>
      </c>
      <c r="X22" s="3">
        <v>29765</v>
      </c>
      <c r="Y22" s="3">
        <v>29567</v>
      </c>
      <c r="Z22" s="3">
        <v>29360</v>
      </c>
      <c r="AA22" s="3">
        <v>29216</v>
      </c>
      <c r="AB22" s="3">
        <v>29141</v>
      </c>
      <c r="AC22" s="3">
        <v>29108</v>
      </c>
      <c r="AD22" s="3">
        <v>29152</v>
      </c>
      <c r="AE22" s="3">
        <v>29260</v>
      </c>
      <c r="AF22" s="3">
        <v>29411</v>
      </c>
      <c r="AG22" s="3">
        <v>29598</v>
      </c>
      <c r="AH22" s="3">
        <v>29731</v>
      </c>
      <c r="AI22" s="3">
        <v>29907</v>
      </c>
      <c r="AJ22" s="3">
        <v>30054</v>
      </c>
      <c r="AK22" s="3">
        <v>30132</v>
      </c>
      <c r="AL22" s="3">
        <v>30131</v>
      </c>
      <c r="AM22" s="3">
        <v>30093</v>
      </c>
      <c r="AN22" s="3">
        <v>29956</v>
      </c>
      <c r="AO22" s="3">
        <v>29767</v>
      </c>
    </row>
    <row r="23" spans="1:41" x14ac:dyDescent="0.2">
      <c r="A23" s="125"/>
      <c r="B23" s="9">
        <v>14</v>
      </c>
      <c r="C23" s="3">
        <v>41603</v>
      </c>
      <c r="D23" s="3">
        <v>41834</v>
      </c>
      <c r="E23" s="3">
        <v>41847</v>
      </c>
      <c r="F23" s="3">
        <v>39211</v>
      </c>
      <c r="G23" s="3">
        <v>39470</v>
      </c>
      <c r="H23" s="3">
        <v>37928</v>
      </c>
      <c r="I23" s="3">
        <v>39155</v>
      </c>
      <c r="J23" s="3">
        <v>39089</v>
      </c>
      <c r="K23" s="3">
        <v>40127</v>
      </c>
      <c r="L23" s="3">
        <v>42187</v>
      </c>
      <c r="M23" s="3">
        <v>39923</v>
      </c>
      <c r="N23" s="3">
        <v>38553</v>
      </c>
      <c r="O23" s="3">
        <v>36255</v>
      </c>
      <c r="P23" s="3">
        <v>34932</v>
      </c>
      <c r="Q23" s="3">
        <v>31163</v>
      </c>
      <c r="R23" s="3">
        <v>32249</v>
      </c>
      <c r="S23" s="3">
        <v>31696</v>
      </c>
      <c r="T23" s="3">
        <v>31363</v>
      </c>
      <c r="U23" s="3">
        <v>30971</v>
      </c>
      <c r="V23" s="3">
        <v>30550</v>
      </c>
      <c r="W23" s="3">
        <v>30215</v>
      </c>
      <c r="X23" s="3">
        <v>29959</v>
      </c>
      <c r="Y23" s="3">
        <v>29739</v>
      </c>
      <c r="Z23" s="3">
        <v>29543</v>
      </c>
      <c r="AA23" s="3">
        <v>29337</v>
      </c>
      <c r="AB23" s="3">
        <v>29191</v>
      </c>
      <c r="AC23" s="3">
        <v>29117</v>
      </c>
      <c r="AD23" s="3">
        <v>29087</v>
      </c>
      <c r="AE23" s="3">
        <v>29128</v>
      </c>
      <c r="AF23" s="3">
        <v>29237</v>
      </c>
      <c r="AG23" s="3">
        <v>29389</v>
      </c>
      <c r="AH23" s="3">
        <v>29579</v>
      </c>
      <c r="AI23" s="3">
        <v>29714</v>
      </c>
      <c r="AJ23" s="3">
        <v>29888</v>
      </c>
      <c r="AK23" s="3">
        <v>30033</v>
      </c>
      <c r="AL23" s="3">
        <v>30111</v>
      </c>
      <c r="AM23" s="3">
        <v>30108</v>
      </c>
      <c r="AN23" s="3">
        <v>30070</v>
      </c>
      <c r="AO23" s="3">
        <v>29935</v>
      </c>
    </row>
    <row r="24" spans="1:41" x14ac:dyDescent="0.2">
      <c r="A24" s="125"/>
      <c r="B24" s="9">
        <v>15</v>
      </c>
      <c r="C24" s="3">
        <v>38655</v>
      </c>
      <c r="D24" s="3">
        <v>41589</v>
      </c>
      <c r="E24" s="3">
        <v>41818</v>
      </c>
      <c r="F24" s="3">
        <v>41831</v>
      </c>
      <c r="G24" s="3">
        <v>39202</v>
      </c>
      <c r="H24" s="3">
        <v>39679</v>
      </c>
      <c r="I24" s="3">
        <v>38222</v>
      </c>
      <c r="J24" s="3">
        <v>39284</v>
      </c>
      <c r="K24" s="3">
        <v>39122</v>
      </c>
      <c r="L24" s="3">
        <v>40131</v>
      </c>
      <c r="M24" s="3">
        <v>42180</v>
      </c>
      <c r="N24" s="3">
        <v>39902</v>
      </c>
      <c r="O24" s="3">
        <v>38532</v>
      </c>
      <c r="P24" s="3">
        <v>36230</v>
      </c>
      <c r="Q24" s="3">
        <v>34910</v>
      </c>
      <c r="R24" s="3">
        <v>31144</v>
      </c>
      <c r="S24" s="3">
        <v>32230</v>
      </c>
      <c r="T24" s="3">
        <v>31679</v>
      </c>
      <c r="U24" s="3">
        <v>31349</v>
      </c>
      <c r="V24" s="3">
        <v>30957</v>
      </c>
      <c r="W24" s="3">
        <v>30538</v>
      </c>
      <c r="X24" s="3">
        <v>30205</v>
      </c>
      <c r="Y24" s="3">
        <v>29949</v>
      </c>
      <c r="Z24" s="3">
        <v>29727</v>
      </c>
      <c r="AA24" s="3">
        <v>29528</v>
      </c>
      <c r="AB24" s="3">
        <v>29322</v>
      </c>
      <c r="AC24" s="3">
        <v>29178</v>
      </c>
      <c r="AD24" s="3">
        <v>29105</v>
      </c>
      <c r="AE24" s="3">
        <v>29075</v>
      </c>
      <c r="AF24" s="3">
        <v>29116</v>
      </c>
      <c r="AG24" s="3">
        <v>29223</v>
      </c>
      <c r="AH24" s="3">
        <v>29375</v>
      </c>
      <c r="AI24" s="3">
        <v>29561</v>
      </c>
      <c r="AJ24" s="3">
        <v>29699</v>
      </c>
      <c r="AK24" s="3">
        <v>29874</v>
      </c>
      <c r="AL24" s="3">
        <v>30018</v>
      </c>
      <c r="AM24" s="3">
        <v>30097</v>
      </c>
      <c r="AN24" s="3">
        <v>30094</v>
      </c>
      <c r="AO24" s="3">
        <v>30053</v>
      </c>
    </row>
    <row r="25" spans="1:41" x14ac:dyDescent="0.2">
      <c r="A25" s="125"/>
      <c r="B25" s="9">
        <v>16</v>
      </c>
      <c r="C25" s="3">
        <v>36447</v>
      </c>
      <c r="D25" s="3">
        <v>38637</v>
      </c>
      <c r="E25" s="3">
        <v>41572</v>
      </c>
      <c r="F25" s="3">
        <v>41801</v>
      </c>
      <c r="G25" s="3">
        <v>41829</v>
      </c>
      <c r="H25" s="3">
        <v>39393</v>
      </c>
      <c r="I25" s="3">
        <v>39941</v>
      </c>
      <c r="J25" s="3">
        <v>38338</v>
      </c>
      <c r="K25" s="3">
        <v>39332</v>
      </c>
      <c r="L25" s="3">
        <v>39141</v>
      </c>
      <c r="M25" s="3">
        <v>40125</v>
      </c>
      <c r="N25" s="3">
        <v>42161</v>
      </c>
      <c r="O25" s="3">
        <v>39882</v>
      </c>
      <c r="P25" s="3">
        <v>38509</v>
      </c>
      <c r="Q25" s="3">
        <v>36214</v>
      </c>
      <c r="R25" s="3">
        <v>34886</v>
      </c>
      <c r="S25" s="3">
        <v>31123</v>
      </c>
      <c r="T25" s="3">
        <v>32205</v>
      </c>
      <c r="U25" s="3">
        <v>31650</v>
      </c>
      <c r="V25" s="3">
        <v>31322</v>
      </c>
      <c r="W25" s="3">
        <v>30929</v>
      </c>
      <c r="X25" s="3">
        <v>30511</v>
      </c>
      <c r="Y25" s="3">
        <v>30180</v>
      </c>
      <c r="Z25" s="3">
        <v>29921</v>
      </c>
      <c r="AA25" s="3">
        <v>29701</v>
      </c>
      <c r="AB25" s="3">
        <v>29501</v>
      </c>
      <c r="AC25" s="3">
        <v>29295</v>
      </c>
      <c r="AD25" s="3">
        <v>29147</v>
      </c>
      <c r="AE25" s="3">
        <v>29073</v>
      </c>
      <c r="AF25" s="3">
        <v>29042</v>
      </c>
      <c r="AG25" s="3">
        <v>29086</v>
      </c>
      <c r="AH25" s="3">
        <v>29194</v>
      </c>
      <c r="AI25" s="3">
        <v>29347</v>
      </c>
      <c r="AJ25" s="3">
        <v>29532</v>
      </c>
      <c r="AK25" s="3">
        <v>29667</v>
      </c>
      <c r="AL25" s="3">
        <v>29842</v>
      </c>
      <c r="AM25" s="3">
        <v>29984</v>
      </c>
      <c r="AN25" s="3">
        <v>30064</v>
      </c>
      <c r="AO25" s="3">
        <v>30061</v>
      </c>
    </row>
    <row r="26" spans="1:41" x14ac:dyDescent="0.2">
      <c r="A26" s="125"/>
      <c r="B26" s="9">
        <v>17</v>
      </c>
      <c r="C26" s="3">
        <v>35218</v>
      </c>
      <c r="D26" s="3">
        <v>36423</v>
      </c>
      <c r="E26" s="3">
        <v>38611</v>
      </c>
      <c r="F26" s="3">
        <v>41547</v>
      </c>
      <c r="G26" s="3">
        <v>41778</v>
      </c>
      <c r="H26" s="3">
        <v>42003</v>
      </c>
      <c r="I26" s="3">
        <v>39645</v>
      </c>
      <c r="J26" s="3">
        <v>40045</v>
      </c>
      <c r="K26" s="3">
        <v>38365</v>
      </c>
      <c r="L26" s="3">
        <v>39337</v>
      </c>
      <c r="M26" s="3">
        <v>39124</v>
      </c>
      <c r="N26" s="3">
        <v>40105</v>
      </c>
      <c r="O26" s="3">
        <v>42138</v>
      </c>
      <c r="P26" s="3">
        <v>39862</v>
      </c>
      <c r="Q26" s="3">
        <v>38488</v>
      </c>
      <c r="R26" s="3">
        <v>36188</v>
      </c>
      <c r="S26" s="3">
        <v>34855</v>
      </c>
      <c r="T26" s="3">
        <v>31089</v>
      </c>
      <c r="U26" s="3">
        <v>32172</v>
      </c>
      <c r="V26" s="3">
        <v>31619</v>
      </c>
      <c r="W26" s="3">
        <v>31292</v>
      </c>
      <c r="X26" s="3">
        <v>30899</v>
      </c>
      <c r="Y26" s="3">
        <v>30481</v>
      </c>
      <c r="Z26" s="3">
        <v>30155</v>
      </c>
      <c r="AA26" s="3">
        <v>29896</v>
      </c>
      <c r="AB26" s="3">
        <v>29674</v>
      </c>
      <c r="AC26" s="3">
        <v>29477</v>
      </c>
      <c r="AD26" s="3">
        <v>29272</v>
      </c>
      <c r="AE26" s="3">
        <v>29125</v>
      </c>
      <c r="AF26" s="3">
        <v>29050</v>
      </c>
      <c r="AG26" s="3">
        <v>29017</v>
      </c>
      <c r="AH26" s="3">
        <v>29058</v>
      </c>
      <c r="AI26" s="3">
        <v>29169</v>
      </c>
      <c r="AJ26" s="3">
        <v>29322</v>
      </c>
      <c r="AK26" s="3">
        <v>29507</v>
      </c>
      <c r="AL26" s="3">
        <v>29643</v>
      </c>
      <c r="AM26" s="3">
        <v>29817</v>
      </c>
      <c r="AN26" s="3">
        <v>29961</v>
      </c>
      <c r="AO26" s="3">
        <v>30043</v>
      </c>
    </row>
    <row r="27" spans="1:41" x14ac:dyDescent="0.2">
      <c r="A27" s="125"/>
      <c r="B27" s="9">
        <v>18</v>
      </c>
      <c r="C27" s="3">
        <v>33254</v>
      </c>
      <c r="D27" s="3">
        <v>35191</v>
      </c>
      <c r="E27" s="3">
        <v>36396</v>
      </c>
      <c r="F27" s="3">
        <v>38587</v>
      </c>
      <c r="G27" s="3">
        <v>41524</v>
      </c>
      <c r="H27" s="3">
        <v>41969</v>
      </c>
      <c r="I27" s="3">
        <v>42274</v>
      </c>
      <c r="J27" s="3">
        <v>39750</v>
      </c>
      <c r="K27" s="3">
        <v>40075</v>
      </c>
      <c r="L27" s="3">
        <v>38368</v>
      </c>
      <c r="M27" s="3">
        <v>39318</v>
      </c>
      <c r="N27" s="3">
        <v>39097</v>
      </c>
      <c r="O27" s="3">
        <v>40071</v>
      </c>
      <c r="P27" s="3">
        <v>42097</v>
      </c>
      <c r="Q27" s="3">
        <v>39826</v>
      </c>
      <c r="R27" s="3">
        <v>38462</v>
      </c>
      <c r="S27" s="3">
        <v>36162</v>
      </c>
      <c r="T27" s="3">
        <v>34829</v>
      </c>
      <c r="U27" s="3">
        <v>31056</v>
      </c>
      <c r="V27" s="3">
        <v>32140</v>
      </c>
      <c r="W27" s="3">
        <v>31583</v>
      </c>
      <c r="X27" s="3">
        <v>31257</v>
      </c>
      <c r="Y27" s="3">
        <v>30863</v>
      </c>
      <c r="Z27" s="3">
        <v>30448</v>
      </c>
      <c r="AA27" s="3">
        <v>30124</v>
      </c>
      <c r="AB27" s="3">
        <v>29858</v>
      </c>
      <c r="AC27" s="3">
        <v>29637</v>
      </c>
      <c r="AD27" s="3">
        <v>29438</v>
      </c>
      <c r="AE27" s="3">
        <v>29236</v>
      </c>
      <c r="AF27" s="3">
        <v>29088</v>
      </c>
      <c r="AG27" s="3">
        <v>29014</v>
      </c>
      <c r="AH27" s="3">
        <v>28981</v>
      </c>
      <c r="AI27" s="3">
        <v>29024</v>
      </c>
      <c r="AJ27" s="3">
        <v>29136</v>
      </c>
      <c r="AK27" s="3">
        <v>29287</v>
      </c>
      <c r="AL27" s="3">
        <v>29471</v>
      </c>
      <c r="AM27" s="3">
        <v>29607</v>
      </c>
      <c r="AN27" s="3">
        <v>29781</v>
      </c>
      <c r="AO27" s="3">
        <v>29924</v>
      </c>
    </row>
    <row r="28" spans="1:41" x14ac:dyDescent="0.2">
      <c r="A28" s="125"/>
      <c r="B28" s="9">
        <v>19</v>
      </c>
      <c r="C28" s="3">
        <v>32906</v>
      </c>
      <c r="D28" s="3">
        <v>33217</v>
      </c>
      <c r="E28" s="3">
        <v>35148</v>
      </c>
      <c r="F28" s="3">
        <v>36358</v>
      </c>
      <c r="G28" s="3">
        <v>38559</v>
      </c>
      <c r="H28" s="3">
        <v>41666</v>
      </c>
      <c r="I28" s="3">
        <v>42184</v>
      </c>
      <c r="J28" s="3">
        <v>42349</v>
      </c>
      <c r="K28" s="3">
        <v>39758</v>
      </c>
      <c r="L28" s="3">
        <v>40060</v>
      </c>
      <c r="M28" s="3">
        <v>38340</v>
      </c>
      <c r="N28" s="3">
        <v>39283</v>
      </c>
      <c r="O28" s="3">
        <v>39057</v>
      </c>
      <c r="P28" s="3">
        <v>40032</v>
      </c>
      <c r="Q28" s="3">
        <v>42053</v>
      </c>
      <c r="R28" s="3">
        <v>39784</v>
      </c>
      <c r="S28" s="3">
        <v>38423</v>
      </c>
      <c r="T28" s="3">
        <v>36128</v>
      </c>
      <c r="U28" s="3">
        <v>34792</v>
      </c>
      <c r="V28" s="3">
        <v>31017</v>
      </c>
      <c r="W28" s="3">
        <v>32094</v>
      </c>
      <c r="X28" s="3">
        <v>31537</v>
      </c>
      <c r="Y28" s="3">
        <v>31211</v>
      </c>
      <c r="Z28" s="3">
        <v>30819</v>
      </c>
      <c r="AA28" s="3">
        <v>30403</v>
      </c>
      <c r="AB28" s="3">
        <v>30080</v>
      </c>
      <c r="AC28" s="3">
        <v>29811</v>
      </c>
      <c r="AD28" s="3">
        <v>29594</v>
      </c>
      <c r="AE28" s="3">
        <v>29393</v>
      </c>
      <c r="AF28" s="3">
        <v>29190</v>
      </c>
      <c r="AG28" s="3">
        <v>29044</v>
      </c>
      <c r="AH28" s="3">
        <v>28970</v>
      </c>
      <c r="AI28" s="3">
        <v>28940</v>
      </c>
      <c r="AJ28" s="3">
        <v>28986</v>
      </c>
      <c r="AK28" s="3">
        <v>29097</v>
      </c>
      <c r="AL28" s="3">
        <v>29249</v>
      </c>
      <c r="AM28" s="3">
        <v>29431</v>
      </c>
      <c r="AN28" s="3">
        <v>29565</v>
      </c>
      <c r="AO28" s="3">
        <v>29740</v>
      </c>
    </row>
    <row r="29" spans="1:41" x14ac:dyDescent="0.2">
      <c r="A29" s="125"/>
      <c r="B29" s="9">
        <v>20</v>
      </c>
      <c r="C29" s="3">
        <v>32997</v>
      </c>
      <c r="D29" s="3">
        <v>32870</v>
      </c>
      <c r="E29" s="3">
        <v>33183</v>
      </c>
      <c r="F29" s="3">
        <v>35108</v>
      </c>
      <c r="G29" s="3">
        <v>36315</v>
      </c>
      <c r="H29" s="3">
        <v>38622</v>
      </c>
      <c r="I29" s="3">
        <v>41774</v>
      </c>
      <c r="J29" s="3">
        <v>42210</v>
      </c>
      <c r="K29" s="3">
        <v>42344</v>
      </c>
      <c r="L29" s="3">
        <v>39728</v>
      </c>
      <c r="M29" s="3">
        <v>40023</v>
      </c>
      <c r="N29" s="3">
        <v>38289</v>
      </c>
      <c r="O29" s="3">
        <v>39230</v>
      </c>
      <c r="P29" s="3">
        <v>39004</v>
      </c>
      <c r="Q29" s="3">
        <v>39983</v>
      </c>
      <c r="R29" s="3">
        <v>42007</v>
      </c>
      <c r="S29" s="3">
        <v>39731</v>
      </c>
      <c r="T29" s="3">
        <v>38369</v>
      </c>
      <c r="U29" s="3">
        <v>36076</v>
      </c>
      <c r="V29" s="3">
        <v>34748</v>
      </c>
      <c r="W29" s="3">
        <v>30979</v>
      </c>
      <c r="X29" s="3">
        <v>32053</v>
      </c>
      <c r="Y29" s="3">
        <v>31494</v>
      </c>
      <c r="Z29" s="3">
        <v>31166</v>
      </c>
      <c r="AA29" s="3">
        <v>30776</v>
      </c>
      <c r="AB29" s="3">
        <v>30364</v>
      </c>
      <c r="AC29" s="3">
        <v>30041</v>
      </c>
      <c r="AD29" s="3">
        <v>29774</v>
      </c>
      <c r="AE29" s="3">
        <v>29559</v>
      </c>
      <c r="AF29" s="3">
        <v>29356</v>
      </c>
      <c r="AG29" s="3">
        <v>29154</v>
      </c>
      <c r="AH29" s="3">
        <v>29009</v>
      </c>
      <c r="AI29" s="3">
        <v>28936</v>
      </c>
      <c r="AJ29" s="3">
        <v>28904</v>
      </c>
      <c r="AK29" s="3">
        <v>28949</v>
      </c>
      <c r="AL29" s="3">
        <v>29061</v>
      </c>
      <c r="AM29" s="3">
        <v>29214</v>
      </c>
      <c r="AN29" s="3">
        <v>29397</v>
      </c>
      <c r="AO29" s="3">
        <v>29532</v>
      </c>
    </row>
    <row r="30" spans="1:41" x14ac:dyDescent="0.2">
      <c r="A30" s="125"/>
      <c r="B30" s="9">
        <v>21</v>
      </c>
      <c r="C30" s="3">
        <v>34305</v>
      </c>
      <c r="D30" s="3">
        <v>32966</v>
      </c>
      <c r="E30" s="3">
        <v>32846</v>
      </c>
      <c r="F30" s="3">
        <v>33164</v>
      </c>
      <c r="G30" s="3">
        <v>35091</v>
      </c>
      <c r="H30" s="3">
        <v>36381</v>
      </c>
      <c r="I30" s="3">
        <v>38718</v>
      </c>
      <c r="J30" s="3">
        <v>41810</v>
      </c>
      <c r="K30" s="3">
        <v>42204</v>
      </c>
      <c r="L30" s="3">
        <v>42325</v>
      </c>
      <c r="M30" s="3">
        <v>39709</v>
      </c>
      <c r="N30" s="3">
        <v>40002</v>
      </c>
      <c r="O30" s="3">
        <v>38267</v>
      </c>
      <c r="P30" s="3">
        <v>39206</v>
      </c>
      <c r="Q30" s="3">
        <v>38985</v>
      </c>
      <c r="R30" s="3">
        <v>39955</v>
      </c>
      <c r="S30" s="3">
        <v>41971</v>
      </c>
      <c r="T30" s="3">
        <v>39701</v>
      </c>
      <c r="U30" s="3">
        <v>38342</v>
      </c>
      <c r="V30" s="3">
        <v>36037</v>
      </c>
      <c r="W30" s="3">
        <v>34716</v>
      </c>
      <c r="X30" s="3">
        <v>30952</v>
      </c>
      <c r="Y30" s="3">
        <v>32027</v>
      </c>
      <c r="Z30" s="3">
        <v>31464</v>
      </c>
      <c r="AA30" s="3">
        <v>31141</v>
      </c>
      <c r="AB30" s="3">
        <v>30751</v>
      </c>
      <c r="AC30" s="3">
        <v>30341</v>
      </c>
      <c r="AD30" s="3">
        <v>30018</v>
      </c>
      <c r="AE30" s="3">
        <v>29754</v>
      </c>
      <c r="AF30" s="3">
        <v>29539</v>
      </c>
      <c r="AG30" s="3">
        <v>29332</v>
      </c>
      <c r="AH30" s="3">
        <v>29130</v>
      </c>
      <c r="AI30" s="3">
        <v>28989</v>
      </c>
      <c r="AJ30" s="3">
        <v>28914</v>
      </c>
      <c r="AK30" s="3">
        <v>28881</v>
      </c>
      <c r="AL30" s="3">
        <v>28927</v>
      </c>
      <c r="AM30" s="3">
        <v>29040</v>
      </c>
      <c r="AN30" s="3">
        <v>29189</v>
      </c>
      <c r="AO30" s="3">
        <v>29371</v>
      </c>
    </row>
    <row r="31" spans="1:41" x14ac:dyDescent="0.2">
      <c r="A31" s="125"/>
      <c r="B31" s="9">
        <v>22</v>
      </c>
      <c r="C31" s="3">
        <v>35307</v>
      </c>
      <c r="D31" s="3">
        <v>34296</v>
      </c>
      <c r="E31" s="3">
        <v>32959</v>
      </c>
      <c r="F31" s="3">
        <v>32838</v>
      </c>
      <c r="G31" s="3">
        <v>33161</v>
      </c>
      <c r="H31" s="3">
        <v>35180</v>
      </c>
      <c r="I31" s="3">
        <v>36500</v>
      </c>
      <c r="J31" s="3">
        <v>38759</v>
      </c>
      <c r="K31" s="3">
        <v>41815</v>
      </c>
      <c r="L31" s="3">
        <v>42195</v>
      </c>
      <c r="M31" s="3">
        <v>42313</v>
      </c>
      <c r="N31" s="3">
        <v>39694</v>
      </c>
      <c r="O31" s="3">
        <v>39978</v>
      </c>
      <c r="P31" s="3">
        <v>38248</v>
      </c>
      <c r="Q31" s="3">
        <v>39187</v>
      </c>
      <c r="R31" s="3">
        <v>38966</v>
      </c>
      <c r="S31" s="3">
        <v>39931</v>
      </c>
      <c r="T31" s="3">
        <v>41947</v>
      </c>
      <c r="U31" s="3">
        <v>39676</v>
      </c>
      <c r="V31" s="3">
        <v>38318</v>
      </c>
      <c r="W31" s="3">
        <v>36016</v>
      </c>
      <c r="X31" s="3">
        <v>34689</v>
      </c>
      <c r="Y31" s="3">
        <v>30927</v>
      </c>
      <c r="Z31" s="3">
        <v>32008</v>
      </c>
      <c r="AA31" s="3">
        <v>31444</v>
      </c>
      <c r="AB31" s="3">
        <v>31123</v>
      </c>
      <c r="AC31" s="3">
        <v>30735</v>
      </c>
      <c r="AD31" s="3">
        <v>30323</v>
      </c>
      <c r="AE31" s="3">
        <v>29998</v>
      </c>
      <c r="AF31" s="3">
        <v>29730</v>
      </c>
      <c r="AG31" s="3">
        <v>29515</v>
      </c>
      <c r="AH31" s="3">
        <v>29307</v>
      </c>
      <c r="AI31" s="3">
        <v>29103</v>
      </c>
      <c r="AJ31" s="3">
        <v>28962</v>
      </c>
      <c r="AK31" s="3">
        <v>28888</v>
      </c>
      <c r="AL31" s="3">
        <v>28855</v>
      </c>
      <c r="AM31" s="3">
        <v>28901</v>
      </c>
      <c r="AN31" s="3">
        <v>29014</v>
      </c>
      <c r="AO31" s="3">
        <v>29163</v>
      </c>
    </row>
    <row r="32" spans="1:41" x14ac:dyDescent="0.2">
      <c r="A32" s="125"/>
      <c r="B32" s="9">
        <v>23</v>
      </c>
      <c r="C32" s="3">
        <v>35930</v>
      </c>
      <c r="D32" s="3">
        <v>35285</v>
      </c>
      <c r="E32" s="3">
        <v>34281</v>
      </c>
      <c r="F32" s="3">
        <v>32941</v>
      </c>
      <c r="G32" s="3">
        <v>32828</v>
      </c>
      <c r="H32" s="3">
        <v>33242</v>
      </c>
      <c r="I32" s="3">
        <v>35289</v>
      </c>
      <c r="J32" s="3">
        <v>36546</v>
      </c>
      <c r="K32" s="3">
        <v>38759</v>
      </c>
      <c r="L32" s="3">
        <v>41791</v>
      </c>
      <c r="M32" s="3">
        <v>42167</v>
      </c>
      <c r="N32" s="3">
        <v>42277</v>
      </c>
      <c r="O32" s="3">
        <v>39658</v>
      </c>
      <c r="P32" s="3">
        <v>39941</v>
      </c>
      <c r="Q32" s="3">
        <v>38214</v>
      </c>
      <c r="R32" s="3">
        <v>39154</v>
      </c>
      <c r="S32" s="3">
        <v>38930</v>
      </c>
      <c r="T32" s="3">
        <v>39894</v>
      </c>
      <c r="U32" s="3">
        <v>41909</v>
      </c>
      <c r="V32" s="3">
        <v>39637</v>
      </c>
      <c r="W32" s="3">
        <v>38277</v>
      </c>
      <c r="X32" s="3">
        <v>35977</v>
      </c>
      <c r="Y32" s="3">
        <v>34658</v>
      </c>
      <c r="Z32" s="3">
        <v>30897</v>
      </c>
      <c r="AA32" s="3">
        <v>31983</v>
      </c>
      <c r="AB32" s="3">
        <v>31414</v>
      </c>
      <c r="AC32" s="3">
        <v>31090</v>
      </c>
      <c r="AD32" s="3">
        <v>30702</v>
      </c>
      <c r="AE32" s="3">
        <v>30287</v>
      </c>
      <c r="AF32" s="3">
        <v>29965</v>
      </c>
      <c r="AG32" s="3">
        <v>29699</v>
      </c>
      <c r="AH32" s="3">
        <v>29485</v>
      </c>
      <c r="AI32" s="3">
        <v>29274</v>
      </c>
      <c r="AJ32" s="3">
        <v>29071</v>
      </c>
      <c r="AK32" s="3">
        <v>28928</v>
      </c>
      <c r="AL32" s="3">
        <v>28853</v>
      </c>
      <c r="AM32" s="3">
        <v>28818</v>
      </c>
      <c r="AN32" s="3">
        <v>28864</v>
      </c>
      <c r="AO32" s="3">
        <v>28979</v>
      </c>
    </row>
    <row r="33" spans="1:41" x14ac:dyDescent="0.2">
      <c r="A33" s="125"/>
      <c r="B33" s="9">
        <v>24</v>
      </c>
      <c r="C33" s="3">
        <v>37334</v>
      </c>
      <c r="D33" s="3">
        <v>35907</v>
      </c>
      <c r="E33" s="3">
        <v>35271</v>
      </c>
      <c r="F33" s="3">
        <v>34283</v>
      </c>
      <c r="G33" s="3">
        <v>32937</v>
      </c>
      <c r="H33" s="3">
        <v>32910</v>
      </c>
      <c r="I33" s="3">
        <v>33367</v>
      </c>
      <c r="J33" s="3">
        <v>35335</v>
      </c>
      <c r="K33" s="3">
        <v>36546</v>
      </c>
      <c r="L33" s="3">
        <v>38758</v>
      </c>
      <c r="M33" s="3">
        <v>41760</v>
      </c>
      <c r="N33" s="3">
        <v>42135</v>
      </c>
      <c r="O33" s="3">
        <v>42244</v>
      </c>
      <c r="P33" s="3">
        <v>39624</v>
      </c>
      <c r="Q33" s="3">
        <v>39908</v>
      </c>
      <c r="R33" s="3">
        <v>38182</v>
      </c>
      <c r="S33" s="3">
        <v>39120</v>
      </c>
      <c r="T33" s="3">
        <v>38888</v>
      </c>
      <c r="U33" s="3">
        <v>39850</v>
      </c>
      <c r="V33" s="3">
        <v>41862</v>
      </c>
      <c r="W33" s="3">
        <v>39594</v>
      </c>
      <c r="X33" s="3">
        <v>38225</v>
      </c>
      <c r="Y33" s="3">
        <v>35944</v>
      </c>
      <c r="Z33" s="3">
        <v>34632</v>
      </c>
      <c r="AA33" s="3">
        <v>30851</v>
      </c>
      <c r="AB33" s="3">
        <v>31938</v>
      </c>
      <c r="AC33" s="3">
        <v>31368</v>
      </c>
      <c r="AD33" s="3">
        <v>31051</v>
      </c>
      <c r="AE33" s="3">
        <v>30667</v>
      </c>
      <c r="AF33" s="3">
        <v>30255</v>
      </c>
      <c r="AG33" s="3">
        <v>29933</v>
      </c>
      <c r="AH33" s="3">
        <v>29668</v>
      </c>
      <c r="AI33" s="3">
        <v>29455</v>
      </c>
      <c r="AJ33" s="3">
        <v>29243</v>
      </c>
      <c r="AK33" s="3">
        <v>29041</v>
      </c>
      <c r="AL33" s="3">
        <v>28895</v>
      </c>
      <c r="AM33" s="3">
        <v>28820</v>
      </c>
      <c r="AN33" s="3">
        <v>28787</v>
      </c>
      <c r="AO33" s="3">
        <v>28832</v>
      </c>
    </row>
    <row r="34" spans="1:41" x14ac:dyDescent="0.2">
      <c r="A34" s="125"/>
      <c r="B34" s="9">
        <v>25</v>
      </c>
      <c r="C34" s="3">
        <v>38775</v>
      </c>
      <c r="D34" s="3">
        <v>37295</v>
      </c>
      <c r="E34" s="3">
        <v>35877</v>
      </c>
      <c r="F34" s="3">
        <v>35249</v>
      </c>
      <c r="G34" s="3">
        <v>34265</v>
      </c>
      <c r="H34" s="3">
        <v>33030</v>
      </c>
      <c r="I34" s="3">
        <v>33037</v>
      </c>
      <c r="J34" s="3">
        <v>33417</v>
      </c>
      <c r="K34" s="3">
        <v>35335</v>
      </c>
      <c r="L34" s="3">
        <v>36526</v>
      </c>
      <c r="M34" s="3">
        <v>38733</v>
      </c>
      <c r="N34" s="3">
        <v>41721</v>
      </c>
      <c r="O34" s="3">
        <v>42095</v>
      </c>
      <c r="P34" s="3">
        <v>42199</v>
      </c>
      <c r="Q34" s="3">
        <v>39576</v>
      </c>
      <c r="R34" s="3">
        <v>39866</v>
      </c>
      <c r="S34" s="3">
        <v>38144</v>
      </c>
      <c r="T34" s="3">
        <v>39075</v>
      </c>
      <c r="U34" s="3">
        <v>38843</v>
      </c>
      <c r="V34" s="3">
        <v>39801</v>
      </c>
      <c r="W34" s="3">
        <v>41803</v>
      </c>
      <c r="X34" s="3">
        <v>39538</v>
      </c>
      <c r="Y34" s="3">
        <v>38174</v>
      </c>
      <c r="Z34" s="3">
        <v>35887</v>
      </c>
      <c r="AA34" s="3">
        <v>34581</v>
      </c>
      <c r="AB34" s="3">
        <v>30803</v>
      </c>
      <c r="AC34" s="3">
        <v>31885</v>
      </c>
      <c r="AD34" s="3">
        <v>31314</v>
      </c>
      <c r="AE34" s="3">
        <v>30994</v>
      </c>
      <c r="AF34" s="3">
        <v>30607</v>
      </c>
      <c r="AG34" s="3">
        <v>30194</v>
      </c>
      <c r="AH34" s="3">
        <v>29876</v>
      </c>
      <c r="AI34" s="3">
        <v>29615</v>
      </c>
      <c r="AJ34" s="3">
        <v>29403</v>
      </c>
      <c r="AK34" s="3">
        <v>29188</v>
      </c>
      <c r="AL34" s="3">
        <v>28989</v>
      </c>
      <c r="AM34" s="3">
        <v>28838</v>
      </c>
      <c r="AN34" s="3">
        <v>28765</v>
      </c>
      <c r="AO34" s="3">
        <v>28731</v>
      </c>
    </row>
    <row r="35" spans="1:41" x14ac:dyDescent="0.2">
      <c r="A35" s="125"/>
      <c r="B35" s="9">
        <v>26</v>
      </c>
      <c r="C35" s="3">
        <v>39856</v>
      </c>
      <c r="D35" s="3">
        <v>38769</v>
      </c>
      <c r="E35" s="3">
        <v>37293</v>
      </c>
      <c r="F35" s="3">
        <v>35881</v>
      </c>
      <c r="G35" s="3">
        <v>35258</v>
      </c>
      <c r="H35" s="3">
        <v>34374</v>
      </c>
      <c r="I35" s="3">
        <v>33181</v>
      </c>
      <c r="J35" s="3">
        <v>33101</v>
      </c>
      <c r="K35" s="3">
        <v>33443</v>
      </c>
      <c r="L35" s="3">
        <v>35339</v>
      </c>
      <c r="M35" s="3">
        <v>36522</v>
      </c>
      <c r="N35" s="3">
        <v>38720</v>
      </c>
      <c r="O35" s="3">
        <v>41695</v>
      </c>
      <c r="P35" s="3">
        <v>42087</v>
      </c>
      <c r="Q35" s="3">
        <v>42184</v>
      </c>
      <c r="R35" s="3">
        <v>39557</v>
      </c>
      <c r="S35" s="3">
        <v>39843</v>
      </c>
      <c r="T35" s="3">
        <v>38116</v>
      </c>
      <c r="U35" s="3">
        <v>39039</v>
      </c>
      <c r="V35" s="3">
        <v>38809</v>
      </c>
      <c r="W35" s="3">
        <v>39765</v>
      </c>
      <c r="X35" s="3">
        <v>41759</v>
      </c>
      <c r="Y35" s="3">
        <v>39496</v>
      </c>
      <c r="Z35" s="3">
        <v>38139</v>
      </c>
      <c r="AA35" s="3">
        <v>35853</v>
      </c>
      <c r="AB35" s="3">
        <v>34541</v>
      </c>
      <c r="AC35" s="3">
        <v>30775</v>
      </c>
      <c r="AD35" s="3">
        <v>31853</v>
      </c>
      <c r="AE35" s="3">
        <v>31271</v>
      </c>
      <c r="AF35" s="3">
        <v>30948</v>
      </c>
      <c r="AG35" s="3">
        <v>30563</v>
      </c>
      <c r="AH35" s="3">
        <v>30150</v>
      </c>
      <c r="AI35" s="3">
        <v>29840</v>
      </c>
      <c r="AJ35" s="3">
        <v>29575</v>
      </c>
      <c r="AK35" s="3">
        <v>29359</v>
      </c>
      <c r="AL35" s="3">
        <v>29144</v>
      </c>
      <c r="AM35" s="3">
        <v>28949</v>
      </c>
      <c r="AN35" s="3">
        <v>28792</v>
      </c>
      <c r="AO35" s="3">
        <v>28716</v>
      </c>
    </row>
    <row r="36" spans="1:41" x14ac:dyDescent="0.2">
      <c r="A36" s="125"/>
      <c r="B36" s="9">
        <v>27</v>
      </c>
      <c r="C36" s="3">
        <v>41400</v>
      </c>
      <c r="D36" s="3">
        <v>39889</v>
      </c>
      <c r="E36" s="3">
        <v>38790</v>
      </c>
      <c r="F36" s="3">
        <v>37314</v>
      </c>
      <c r="G36" s="3">
        <v>35916</v>
      </c>
      <c r="H36" s="3">
        <v>35403</v>
      </c>
      <c r="I36" s="3">
        <v>34574</v>
      </c>
      <c r="J36" s="3">
        <v>33299</v>
      </c>
      <c r="K36" s="3">
        <v>33183</v>
      </c>
      <c r="L36" s="3">
        <v>33497</v>
      </c>
      <c r="M36" s="3">
        <v>35376</v>
      </c>
      <c r="N36" s="3">
        <v>36543</v>
      </c>
      <c r="O36" s="3">
        <v>38747</v>
      </c>
      <c r="P36" s="3">
        <v>41719</v>
      </c>
      <c r="Q36" s="3">
        <v>42100</v>
      </c>
      <c r="R36" s="3">
        <v>42204</v>
      </c>
      <c r="S36" s="3">
        <v>39573</v>
      </c>
      <c r="T36" s="3">
        <v>39860</v>
      </c>
      <c r="U36" s="3">
        <v>38121</v>
      </c>
      <c r="V36" s="3">
        <v>39042</v>
      </c>
      <c r="W36" s="3">
        <v>38809</v>
      </c>
      <c r="X36" s="3">
        <v>39771</v>
      </c>
      <c r="Y36" s="3">
        <v>41761</v>
      </c>
      <c r="Z36" s="3">
        <v>39495</v>
      </c>
      <c r="AA36" s="3">
        <v>38138</v>
      </c>
      <c r="AB36" s="3">
        <v>35848</v>
      </c>
      <c r="AC36" s="3">
        <v>34533</v>
      </c>
      <c r="AD36" s="3">
        <v>30770</v>
      </c>
      <c r="AE36" s="3">
        <v>31839</v>
      </c>
      <c r="AF36" s="3">
        <v>31249</v>
      </c>
      <c r="AG36" s="3">
        <v>30934</v>
      </c>
      <c r="AH36" s="3">
        <v>30546</v>
      </c>
      <c r="AI36" s="3">
        <v>30134</v>
      </c>
      <c r="AJ36" s="3">
        <v>29827</v>
      </c>
      <c r="AK36" s="3">
        <v>29560</v>
      </c>
      <c r="AL36" s="3">
        <v>29347</v>
      </c>
      <c r="AM36" s="3">
        <v>29132</v>
      </c>
      <c r="AN36" s="3">
        <v>28935</v>
      </c>
      <c r="AO36" s="3">
        <v>28778</v>
      </c>
    </row>
    <row r="37" spans="1:41" x14ac:dyDescent="0.2">
      <c r="A37" s="125"/>
      <c r="B37" s="9">
        <v>28</v>
      </c>
      <c r="C37" s="3">
        <v>43708</v>
      </c>
      <c r="D37" s="3">
        <v>41408</v>
      </c>
      <c r="E37" s="3">
        <v>39915</v>
      </c>
      <c r="F37" s="3">
        <v>38814</v>
      </c>
      <c r="G37" s="3">
        <v>37333</v>
      </c>
      <c r="H37" s="3">
        <v>36050</v>
      </c>
      <c r="I37" s="3">
        <v>35578</v>
      </c>
      <c r="J37" s="3">
        <v>34674</v>
      </c>
      <c r="K37" s="3">
        <v>33360</v>
      </c>
      <c r="L37" s="3">
        <v>33233</v>
      </c>
      <c r="M37" s="3">
        <v>33535</v>
      </c>
      <c r="N37" s="3">
        <v>35398</v>
      </c>
      <c r="O37" s="3">
        <v>36558</v>
      </c>
      <c r="P37" s="3">
        <v>38761</v>
      </c>
      <c r="Q37" s="3">
        <v>41735</v>
      </c>
      <c r="R37" s="3">
        <v>42107</v>
      </c>
      <c r="S37" s="3">
        <v>42201</v>
      </c>
      <c r="T37" s="3">
        <v>39575</v>
      </c>
      <c r="U37" s="3">
        <v>39870</v>
      </c>
      <c r="V37" s="3">
        <v>38119</v>
      </c>
      <c r="W37" s="3">
        <v>39033</v>
      </c>
      <c r="X37" s="3">
        <v>38805</v>
      </c>
      <c r="Y37" s="3">
        <v>39760</v>
      </c>
      <c r="Z37" s="3">
        <v>41753</v>
      </c>
      <c r="AA37" s="3">
        <v>39481</v>
      </c>
      <c r="AB37" s="3">
        <v>38123</v>
      </c>
      <c r="AC37" s="3">
        <v>35836</v>
      </c>
      <c r="AD37" s="3">
        <v>34516</v>
      </c>
      <c r="AE37" s="3">
        <v>30752</v>
      </c>
      <c r="AF37" s="3">
        <v>31824</v>
      </c>
      <c r="AG37" s="3">
        <v>31232</v>
      </c>
      <c r="AH37" s="3">
        <v>30920</v>
      </c>
      <c r="AI37" s="3">
        <v>30531</v>
      </c>
      <c r="AJ37" s="3">
        <v>30123</v>
      </c>
      <c r="AK37" s="3">
        <v>29814</v>
      </c>
      <c r="AL37" s="3">
        <v>29548</v>
      </c>
      <c r="AM37" s="3">
        <v>29333</v>
      </c>
      <c r="AN37" s="3">
        <v>29115</v>
      </c>
      <c r="AO37" s="3">
        <v>28921</v>
      </c>
    </row>
    <row r="38" spans="1:41" x14ac:dyDescent="0.2">
      <c r="A38" s="125"/>
      <c r="B38" s="9">
        <v>29</v>
      </c>
      <c r="C38" s="3">
        <v>46061</v>
      </c>
      <c r="D38" s="3">
        <v>43697</v>
      </c>
      <c r="E38" s="3">
        <v>41413</v>
      </c>
      <c r="F38" s="3">
        <v>39922</v>
      </c>
      <c r="G38" s="3">
        <v>38827</v>
      </c>
      <c r="H38" s="3">
        <v>37442</v>
      </c>
      <c r="I38" s="3">
        <v>36209</v>
      </c>
      <c r="J38" s="3">
        <v>35663</v>
      </c>
      <c r="K38" s="3">
        <v>34728</v>
      </c>
      <c r="L38" s="3">
        <v>33405</v>
      </c>
      <c r="M38" s="3">
        <v>33270</v>
      </c>
      <c r="N38" s="3">
        <v>33556</v>
      </c>
      <c r="O38" s="3">
        <v>35403</v>
      </c>
      <c r="P38" s="3">
        <v>36567</v>
      </c>
      <c r="Q38" s="3">
        <v>38764</v>
      </c>
      <c r="R38" s="3">
        <v>41738</v>
      </c>
      <c r="S38" s="3">
        <v>42105</v>
      </c>
      <c r="T38" s="3">
        <v>42199</v>
      </c>
      <c r="U38" s="3">
        <v>39575</v>
      </c>
      <c r="V38" s="3">
        <v>39873</v>
      </c>
      <c r="W38" s="3">
        <v>38116</v>
      </c>
      <c r="X38" s="3">
        <v>39020</v>
      </c>
      <c r="Y38" s="3">
        <v>38784</v>
      </c>
      <c r="Z38" s="3">
        <v>39736</v>
      </c>
      <c r="AA38" s="3">
        <v>41738</v>
      </c>
      <c r="AB38" s="3">
        <v>39471</v>
      </c>
      <c r="AC38" s="3">
        <v>38093</v>
      </c>
      <c r="AD38" s="3">
        <v>35817</v>
      </c>
      <c r="AE38" s="3">
        <v>34498</v>
      </c>
      <c r="AF38" s="3">
        <v>30718</v>
      </c>
      <c r="AG38" s="3">
        <v>31788</v>
      </c>
      <c r="AH38" s="3">
        <v>31196</v>
      </c>
      <c r="AI38" s="3">
        <v>30886</v>
      </c>
      <c r="AJ38" s="3">
        <v>30499</v>
      </c>
      <c r="AK38" s="3">
        <v>30094</v>
      </c>
      <c r="AL38" s="3">
        <v>29784</v>
      </c>
      <c r="AM38" s="3">
        <v>29523</v>
      </c>
      <c r="AN38" s="3">
        <v>29308</v>
      </c>
      <c r="AO38" s="3">
        <v>29091</v>
      </c>
    </row>
    <row r="39" spans="1:41" x14ac:dyDescent="0.2">
      <c r="A39" s="125"/>
      <c r="B39" s="9">
        <v>30</v>
      </c>
      <c r="C39" s="3">
        <v>47456</v>
      </c>
      <c r="D39" s="3">
        <v>46035</v>
      </c>
      <c r="E39" s="3">
        <v>43677</v>
      </c>
      <c r="F39" s="3">
        <v>41408</v>
      </c>
      <c r="G39" s="3">
        <v>39919</v>
      </c>
      <c r="H39" s="3">
        <v>38954</v>
      </c>
      <c r="I39" s="3">
        <v>37616</v>
      </c>
      <c r="J39" s="3">
        <v>36290</v>
      </c>
      <c r="K39" s="3">
        <v>35711</v>
      </c>
      <c r="L39" s="3">
        <v>34764</v>
      </c>
      <c r="M39" s="3">
        <v>33439</v>
      </c>
      <c r="N39" s="3">
        <v>33284</v>
      </c>
      <c r="O39" s="3">
        <v>33575</v>
      </c>
      <c r="P39" s="3">
        <v>35414</v>
      </c>
      <c r="Q39" s="3">
        <v>36563</v>
      </c>
      <c r="R39" s="3">
        <v>38747</v>
      </c>
      <c r="S39" s="3">
        <v>41726</v>
      </c>
      <c r="T39" s="3">
        <v>42093</v>
      </c>
      <c r="U39" s="3">
        <v>42189</v>
      </c>
      <c r="V39" s="3">
        <v>39566</v>
      </c>
      <c r="W39" s="3">
        <v>39869</v>
      </c>
      <c r="X39" s="3">
        <v>38106</v>
      </c>
      <c r="Y39" s="3">
        <v>39008</v>
      </c>
      <c r="Z39" s="3">
        <v>38771</v>
      </c>
      <c r="AA39" s="3">
        <v>39712</v>
      </c>
      <c r="AB39" s="3">
        <v>41718</v>
      </c>
      <c r="AC39" s="3">
        <v>39455</v>
      </c>
      <c r="AD39" s="3">
        <v>38070</v>
      </c>
      <c r="AE39" s="3">
        <v>35784</v>
      </c>
      <c r="AF39" s="3">
        <v>34475</v>
      </c>
      <c r="AG39" s="3">
        <v>30700</v>
      </c>
      <c r="AH39" s="3">
        <v>31759</v>
      </c>
      <c r="AI39" s="3">
        <v>31165</v>
      </c>
      <c r="AJ39" s="3">
        <v>30854</v>
      </c>
      <c r="AK39" s="3">
        <v>30470</v>
      </c>
      <c r="AL39" s="3">
        <v>30060</v>
      </c>
      <c r="AM39" s="3">
        <v>29750</v>
      </c>
      <c r="AN39" s="3">
        <v>29489</v>
      </c>
      <c r="AO39" s="3">
        <v>29278</v>
      </c>
    </row>
    <row r="40" spans="1:41" x14ac:dyDescent="0.2">
      <c r="A40" s="125"/>
      <c r="B40" s="9">
        <v>31</v>
      </c>
      <c r="C40" s="3">
        <v>50195</v>
      </c>
      <c r="D40" s="3">
        <v>47445</v>
      </c>
      <c r="E40" s="3">
        <v>46017</v>
      </c>
      <c r="F40" s="3">
        <v>43663</v>
      </c>
      <c r="G40" s="3">
        <v>41400</v>
      </c>
      <c r="H40" s="3">
        <v>40059</v>
      </c>
      <c r="I40" s="3">
        <v>39159</v>
      </c>
      <c r="J40" s="3">
        <v>37703</v>
      </c>
      <c r="K40" s="3">
        <v>36330</v>
      </c>
      <c r="L40" s="3">
        <v>35735</v>
      </c>
      <c r="M40" s="3">
        <v>34779</v>
      </c>
      <c r="N40" s="3">
        <v>33456</v>
      </c>
      <c r="O40" s="3">
        <v>33300</v>
      </c>
      <c r="P40" s="3">
        <v>33590</v>
      </c>
      <c r="Q40" s="3">
        <v>35431</v>
      </c>
      <c r="R40" s="3">
        <v>36564</v>
      </c>
      <c r="S40" s="3">
        <v>38734</v>
      </c>
      <c r="T40" s="3">
        <v>41717</v>
      </c>
      <c r="U40" s="3">
        <v>42083</v>
      </c>
      <c r="V40" s="3">
        <v>42185</v>
      </c>
      <c r="W40" s="3">
        <v>39557</v>
      </c>
      <c r="X40" s="3">
        <v>39855</v>
      </c>
      <c r="Y40" s="3">
        <v>38093</v>
      </c>
      <c r="Z40" s="3">
        <v>38988</v>
      </c>
      <c r="AA40" s="3">
        <v>38745</v>
      </c>
      <c r="AB40" s="3">
        <v>39681</v>
      </c>
      <c r="AC40" s="3">
        <v>41683</v>
      </c>
      <c r="AD40" s="3">
        <v>39428</v>
      </c>
      <c r="AE40" s="3">
        <v>38051</v>
      </c>
      <c r="AF40" s="3">
        <v>35766</v>
      </c>
      <c r="AG40" s="3">
        <v>34455</v>
      </c>
      <c r="AH40" s="3">
        <v>30679</v>
      </c>
      <c r="AI40" s="3">
        <v>31728</v>
      </c>
      <c r="AJ40" s="3">
        <v>31133</v>
      </c>
      <c r="AK40" s="3">
        <v>30829</v>
      </c>
      <c r="AL40" s="3">
        <v>30446</v>
      </c>
      <c r="AM40" s="3">
        <v>30039</v>
      </c>
      <c r="AN40" s="3">
        <v>29729</v>
      </c>
      <c r="AO40" s="3">
        <v>29470</v>
      </c>
    </row>
    <row r="41" spans="1:41" x14ac:dyDescent="0.2">
      <c r="A41" s="125"/>
      <c r="B41" s="9">
        <v>32</v>
      </c>
      <c r="C41" s="3">
        <v>51258</v>
      </c>
      <c r="D41" s="3">
        <v>50184</v>
      </c>
      <c r="E41" s="3">
        <v>47441</v>
      </c>
      <c r="F41" s="3">
        <v>46020</v>
      </c>
      <c r="G41" s="3">
        <v>43664</v>
      </c>
      <c r="H41" s="3">
        <v>41550</v>
      </c>
      <c r="I41" s="3">
        <v>40260</v>
      </c>
      <c r="J41" s="3">
        <v>39255</v>
      </c>
      <c r="K41" s="3">
        <v>37747</v>
      </c>
      <c r="L41" s="3">
        <v>36362</v>
      </c>
      <c r="M41" s="3">
        <v>35763</v>
      </c>
      <c r="N41" s="3">
        <v>34802</v>
      </c>
      <c r="O41" s="3">
        <v>33479</v>
      </c>
      <c r="P41" s="3">
        <v>33321</v>
      </c>
      <c r="Q41" s="3">
        <v>33608</v>
      </c>
      <c r="R41" s="3">
        <v>35448</v>
      </c>
      <c r="S41" s="3">
        <v>36574</v>
      </c>
      <c r="T41" s="3">
        <v>38740</v>
      </c>
      <c r="U41" s="3">
        <v>41716</v>
      </c>
      <c r="V41" s="3">
        <v>42089</v>
      </c>
      <c r="W41" s="3">
        <v>42187</v>
      </c>
      <c r="X41" s="3">
        <v>39559</v>
      </c>
      <c r="Y41" s="3">
        <v>39861</v>
      </c>
      <c r="Z41" s="3">
        <v>38093</v>
      </c>
      <c r="AA41" s="3">
        <v>38984</v>
      </c>
      <c r="AB41" s="3">
        <v>38742</v>
      </c>
      <c r="AC41" s="3">
        <v>39677</v>
      </c>
      <c r="AD41" s="3">
        <v>41668</v>
      </c>
      <c r="AE41" s="3">
        <v>39417</v>
      </c>
      <c r="AF41" s="3">
        <v>38045</v>
      </c>
      <c r="AG41" s="3">
        <v>35755</v>
      </c>
      <c r="AH41" s="3">
        <v>34446</v>
      </c>
      <c r="AI41" s="3">
        <v>30666</v>
      </c>
      <c r="AJ41" s="3">
        <v>31711</v>
      </c>
      <c r="AK41" s="3">
        <v>31112</v>
      </c>
      <c r="AL41" s="3">
        <v>30811</v>
      </c>
      <c r="AM41" s="3">
        <v>30432</v>
      </c>
      <c r="AN41" s="3">
        <v>30024</v>
      </c>
      <c r="AO41" s="3">
        <v>29710</v>
      </c>
    </row>
    <row r="42" spans="1:41" x14ac:dyDescent="0.2">
      <c r="A42" s="125"/>
      <c r="B42" s="9">
        <v>33</v>
      </c>
      <c r="C42" s="3">
        <v>51206</v>
      </c>
      <c r="D42" s="3">
        <v>51234</v>
      </c>
      <c r="E42" s="3">
        <v>50141</v>
      </c>
      <c r="F42" s="3">
        <v>47401</v>
      </c>
      <c r="G42" s="3">
        <v>45993</v>
      </c>
      <c r="H42" s="3">
        <v>43787</v>
      </c>
      <c r="I42" s="3">
        <v>41743</v>
      </c>
      <c r="J42" s="3">
        <v>40336</v>
      </c>
      <c r="K42" s="3">
        <v>39267</v>
      </c>
      <c r="L42" s="3">
        <v>37748</v>
      </c>
      <c r="M42" s="3">
        <v>36371</v>
      </c>
      <c r="N42" s="3">
        <v>35766</v>
      </c>
      <c r="O42" s="3">
        <v>34802</v>
      </c>
      <c r="P42" s="3">
        <v>33495</v>
      </c>
      <c r="Q42" s="3">
        <v>33337</v>
      </c>
      <c r="R42" s="3">
        <v>33620</v>
      </c>
      <c r="S42" s="3">
        <v>35456</v>
      </c>
      <c r="T42" s="3">
        <v>36574</v>
      </c>
      <c r="U42" s="3">
        <v>38736</v>
      </c>
      <c r="V42" s="3">
        <v>41703</v>
      </c>
      <c r="W42" s="3">
        <v>42079</v>
      </c>
      <c r="X42" s="3">
        <v>42180</v>
      </c>
      <c r="Y42" s="3">
        <v>39547</v>
      </c>
      <c r="Z42" s="3">
        <v>39855</v>
      </c>
      <c r="AA42" s="3">
        <v>38081</v>
      </c>
      <c r="AB42" s="3">
        <v>38966</v>
      </c>
      <c r="AC42" s="3">
        <v>38720</v>
      </c>
      <c r="AD42" s="3">
        <v>39662</v>
      </c>
      <c r="AE42" s="3">
        <v>41649</v>
      </c>
      <c r="AF42" s="3">
        <v>39408</v>
      </c>
      <c r="AG42" s="3">
        <v>38033</v>
      </c>
      <c r="AH42" s="3">
        <v>35735</v>
      </c>
      <c r="AI42" s="3">
        <v>34437</v>
      </c>
      <c r="AJ42" s="3">
        <v>30653</v>
      </c>
      <c r="AK42" s="3">
        <v>31688</v>
      </c>
      <c r="AL42" s="3">
        <v>31086</v>
      </c>
      <c r="AM42" s="3">
        <v>30792</v>
      </c>
      <c r="AN42" s="3">
        <v>30415</v>
      </c>
      <c r="AO42" s="3">
        <v>30007</v>
      </c>
    </row>
    <row r="43" spans="1:41" x14ac:dyDescent="0.2">
      <c r="A43" s="125"/>
      <c r="B43" s="9">
        <v>34</v>
      </c>
      <c r="C43" s="3">
        <v>52701</v>
      </c>
      <c r="D43" s="3">
        <v>51162</v>
      </c>
      <c r="E43" s="3">
        <v>51181</v>
      </c>
      <c r="F43" s="3">
        <v>50087</v>
      </c>
      <c r="G43" s="3">
        <v>47351</v>
      </c>
      <c r="H43" s="3">
        <v>46087</v>
      </c>
      <c r="I43" s="3">
        <v>43940</v>
      </c>
      <c r="J43" s="3">
        <v>41787</v>
      </c>
      <c r="K43" s="3">
        <v>40327</v>
      </c>
      <c r="L43" s="3">
        <v>39250</v>
      </c>
      <c r="M43" s="3">
        <v>37719</v>
      </c>
      <c r="N43" s="3">
        <v>36346</v>
      </c>
      <c r="O43" s="3">
        <v>35749</v>
      </c>
      <c r="P43" s="3">
        <v>34794</v>
      </c>
      <c r="Q43" s="3">
        <v>33488</v>
      </c>
      <c r="R43" s="3">
        <v>33331</v>
      </c>
      <c r="S43" s="3">
        <v>33609</v>
      </c>
      <c r="T43" s="3">
        <v>35440</v>
      </c>
      <c r="U43" s="3">
        <v>36559</v>
      </c>
      <c r="V43" s="3">
        <v>38702</v>
      </c>
      <c r="W43" s="3">
        <v>41663</v>
      </c>
      <c r="X43" s="3">
        <v>42035</v>
      </c>
      <c r="Y43" s="3">
        <v>42140</v>
      </c>
      <c r="Z43" s="3">
        <v>39509</v>
      </c>
      <c r="AA43" s="3">
        <v>39826</v>
      </c>
      <c r="AB43" s="3">
        <v>38053</v>
      </c>
      <c r="AC43" s="3">
        <v>38934</v>
      </c>
      <c r="AD43" s="3">
        <v>38690</v>
      </c>
      <c r="AE43" s="3">
        <v>39617</v>
      </c>
      <c r="AF43" s="3">
        <v>41601</v>
      </c>
      <c r="AG43" s="3">
        <v>39378</v>
      </c>
      <c r="AH43" s="3">
        <v>38008</v>
      </c>
      <c r="AI43" s="3">
        <v>35705</v>
      </c>
      <c r="AJ43" s="3">
        <v>34411</v>
      </c>
      <c r="AK43" s="3">
        <v>30621</v>
      </c>
      <c r="AL43" s="3">
        <v>31655</v>
      </c>
      <c r="AM43" s="3">
        <v>31054</v>
      </c>
      <c r="AN43" s="3">
        <v>30759</v>
      </c>
      <c r="AO43" s="3">
        <v>30390</v>
      </c>
    </row>
    <row r="44" spans="1:41" x14ac:dyDescent="0.2">
      <c r="A44" s="125"/>
      <c r="B44" s="9">
        <v>35</v>
      </c>
      <c r="C44" s="3">
        <v>53539</v>
      </c>
      <c r="D44" s="3">
        <v>52658</v>
      </c>
      <c r="E44" s="3">
        <v>51114</v>
      </c>
      <c r="F44" s="3">
        <v>51137</v>
      </c>
      <c r="G44" s="3">
        <v>50038</v>
      </c>
      <c r="H44" s="3">
        <v>47448</v>
      </c>
      <c r="I44" s="3">
        <v>46246</v>
      </c>
      <c r="J44" s="3">
        <v>43991</v>
      </c>
      <c r="K44" s="3">
        <v>41783</v>
      </c>
      <c r="L44" s="3">
        <v>40299</v>
      </c>
      <c r="M44" s="3">
        <v>39212</v>
      </c>
      <c r="N44" s="3">
        <v>37670</v>
      </c>
      <c r="O44" s="3">
        <v>36315</v>
      </c>
      <c r="P44" s="3">
        <v>35732</v>
      </c>
      <c r="Q44" s="3">
        <v>34768</v>
      </c>
      <c r="R44" s="3">
        <v>33470</v>
      </c>
      <c r="S44" s="3">
        <v>33311</v>
      </c>
      <c r="T44" s="3">
        <v>33590</v>
      </c>
      <c r="U44" s="3">
        <v>35419</v>
      </c>
      <c r="V44" s="3">
        <v>36535</v>
      </c>
      <c r="W44" s="3">
        <v>38668</v>
      </c>
      <c r="X44" s="3">
        <v>41633</v>
      </c>
      <c r="Y44" s="3">
        <v>42008</v>
      </c>
      <c r="Z44" s="3">
        <v>42109</v>
      </c>
      <c r="AA44" s="3">
        <v>39474</v>
      </c>
      <c r="AB44" s="3">
        <v>39791</v>
      </c>
      <c r="AC44" s="3">
        <v>38022</v>
      </c>
      <c r="AD44" s="3">
        <v>38902</v>
      </c>
      <c r="AE44" s="3">
        <v>38653</v>
      </c>
      <c r="AF44" s="3">
        <v>39581</v>
      </c>
      <c r="AG44" s="3">
        <v>41563</v>
      </c>
      <c r="AH44" s="3">
        <v>39340</v>
      </c>
      <c r="AI44" s="3">
        <v>37973</v>
      </c>
      <c r="AJ44" s="3">
        <v>35669</v>
      </c>
      <c r="AK44" s="3">
        <v>34379</v>
      </c>
      <c r="AL44" s="3">
        <v>30596</v>
      </c>
      <c r="AM44" s="3">
        <v>31626</v>
      </c>
      <c r="AN44" s="3">
        <v>31027</v>
      </c>
      <c r="AO44" s="3">
        <v>30739</v>
      </c>
    </row>
    <row r="45" spans="1:41" x14ac:dyDescent="0.2">
      <c r="A45" s="125"/>
      <c r="B45" s="9">
        <v>36</v>
      </c>
      <c r="C45" s="3">
        <v>56024</v>
      </c>
      <c r="D45" s="3">
        <v>53462</v>
      </c>
      <c r="E45" s="3">
        <v>52575</v>
      </c>
      <c r="F45" s="3">
        <v>51025</v>
      </c>
      <c r="G45" s="3">
        <v>51062</v>
      </c>
      <c r="H45" s="3">
        <v>50120</v>
      </c>
      <c r="I45" s="3">
        <v>47595</v>
      </c>
      <c r="J45" s="3">
        <v>46260</v>
      </c>
      <c r="K45" s="3">
        <v>43954</v>
      </c>
      <c r="L45" s="3">
        <v>41727</v>
      </c>
      <c r="M45" s="3">
        <v>40235</v>
      </c>
      <c r="N45" s="3">
        <v>39147</v>
      </c>
      <c r="O45" s="3">
        <v>37602</v>
      </c>
      <c r="P45" s="3">
        <v>36250</v>
      </c>
      <c r="Q45" s="3">
        <v>35676</v>
      </c>
      <c r="R45" s="3">
        <v>34720</v>
      </c>
      <c r="S45" s="3">
        <v>33424</v>
      </c>
      <c r="T45" s="3">
        <v>33260</v>
      </c>
      <c r="U45" s="3">
        <v>33542</v>
      </c>
      <c r="V45" s="3">
        <v>35362</v>
      </c>
      <c r="W45" s="3">
        <v>36479</v>
      </c>
      <c r="X45" s="3">
        <v>38609</v>
      </c>
      <c r="Y45" s="3">
        <v>41573</v>
      </c>
      <c r="Z45" s="3">
        <v>41942</v>
      </c>
      <c r="AA45" s="3">
        <v>42041</v>
      </c>
      <c r="AB45" s="3">
        <v>39414</v>
      </c>
      <c r="AC45" s="3">
        <v>39737</v>
      </c>
      <c r="AD45" s="3">
        <v>37961</v>
      </c>
      <c r="AE45" s="3">
        <v>38837</v>
      </c>
      <c r="AF45" s="3">
        <v>38581</v>
      </c>
      <c r="AG45" s="3">
        <v>39504</v>
      </c>
      <c r="AH45" s="3">
        <v>41490</v>
      </c>
      <c r="AI45" s="3">
        <v>39266</v>
      </c>
      <c r="AJ45" s="3">
        <v>37905</v>
      </c>
      <c r="AK45" s="3">
        <v>35603</v>
      </c>
      <c r="AL45" s="3">
        <v>34321</v>
      </c>
      <c r="AM45" s="3">
        <v>30537</v>
      </c>
      <c r="AN45" s="3">
        <v>31558</v>
      </c>
      <c r="AO45" s="3">
        <v>30960</v>
      </c>
    </row>
    <row r="46" spans="1:41" x14ac:dyDescent="0.2">
      <c r="A46" s="125"/>
      <c r="B46" s="9">
        <v>37</v>
      </c>
      <c r="C46" s="3">
        <v>58761</v>
      </c>
      <c r="D46" s="3">
        <v>55933</v>
      </c>
      <c r="E46" s="3">
        <v>53376</v>
      </c>
      <c r="F46" s="3">
        <v>52502</v>
      </c>
      <c r="G46" s="3">
        <v>50958</v>
      </c>
      <c r="H46" s="3">
        <v>51155</v>
      </c>
      <c r="I46" s="3">
        <v>50268</v>
      </c>
      <c r="J46" s="3">
        <v>47621</v>
      </c>
      <c r="K46" s="3">
        <v>46227</v>
      </c>
      <c r="L46" s="3">
        <v>43910</v>
      </c>
      <c r="M46" s="3">
        <v>41678</v>
      </c>
      <c r="N46" s="3">
        <v>40185</v>
      </c>
      <c r="O46" s="3">
        <v>39094</v>
      </c>
      <c r="P46" s="3">
        <v>37552</v>
      </c>
      <c r="Q46" s="3">
        <v>36203</v>
      </c>
      <c r="R46" s="3">
        <v>35636</v>
      </c>
      <c r="S46" s="3">
        <v>34684</v>
      </c>
      <c r="T46" s="3">
        <v>33400</v>
      </c>
      <c r="U46" s="3">
        <v>33226</v>
      </c>
      <c r="V46" s="3">
        <v>33511</v>
      </c>
      <c r="W46" s="3">
        <v>35324</v>
      </c>
      <c r="X46" s="3">
        <v>36438</v>
      </c>
      <c r="Y46" s="3">
        <v>38566</v>
      </c>
      <c r="Z46" s="3">
        <v>41524</v>
      </c>
      <c r="AA46" s="3">
        <v>41897</v>
      </c>
      <c r="AB46" s="3">
        <v>41988</v>
      </c>
      <c r="AC46" s="3">
        <v>39375</v>
      </c>
      <c r="AD46" s="3">
        <v>39698</v>
      </c>
      <c r="AE46" s="3">
        <v>37924</v>
      </c>
      <c r="AF46" s="3">
        <v>38798</v>
      </c>
      <c r="AG46" s="3">
        <v>38541</v>
      </c>
      <c r="AH46" s="3">
        <v>39464</v>
      </c>
      <c r="AI46" s="3">
        <v>41443</v>
      </c>
      <c r="AJ46" s="3">
        <v>39223</v>
      </c>
      <c r="AK46" s="3">
        <v>37863</v>
      </c>
      <c r="AL46" s="3">
        <v>35561</v>
      </c>
      <c r="AM46" s="3">
        <v>34281</v>
      </c>
      <c r="AN46" s="3">
        <v>30497</v>
      </c>
      <c r="AO46" s="3">
        <v>31521</v>
      </c>
    </row>
    <row r="47" spans="1:41" x14ac:dyDescent="0.2">
      <c r="A47" s="125"/>
      <c r="B47" s="9">
        <v>38</v>
      </c>
      <c r="C47" s="3">
        <v>61016</v>
      </c>
      <c r="D47" s="3">
        <v>58694</v>
      </c>
      <c r="E47" s="3">
        <v>55872</v>
      </c>
      <c r="F47" s="3">
        <v>53326</v>
      </c>
      <c r="G47" s="3">
        <v>52455</v>
      </c>
      <c r="H47" s="3">
        <v>51070</v>
      </c>
      <c r="I47" s="3">
        <v>51326</v>
      </c>
      <c r="J47" s="3">
        <v>50313</v>
      </c>
      <c r="K47" s="3">
        <v>47603</v>
      </c>
      <c r="L47" s="3">
        <v>46193</v>
      </c>
      <c r="M47" s="3">
        <v>43862</v>
      </c>
      <c r="N47" s="3">
        <v>41629</v>
      </c>
      <c r="O47" s="3">
        <v>40139</v>
      </c>
      <c r="P47" s="3">
        <v>39057</v>
      </c>
      <c r="Q47" s="3">
        <v>37512</v>
      </c>
      <c r="R47" s="3">
        <v>36170</v>
      </c>
      <c r="S47" s="3">
        <v>35612</v>
      </c>
      <c r="T47" s="3">
        <v>34667</v>
      </c>
      <c r="U47" s="3">
        <v>33384</v>
      </c>
      <c r="V47" s="3">
        <v>33224</v>
      </c>
      <c r="W47" s="3">
        <v>33493</v>
      </c>
      <c r="X47" s="3">
        <v>35300</v>
      </c>
      <c r="Y47" s="3">
        <v>36411</v>
      </c>
      <c r="Z47" s="3">
        <v>38536</v>
      </c>
      <c r="AA47" s="3">
        <v>41487</v>
      </c>
      <c r="AB47" s="3">
        <v>41858</v>
      </c>
      <c r="AC47" s="3">
        <v>41950</v>
      </c>
      <c r="AD47" s="3">
        <v>39348</v>
      </c>
      <c r="AE47" s="3">
        <v>39665</v>
      </c>
      <c r="AF47" s="3">
        <v>37892</v>
      </c>
      <c r="AG47" s="3">
        <v>38761</v>
      </c>
      <c r="AH47" s="3">
        <v>38512</v>
      </c>
      <c r="AI47" s="3">
        <v>39427</v>
      </c>
      <c r="AJ47" s="3">
        <v>41402</v>
      </c>
      <c r="AK47" s="3">
        <v>39191</v>
      </c>
      <c r="AL47" s="3">
        <v>37835</v>
      </c>
      <c r="AM47" s="3">
        <v>35538</v>
      </c>
      <c r="AN47" s="3">
        <v>34263</v>
      </c>
      <c r="AO47" s="3">
        <v>30480</v>
      </c>
    </row>
    <row r="48" spans="1:41" x14ac:dyDescent="0.2">
      <c r="A48" s="125"/>
      <c r="B48" s="9">
        <v>39</v>
      </c>
      <c r="C48" s="3">
        <v>62179</v>
      </c>
      <c r="D48" s="3">
        <v>60922</v>
      </c>
      <c r="E48" s="3">
        <v>58611</v>
      </c>
      <c r="F48" s="3">
        <v>55787</v>
      </c>
      <c r="G48" s="3">
        <v>53252</v>
      </c>
      <c r="H48" s="3">
        <v>52549</v>
      </c>
      <c r="I48" s="3">
        <v>51231</v>
      </c>
      <c r="J48" s="3">
        <v>51361</v>
      </c>
      <c r="K48" s="3">
        <v>50285</v>
      </c>
      <c r="L48" s="3">
        <v>47561</v>
      </c>
      <c r="M48" s="3">
        <v>46137</v>
      </c>
      <c r="N48" s="3">
        <v>43797</v>
      </c>
      <c r="O48" s="3">
        <v>41565</v>
      </c>
      <c r="P48" s="3">
        <v>40076</v>
      </c>
      <c r="Q48" s="3">
        <v>38995</v>
      </c>
      <c r="R48" s="3">
        <v>37459</v>
      </c>
      <c r="S48" s="3">
        <v>36121</v>
      </c>
      <c r="T48" s="3">
        <v>35578</v>
      </c>
      <c r="U48" s="3">
        <v>34639</v>
      </c>
      <c r="V48" s="3">
        <v>33357</v>
      </c>
      <c r="W48" s="3">
        <v>33196</v>
      </c>
      <c r="X48" s="3">
        <v>33467</v>
      </c>
      <c r="Y48" s="3">
        <v>35263</v>
      </c>
      <c r="Z48" s="3">
        <v>36374</v>
      </c>
      <c r="AA48" s="3">
        <v>38487</v>
      </c>
      <c r="AB48" s="3">
        <v>41435</v>
      </c>
      <c r="AC48" s="3">
        <v>41806</v>
      </c>
      <c r="AD48" s="3">
        <v>41893</v>
      </c>
      <c r="AE48" s="3">
        <v>39302</v>
      </c>
      <c r="AF48" s="3">
        <v>39618</v>
      </c>
      <c r="AG48" s="3">
        <v>37845</v>
      </c>
      <c r="AH48" s="3">
        <v>38708</v>
      </c>
      <c r="AI48" s="3">
        <v>38468</v>
      </c>
      <c r="AJ48" s="3">
        <v>39375</v>
      </c>
      <c r="AK48" s="3">
        <v>41353</v>
      </c>
      <c r="AL48" s="3">
        <v>39149</v>
      </c>
      <c r="AM48" s="3">
        <v>37791</v>
      </c>
      <c r="AN48" s="3">
        <v>35502</v>
      </c>
      <c r="AO48" s="3">
        <v>34215</v>
      </c>
    </row>
    <row r="49" spans="1:41" x14ac:dyDescent="0.2">
      <c r="A49" s="125"/>
      <c r="B49" s="9">
        <v>40</v>
      </c>
      <c r="C49" s="3">
        <v>60227</v>
      </c>
      <c r="D49" s="3">
        <v>62052</v>
      </c>
      <c r="E49" s="3">
        <v>60796</v>
      </c>
      <c r="F49" s="3">
        <v>58502</v>
      </c>
      <c r="G49" s="3">
        <v>55681</v>
      </c>
      <c r="H49" s="3">
        <v>53293</v>
      </c>
      <c r="I49" s="3">
        <v>52655</v>
      </c>
      <c r="J49" s="3">
        <v>51238</v>
      </c>
      <c r="K49" s="3">
        <v>51300</v>
      </c>
      <c r="L49" s="3">
        <v>50205</v>
      </c>
      <c r="M49" s="3">
        <v>47468</v>
      </c>
      <c r="N49" s="3">
        <v>46041</v>
      </c>
      <c r="O49" s="3">
        <v>43702</v>
      </c>
      <c r="P49" s="3">
        <v>41479</v>
      </c>
      <c r="Q49" s="3">
        <v>39994</v>
      </c>
      <c r="R49" s="3">
        <v>38914</v>
      </c>
      <c r="S49" s="3">
        <v>37378</v>
      </c>
      <c r="T49" s="3">
        <v>36049</v>
      </c>
      <c r="U49" s="3">
        <v>35513</v>
      </c>
      <c r="V49" s="3">
        <v>34582</v>
      </c>
      <c r="W49" s="3">
        <v>33309</v>
      </c>
      <c r="X49" s="3">
        <v>33156</v>
      </c>
      <c r="Y49" s="3">
        <v>33417</v>
      </c>
      <c r="Z49" s="3">
        <v>35204</v>
      </c>
      <c r="AA49" s="3">
        <v>36306</v>
      </c>
      <c r="AB49" s="3">
        <v>38420</v>
      </c>
      <c r="AC49" s="3">
        <v>41369</v>
      </c>
      <c r="AD49" s="3">
        <v>41735</v>
      </c>
      <c r="AE49" s="3">
        <v>41821</v>
      </c>
      <c r="AF49" s="3">
        <v>39236</v>
      </c>
      <c r="AG49" s="3">
        <v>39555</v>
      </c>
      <c r="AH49" s="3">
        <v>37782</v>
      </c>
      <c r="AI49" s="3">
        <v>38643</v>
      </c>
      <c r="AJ49" s="3">
        <v>38405</v>
      </c>
      <c r="AK49" s="3">
        <v>39303</v>
      </c>
      <c r="AL49" s="3">
        <v>41285</v>
      </c>
      <c r="AM49" s="3">
        <v>39082</v>
      </c>
      <c r="AN49" s="3">
        <v>37719</v>
      </c>
      <c r="AO49" s="3">
        <v>35438</v>
      </c>
    </row>
    <row r="50" spans="1:41" x14ac:dyDescent="0.2">
      <c r="A50" s="125"/>
      <c r="B50" s="9">
        <v>41</v>
      </c>
      <c r="C50" s="3">
        <v>57139</v>
      </c>
      <c r="D50" s="3">
        <v>60121</v>
      </c>
      <c r="E50" s="3">
        <v>61945</v>
      </c>
      <c r="F50" s="3">
        <v>60682</v>
      </c>
      <c r="G50" s="3">
        <v>58397</v>
      </c>
      <c r="H50" s="3">
        <v>55717</v>
      </c>
      <c r="I50" s="3">
        <v>53377</v>
      </c>
      <c r="J50" s="3">
        <v>52647</v>
      </c>
      <c r="K50" s="3">
        <v>51189</v>
      </c>
      <c r="L50" s="3">
        <v>51221</v>
      </c>
      <c r="M50" s="3">
        <v>50128</v>
      </c>
      <c r="N50" s="3">
        <v>47391</v>
      </c>
      <c r="O50" s="3">
        <v>45955</v>
      </c>
      <c r="P50" s="3">
        <v>43621</v>
      </c>
      <c r="Q50" s="3">
        <v>41407</v>
      </c>
      <c r="R50" s="3">
        <v>39932</v>
      </c>
      <c r="S50" s="3">
        <v>38853</v>
      </c>
      <c r="T50" s="3">
        <v>37321</v>
      </c>
      <c r="U50" s="3">
        <v>35999</v>
      </c>
      <c r="V50" s="3">
        <v>35470</v>
      </c>
      <c r="W50" s="3">
        <v>34539</v>
      </c>
      <c r="X50" s="3">
        <v>33274</v>
      </c>
      <c r="Y50" s="3">
        <v>33126</v>
      </c>
      <c r="Z50" s="3">
        <v>33383</v>
      </c>
      <c r="AA50" s="3">
        <v>35166</v>
      </c>
      <c r="AB50" s="3">
        <v>36268</v>
      </c>
      <c r="AC50" s="3">
        <v>38375</v>
      </c>
      <c r="AD50" s="3">
        <v>41320</v>
      </c>
      <c r="AE50" s="3">
        <v>41684</v>
      </c>
      <c r="AF50" s="3">
        <v>41767</v>
      </c>
      <c r="AG50" s="3">
        <v>39193</v>
      </c>
      <c r="AH50" s="3">
        <v>39514</v>
      </c>
      <c r="AI50" s="3">
        <v>37746</v>
      </c>
      <c r="AJ50" s="3">
        <v>38606</v>
      </c>
      <c r="AK50" s="3">
        <v>38365</v>
      </c>
      <c r="AL50" s="3">
        <v>39256</v>
      </c>
      <c r="AM50" s="3">
        <v>41234</v>
      </c>
      <c r="AN50" s="3">
        <v>39036</v>
      </c>
      <c r="AO50" s="3">
        <v>37683</v>
      </c>
    </row>
    <row r="51" spans="1:41" x14ac:dyDescent="0.2">
      <c r="A51" s="125"/>
      <c r="B51" s="9">
        <v>42</v>
      </c>
      <c r="C51" s="3">
        <v>58572</v>
      </c>
      <c r="D51" s="3">
        <v>57050</v>
      </c>
      <c r="E51" s="3">
        <v>60020</v>
      </c>
      <c r="F51" s="3">
        <v>61840</v>
      </c>
      <c r="G51" s="3">
        <v>60591</v>
      </c>
      <c r="H51" s="3">
        <v>58420</v>
      </c>
      <c r="I51" s="3">
        <v>55789</v>
      </c>
      <c r="J51" s="3">
        <v>53372</v>
      </c>
      <c r="K51" s="3">
        <v>52594</v>
      </c>
      <c r="L51" s="3">
        <v>51125</v>
      </c>
      <c r="M51" s="3">
        <v>51146</v>
      </c>
      <c r="N51" s="3">
        <v>50045</v>
      </c>
      <c r="O51" s="3">
        <v>47302</v>
      </c>
      <c r="P51" s="3">
        <v>45869</v>
      </c>
      <c r="Q51" s="3">
        <v>43536</v>
      </c>
      <c r="R51" s="3">
        <v>41332</v>
      </c>
      <c r="S51" s="3">
        <v>39861</v>
      </c>
      <c r="T51" s="3">
        <v>38783</v>
      </c>
      <c r="U51" s="3">
        <v>37255</v>
      </c>
      <c r="V51" s="3">
        <v>35932</v>
      </c>
      <c r="W51" s="3">
        <v>35417</v>
      </c>
      <c r="X51" s="3">
        <v>34495</v>
      </c>
      <c r="Y51" s="3">
        <v>33228</v>
      </c>
      <c r="Z51" s="3">
        <v>33085</v>
      </c>
      <c r="AA51" s="3">
        <v>33335</v>
      </c>
      <c r="AB51" s="3">
        <v>35109</v>
      </c>
      <c r="AC51" s="3">
        <v>36220</v>
      </c>
      <c r="AD51" s="3">
        <v>38329</v>
      </c>
      <c r="AE51" s="3">
        <v>41271</v>
      </c>
      <c r="AF51" s="3">
        <v>41628</v>
      </c>
      <c r="AG51" s="3">
        <v>41707</v>
      </c>
      <c r="AH51" s="3">
        <v>39143</v>
      </c>
      <c r="AI51" s="3">
        <v>39463</v>
      </c>
      <c r="AJ51" s="3">
        <v>37695</v>
      </c>
      <c r="AK51" s="3">
        <v>38559</v>
      </c>
      <c r="AL51" s="3">
        <v>38316</v>
      </c>
      <c r="AM51" s="3">
        <v>39201</v>
      </c>
      <c r="AN51" s="3">
        <v>41181</v>
      </c>
      <c r="AO51" s="3">
        <v>38991</v>
      </c>
    </row>
    <row r="52" spans="1:41" x14ac:dyDescent="0.2">
      <c r="A52" s="125"/>
      <c r="B52" s="9">
        <v>43</v>
      </c>
      <c r="C52" s="3">
        <v>58326</v>
      </c>
      <c r="D52" s="3">
        <v>58456</v>
      </c>
      <c r="E52" s="3">
        <v>56946</v>
      </c>
      <c r="F52" s="3">
        <v>59909</v>
      </c>
      <c r="G52" s="3">
        <v>61735</v>
      </c>
      <c r="H52" s="3">
        <v>60614</v>
      </c>
      <c r="I52" s="3">
        <v>58482</v>
      </c>
      <c r="J52" s="3">
        <v>55761</v>
      </c>
      <c r="K52" s="3">
        <v>53307</v>
      </c>
      <c r="L52" s="3">
        <v>52517</v>
      </c>
      <c r="M52" s="3">
        <v>51034</v>
      </c>
      <c r="N52" s="3">
        <v>51044</v>
      </c>
      <c r="O52" s="3">
        <v>49947</v>
      </c>
      <c r="P52" s="3">
        <v>47202</v>
      </c>
      <c r="Q52" s="3">
        <v>45777</v>
      </c>
      <c r="R52" s="3">
        <v>43444</v>
      </c>
      <c r="S52" s="3">
        <v>41252</v>
      </c>
      <c r="T52" s="3">
        <v>39782</v>
      </c>
      <c r="U52" s="3">
        <v>38704</v>
      </c>
      <c r="V52" s="3">
        <v>37181</v>
      </c>
      <c r="W52" s="3">
        <v>35873</v>
      </c>
      <c r="X52" s="3">
        <v>35362</v>
      </c>
      <c r="Y52" s="3">
        <v>34445</v>
      </c>
      <c r="Z52" s="3">
        <v>33182</v>
      </c>
      <c r="AA52" s="3">
        <v>33042</v>
      </c>
      <c r="AB52" s="3">
        <v>33291</v>
      </c>
      <c r="AC52" s="3">
        <v>35056</v>
      </c>
      <c r="AD52" s="3">
        <v>36160</v>
      </c>
      <c r="AE52" s="3">
        <v>38261</v>
      </c>
      <c r="AF52" s="3">
        <v>41201</v>
      </c>
      <c r="AG52" s="3">
        <v>41558</v>
      </c>
      <c r="AH52" s="3">
        <v>41638</v>
      </c>
      <c r="AI52" s="3">
        <v>39075</v>
      </c>
      <c r="AJ52" s="3">
        <v>39394</v>
      </c>
      <c r="AK52" s="3">
        <v>37628</v>
      </c>
      <c r="AL52" s="3">
        <v>38489</v>
      </c>
      <c r="AM52" s="3">
        <v>38249</v>
      </c>
      <c r="AN52" s="3">
        <v>39134</v>
      </c>
      <c r="AO52" s="3">
        <v>41112</v>
      </c>
    </row>
    <row r="53" spans="1:41" x14ac:dyDescent="0.2">
      <c r="A53" s="125"/>
      <c r="B53" s="9">
        <v>44</v>
      </c>
      <c r="C53" s="3">
        <v>55734</v>
      </c>
      <c r="D53" s="3">
        <v>58188</v>
      </c>
      <c r="E53" s="3">
        <v>58316</v>
      </c>
      <c r="F53" s="3">
        <v>56825</v>
      </c>
      <c r="G53" s="3">
        <v>59768</v>
      </c>
      <c r="H53" s="3">
        <v>61716</v>
      </c>
      <c r="I53" s="3">
        <v>60647</v>
      </c>
      <c r="J53" s="3">
        <v>58428</v>
      </c>
      <c r="K53" s="3">
        <v>55671</v>
      </c>
      <c r="L53" s="3">
        <v>53200</v>
      </c>
      <c r="M53" s="3">
        <v>52407</v>
      </c>
      <c r="N53" s="3">
        <v>50923</v>
      </c>
      <c r="O53" s="3">
        <v>50936</v>
      </c>
      <c r="P53" s="3">
        <v>49841</v>
      </c>
      <c r="Q53" s="3">
        <v>47100</v>
      </c>
      <c r="R53" s="3">
        <v>45682</v>
      </c>
      <c r="S53" s="3">
        <v>43356</v>
      </c>
      <c r="T53" s="3">
        <v>41176</v>
      </c>
      <c r="U53" s="3">
        <v>39702</v>
      </c>
      <c r="V53" s="3">
        <v>38627</v>
      </c>
      <c r="W53" s="3">
        <v>37105</v>
      </c>
      <c r="X53" s="3">
        <v>35812</v>
      </c>
      <c r="Y53" s="3">
        <v>35302</v>
      </c>
      <c r="Z53" s="3">
        <v>34390</v>
      </c>
      <c r="AA53" s="3">
        <v>33130</v>
      </c>
      <c r="AB53" s="3">
        <v>32993</v>
      </c>
      <c r="AC53" s="3">
        <v>33242</v>
      </c>
      <c r="AD53" s="3">
        <v>35001</v>
      </c>
      <c r="AE53" s="3">
        <v>36105</v>
      </c>
      <c r="AF53" s="3">
        <v>38199</v>
      </c>
      <c r="AG53" s="3">
        <v>41139</v>
      </c>
      <c r="AH53" s="3">
        <v>41496</v>
      </c>
      <c r="AI53" s="3">
        <v>41578</v>
      </c>
      <c r="AJ53" s="3">
        <v>39017</v>
      </c>
      <c r="AK53" s="3">
        <v>39328</v>
      </c>
      <c r="AL53" s="3">
        <v>37565</v>
      </c>
      <c r="AM53" s="3">
        <v>38423</v>
      </c>
      <c r="AN53" s="3">
        <v>38182</v>
      </c>
      <c r="AO53" s="3">
        <v>39071</v>
      </c>
    </row>
    <row r="54" spans="1:41" x14ac:dyDescent="0.2">
      <c r="A54" s="125"/>
      <c r="B54" s="9">
        <v>45</v>
      </c>
      <c r="C54" s="3">
        <v>55774</v>
      </c>
      <c r="D54" s="3">
        <v>55567</v>
      </c>
      <c r="E54" s="3">
        <v>58020</v>
      </c>
      <c r="F54" s="3">
        <v>58150</v>
      </c>
      <c r="G54" s="3">
        <v>56676</v>
      </c>
      <c r="H54" s="3">
        <v>59713</v>
      </c>
      <c r="I54" s="3">
        <v>61693</v>
      </c>
      <c r="J54" s="3">
        <v>60538</v>
      </c>
      <c r="K54" s="3">
        <v>58297</v>
      </c>
      <c r="L54" s="3">
        <v>55539</v>
      </c>
      <c r="M54" s="3">
        <v>53061</v>
      </c>
      <c r="N54" s="3">
        <v>52258</v>
      </c>
      <c r="O54" s="3">
        <v>50785</v>
      </c>
      <c r="P54" s="3">
        <v>50802</v>
      </c>
      <c r="Q54" s="3">
        <v>49710</v>
      </c>
      <c r="R54" s="3">
        <v>46981</v>
      </c>
      <c r="S54" s="3">
        <v>45560</v>
      </c>
      <c r="T54" s="3">
        <v>43236</v>
      </c>
      <c r="U54" s="3">
        <v>41069</v>
      </c>
      <c r="V54" s="3">
        <v>39592</v>
      </c>
      <c r="W54" s="3">
        <v>38528</v>
      </c>
      <c r="X54" s="3">
        <v>37002</v>
      </c>
      <c r="Y54" s="3">
        <v>35718</v>
      </c>
      <c r="Z54" s="3">
        <v>35215</v>
      </c>
      <c r="AA54" s="3">
        <v>34310</v>
      </c>
      <c r="AB54" s="3">
        <v>33061</v>
      </c>
      <c r="AC54" s="3">
        <v>32928</v>
      </c>
      <c r="AD54" s="3">
        <v>33173</v>
      </c>
      <c r="AE54" s="3">
        <v>34923</v>
      </c>
      <c r="AF54" s="3">
        <v>36021</v>
      </c>
      <c r="AG54" s="3">
        <v>38106</v>
      </c>
      <c r="AH54" s="3">
        <v>41044</v>
      </c>
      <c r="AI54" s="3">
        <v>41398</v>
      </c>
      <c r="AJ54" s="3">
        <v>41481</v>
      </c>
      <c r="AK54" s="3">
        <v>38922</v>
      </c>
      <c r="AL54" s="3">
        <v>39238</v>
      </c>
      <c r="AM54" s="3">
        <v>37476</v>
      </c>
      <c r="AN54" s="3">
        <v>38332</v>
      </c>
      <c r="AO54" s="3">
        <v>38090</v>
      </c>
    </row>
    <row r="55" spans="1:41" x14ac:dyDescent="0.2">
      <c r="A55" s="125"/>
      <c r="B55" s="9">
        <v>46</v>
      </c>
      <c r="C55" s="3">
        <v>55390</v>
      </c>
      <c r="D55" s="3">
        <v>55600</v>
      </c>
      <c r="E55" s="3">
        <v>55401</v>
      </c>
      <c r="F55" s="3">
        <v>57851</v>
      </c>
      <c r="G55" s="3">
        <v>57991</v>
      </c>
      <c r="H55" s="3">
        <v>56608</v>
      </c>
      <c r="I55" s="3">
        <v>59677</v>
      </c>
      <c r="J55" s="3">
        <v>61581</v>
      </c>
      <c r="K55" s="3">
        <v>60395</v>
      </c>
      <c r="L55" s="3">
        <v>58146</v>
      </c>
      <c r="M55" s="3">
        <v>55392</v>
      </c>
      <c r="N55" s="3">
        <v>52911</v>
      </c>
      <c r="O55" s="3">
        <v>52110</v>
      </c>
      <c r="P55" s="3">
        <v>50635</v>
      </c>
      <c r="Q55" s="3">
        <v>50652</v>
      </c>
      <c r="R55" s="3">
        <v>49559</v>
      </c>
      <c r="S55" s="3">
        <v>46833</v>
      </c>
      <c r="T55" s="3">
        <v>45414</v>
      </c>
      <c r="U55" s="3">
        <v>43103</v>
      </c>
      <c r="V55" s="3">
        <v>40945</v>
      </c>
      <c r="W55" s="3">
        <v>39472</v>
      </c>
      <c r="X55" s="3">
        <v>38415</v>
      </c>
      <c r="Y55" s="3">
        <v>36893</v>
      </c>
      <c r="Z55" s="3">
        <v>35615</v>
      </c>
      <c r="AA55" s="3">
        <v>35112</v>
      </c>
      <c r="AB55" s="3">
        <v>34211</v>
      </c>
      <c r="AC55" s="3">
        <v>32962</v>
      </c>
      <c r="AD55" s="3">
        <v>32833</v>
      </c>
      <c r="AE55" s="3">
        <v>33079</v>
      </c>
      <c r="AF55" s="3">
        <v>34823</v>
      </c>
      <c r="AG55" s="3">
        <v>35927</v>
      </c>
      <c r="AH55" s="3">
        <v>38007</v>
      </c>
      <c r="AI55" s="3">
        <v>40936</v>
      </c>
      <c r="AJ55" s="3">
        <v>41295</v>
      </c>
      <c r="AK55" s="3">
        <v>41377</v>
      </c>
      <c r="AL55" s="3">
        <v>38820</v>
      </c>
      <c r="AM55" s="3">
        <v>39143</v>
      </c>
      <c r="AN55" s="3">
        <v>37383</v>
      </c>
      <c r="AO55" s="3">
        <v>38233</v>
      </c>
    </row>
    <row r="56" spans="1:41" x14ac:dyDescent="0.2">
      <c r="A56" s="125"/>
      <c r="B56" s="9">
        <v>47</v>
      </c>
      <c r="C56" s="3">
        <v>53312</v>
      </c>
      <c r="D56" s="3">
        <v>55202</v>
      </c>
      <c r="E56" s="3">
        <v>55416</v>
      </c>
      <c r="F56" s="3">
        <v>55218</v>
      </c>
      <c r="G56" s="3">
        <v>57658</v>
      </c>
      <c r="H56" s="3">
        <v>57893</v>
      </c>
      <c r="I56" s="3">
        <v>56554</v>
      </c>
      <c r="J56" s="3">
        <v>59549</v>
      </c>
      <c r="K56" s="3">
        <v>61410</v>
      </c>
      <c r="L56" s="3">
        <v>60213</v>
      </c>
      <c r="M56" s="3">
        <v>57967</v>
      </c>
      <c r="N56" s="3">
        <v>55210</v>
      </c>
      <c r="O56" s="3">
        <v>52738</v>
      </c>
      <c r="P56" s="3">
        <v>51941</v>
      </c>
      <c r="Q56" s="3">
        <v>50472</v>
      </c>
      <c r="R56" s="3">
        <v>50489</v>
      </c>
      <c r="S56" s="3">
        <v>49396</v>
      </c>
      <c r="T56" s="3">
        <v>46685</v>
      </c>
      <c r="U56" s="3">
        <v>45277</v>
      </c>
      <c r="V56" s="3">
        <v>42972</v>
      </c>
      <c r="W56" s="3">
        <v>40816</v>
      </c>
      <c r="X56" s="3">
        <v>39346</v>
      </c>
      <c r="Y56" s="3">
        <v>38298</v>
      </c>
      <c r="Z56" s="3">
        <v>36784</v>
      </c>
      <c r="AA56" s="3">
        <v>35511</v>
      </c>
      <c r="AB56" s="3">
        <v>35014</v>
      </c>
      <c r="AC56" s="3">
        <v>34120</v>
      </c>
      <c r="AD56" s="3">
        <v>32875</v>
      </c>
      <c r="AE56" s="3">
        <v>32749</v>
      </c>
      <c r="AF56" s="3">
        <v>32993</v>
      </c>
      <c r="AG56" s="3">
        <v>34734</v>
      </c>
      <c r="AH56" s="3">
        <v>35831</v>
      </c>
      <c r="AI56" s="3">
        <v>37906</v>
      </c>
      <c r="AJ56" s="3">
        <v>40831</v>
      </c>
      <c r="AK56" s="3">
        <v>41180</v>
      </c>
      <c r="AL56" s="3">
        <v>41263</v>
      </c>
      <c r="AM56" s="3">
        <v>38712</v>
      </c>
      <c r="AN56" s="3">
        <v>39042</v>
      </c>
      <c r="AO56" s="3">
        <v>37293</v>
      </c>
    </row>
    <row r="57" spans="1:41" x14ac:dyDescent="0.2">
      <c r="A57" s="125"/>
      <c r="B57" s="9">
        <v>48</v>
      </c>
      <c r="C57" s="3">
        <v>50782</v>
      </c>
      <c r="D57" s="3">
        <v>53114</v>
      </c>
      <c r="E57" s="3">
        <v>54997</v>
      </c>
      <c r="F57" s="3">
        <v>55224</v>
      </c>
      <c r="G57" s="3">
        <v>55028</v>
      </c>
      <c r="H57" s="3">
        <v>57551</v>
      </c>
      <c r="I57" s="3">
        <v>57817</v>
      </c>
      <c r="J57" s="3">
        <v>56423</v>
      </c>
      <c r="K57" s="3">
        <v>59379</v>
      </c>
      <c r="L57" s="3">
        <v>61218</v>
      </c>
      <c r="M57" s="3">
        <v>60017</v>
      </c>
      <c r="N57" s="3">
        <v>57779</v>
      </c>
      <c r="O57" s="3">
        <v>55034</v>
      </c>
      <c r="P57" s="3">
        <v>52565</v>
      </c>
      <c r="Q57" s="3">
        <v>51764</v>
      </c>
      <c r="R57" s="3">
        <v>50302</v>
      </c>
      <c r="S57" s="3">
        <v>50325</v>
      </c>
      <c r="T57" s="3">
        <v>49236</v>
      </c>
      <c r="U57" s="3">
        <v>46531</v>
      </c>
      <c r="V57" s="3">
        <v>45124</v>
      </c>
      <c r="W57" s="3">
        <v>42832</v>
      </c>
      <c r="X57" s="3">
        <v>40685</v>
      </c>
      <c r="Y57" s="3">
        <v>39211</v>
      </c>
      <c r="Z57" s="3">
        <v>38171</v>
      </c>
      <c r="AA57" s="3">
        <v>36664</v>
      </c>
      <c r="AB57" s="3">
        <v>35402</v>
      </c>
      <c r="AC57" s="3">
        <v>34906</v>
      </c>
      <c r="AD57" s="3">
        <v>34029</v>
      </c>
      <c r="AE57" s="3">
        <v>32784</v>
      </c>
      <c r="AF57" s="3">
        <v>32657</v>
      </c>
      <c r="AG57" s="3">
        <v>32906</v>
      </c>
      <c r="AH57" s="3">
        <v>34640</v>
      </c>
      <c r="AI57" s="3">
        <v>35731</v>
      </c>
      <c r="AJ57" s="3">
        <v>37797</v>
      </c>
      <c r="AK57" s="3">
        <v>40707</v>
      </c>
      <c r="AL57" s="3">
        <v>41062</v>
      </c>
      <c r="AM57" s="3">
        <v>41144</v>
      </c>
      <c r="AN57" s="3">
        <v>38607</v>
      </c>
      <c r="AO57" s="3">
        <v>38936</v>
      </c>
    </row>
    <row r="58" spans="1:41" x14ac:dyDescent="0.2">
      <c r="A58" s="125"/>
      <c r="B58" s="9">
        <v>49</v>
      </c>
      <c r="C58" s="3">
        <v>49346</v>
      </c>
      <c r="D58" s="3">
        <v>50589</v>
      </c>
      <c r="E58" s="3">
        <v>52911</v>
      </c>
      <c r="F58" s="3">
        <v>54786</v>
      </c>
      <c r="G58" s="3">
        <v>55019</v>
      </c>
      <c r="H58" s="3">
        <v>54910</v>
      </c>
      <c r="I58" s="3">
        <v>57454</v>
      </c>
      <c r="J58" s="3">
        <v>57665</v>
      </c>
      <c r="K58" s="3">
        <v>56234</v>
      </c>
      <c r="L58" s="3">
        <v>59170</v>
      </c>
      <c r="M58" s="3">
        <v>61000</v>
      </c>
      <c r="N58" s="3">
        <v>59795</v>
      </c>
      <c r="O58" s="3">
        <v>57567</v>
      </c>
      <c r="P58" s="3">
        <v>54832</v>
      </c>
      <c r="Q58" s="3">
        <v>52376</v>
      </c>
      <c r="R58" s="3">
        <v>51592</v>
      </c>
      <c r="S58" s="3">
        <v>50135</v>
      </c>
      <c r="T58" s="3">
        <v>50155</v>
      </c>
      <c r="U58" s="3">
        <v>49068</v>
      </c>
      <c r="V58" s="3">
        <v>46362</v>
      </c>
      <c r="W58" s="3">
        <v>44966</v>
      </c>
      <c r="X58" s="3">
        <v>42691</v>
      </c>
      <c r="Y58" s="3">
        <v>40544</v>
      </c>
      <c r="Z58" s="3">
        <v>39081</v>
      </c>
      <c r="AA58" s="3">
        <v>38051</v>
      </c>
      <c r="AB58" s="3">
        <v>36548</v>
      </c>
      <c r="AC58" s="3">
        <v>35289</v>
      </c>
      <c r="AD58" s="3">
        <v>34797</v>
      </c>
      <c r="AE58" s="3">
        <v>33919</v>
      </c>
      <c r="AF58" s="3">
        <v>32690</v>
      </c>
      <c r="AG58" s="3">
        <v>32563</v>
      </c>
      <c r="AH58" s="3">
        <v>32811</v>
      </c>
      <c r="AI58" s="3">
        <v>34541</v>
      </c>
      <c r="AJ58" s="3">
        <v>35632</v>
      </c>
      <c r="AK58" s="3">
        <v>37693</v>
      </c>
      <c r="AL58" s="3">
        <v>40593</v>
      </c>
      <c r="AM58" s="3">
        <v>40947</v>
      </c>
      <c r="AN58" s="3">
        <v>41033</v>
      </c>
      <c r="AO58" s="3">
        <v>38505</v>
      </c>
    </row>
    <row r="59" spans="1:41" x14ac:dyDescent="0.2">
      <c r="A59" s="125"/>
      <c r="B59" s="9">
        <v>50</v>
      </c>
      <c r="C59" s="3">
        <v>47374</v>
      </c>
      <c r="D59" s="3">
        <v>49140</v>
      </c>
      <c r="E59" s="3">
        <v>50384</v>
      </c>
      <c r="F59" s="3">
        <v>52702</v>
      </c>
      <c r="G59" s="3">
        <v>54577</v>
      </c>
      <c r="H59" s="3">
        <v>54869</v>
      </c>
      <c r="I59" s="3">
        <v>54799</v>
      </c>
      <c r="J59" s="3">
        <v>57284</v>
      </c>
      <c r="K59" s="3">
        <v>57471</v>
      </c>
      <c r="L59" s="3">
        <v>56036</v>
      </c>
      <c r="M59" s="3">
        <v>58959</v>
      </c>
      <c r="N59" s="3">
        <v>60771</v>
      </c>
      <c r="O59" s="3">
        <v>59570</v>
      </c>
      <c r="P59" s="3">
        <v>57358</v>
      </c>
      <c r="Q59" s="3">
        <v>54633</v>
      </c>
      <c r="R59" s="3">
        <v>52186</v>
      </c>
      <c r="S59" s="3">
        <v>51405</v>
      </c>
      <c r="T59" s="3">
        <v>49960</v>
      </c>
      <c r="U59" s="3">
        <v>49975</v>
      </c>
      <c r="V59" s="3">
        <v>48894</v>
      </c>
      <c r="W59" s="3">
        <v>46195</v>
      </c>
      <c r="X59" s="3">
        <v>44808</v>
      </c>
      <c r="Y59" s="3">
        <v>42537</v>
      </c>
      <c r="Z59" s="3">
        <v>40408</v>
      </c>
      <c r="AA59" s="3">
        <v>38954</v>
      </c>
      <c r="AB59" s="3">
        <v>37927</v>
      </c>
      <c r="AC59" s="3">
        <v>36430</v>
      </c>
      <c r="AD59" s="3">
        <v>35178</v>
      </c>
      <c r="AE59" s="3">
        <v>34689</v>
      </c>
      <c r="AF59" s="3">
        <v>33808</v>
      </c>
      <c r="AG59" s="3">
        <v>32592</v>
      </c>
      <c r="AH59" s="3">
        <v>32462</v>
      </c>
      <c r="AI59" s="3">
        <v>32709</v>
      </c>
      <c r="AJ59" s="3">
        <v>34437</v>
      </c>
      <c r="AK59" s="3">
        <v>35524</v>
      </c>
      <c r="AL59" s="3">
        <v>37582</v>
      </c>
      <c r="AM59" s="3">
        <v>40473</v>
      </c>
      <c r="AN59" s="3">
        <v>40826</v>
      </c>
      <c r="AO59" s="3">
        <v>40907</v>
      </c>
    </row>
    <row r="60" spans="1:41" x14ac:dyDescent="0.2">
      <c r="A60" s="125"/>
      <c r="B60" s="9">
        <v>51</v>
      </c>
      <c r="C60" s="3">
        <v>44871</v>
      </c>
      <c r="D60" s="3">
        <v>47138</v>
      </c>
      <c r="E60" s="3">
        <v>48905</v>
      </c>
      <c r="F60" s="3">
        <v>50148</v>
      </c>
      <c r="G60" s="3">
        <v>52454</v>
      </c>
      <c r="H60" s="3">
        <v>54387</v>
      </c>
      <c r="I60" s="3">
        <v>54703</v>
      </c>
      <c r="J60" s="3">
        <v>54579</v>
      </c>
      <c r="K60" s="3">
        <v>57034</v>
      </c>
      <c r="L60" s="3">
        <v>57221</v>
      </c>
      <c r="M60" s="3">
        <v>55781</v>
      </c>
      <c r="N60" s="3">
        <v>58691</v>
      </c>
      <c r="O60" s="3">
        <v>60494</v>
      </c>
      <c r="P60" s="3">
        <v>59297</v>
      </c>
      <c r="Q60" s="3">
        <v>57100</v>
      </c>
      <c r="R60" s="3">
        <v>54384</v>
      </c>
      <c r="S60" s="3">
        <v>51957</v>
      </c>
      <c r="T60" s="3">
        <v>51180</v>
      </c>
      <c r="U60" s="3">
        <v>49745</v>
      </c>
      <c r="V60" s="3">
        <v>49757</v>
      </c>
      <c r="W60" s="3">
        <v>48678</v>
      </c>
      <c r="X60" s="3">
        <v>45995</v>
      </c>
      <c r="Y60" s="3">
        <v>44616</v>
      </c>
      <c r="Z60" s="3">
        <v>42352</v>
      </c>
      <c r="AA60" s="3">
        <v>40235</v>
      </c>
      <c r="AB60" s="3">
        <v>38784</v>
      </c>
      <c r="AC60" s="3">
        <v>37768</v>
      </c>
      <c r="AD60" s="3">
        <v>36272</v>
      </c>
      <c r="AE60" s="3">
        <v>35032</v>
      </c>
      <c r="AF60" s="3">
        <v>34551</v>
      </c>
      <c r="AG60" s="3">
        <v>33672</v>
      </c>
      <c r="AH60" s="3">
        <v>32466</v>
      </c>
      <c r="AI60" s="3">
        <v>32334</v>
      </c>
      <c r="AJ60" s="3">
        <v>32589</v>
      </c>
      <c r="AK60" s="3">
        <v>34307</v>
      </c>
      <c r="AL60" s="3">
        <v>35387</v>
      </c>
      <c r="AM60" s="3">
        <v>37435</v>
      </c>
      <c r="AN60" s="3">
        <v>40323</v>
      </c>
      <c r="AO60" s="3">
        <v>40675</v>
      </c>
    </row>
    <row r="61" spans="1:41" x14ac:dyDescent="0.2">
      <c r="A61" s="125"/>
      <c r="B61" s="9">
        <v>52</v>
      </c>
      <c r="C61" s="3">
        <v>42786</v>
      </c>
      <c r="D61" s="3">
        <v>44629</v>
      </c>
      <c r="E61" s="3">
        <v>46880</v>
      </c>
      <c r="F61" s="3">
        <v>48647</v>
      </c>
      <c r="G61" s="3">
        <v>49895</v>
      </c>
      <c r="H61" s="3">
        <v>52257</v>
      </c>
      <c r="I61" s="3">
        <v>54202</v>
      </c>
      <c r="J61" s="3">
        <v>54481</v>
      </c>
      <c r="K61" s="3">
        <v>54326</v>
      </c>
      <c r="L61" s="3">
        <v>56764</v>
      </c>
      <c r="M61" s="3">
        <v>56951</v>
      </c>
      <c r="N61" s="3">
        <v>55512</v>
      </c>
      <c r="O61" s="3">
        <v>58418</v>
      </c>
      <c r="P61" s="3">
        <v>60216</v>
      </c>
      <c r="Q61" s="3">
        <v>59023</v>
      </c>
      <c r="R61" s="3">
        <v>56834</v>
      </c>
      <c r="S61" s="3">
        <v>54132</v>
      </c>
      <c r="T61" s="3">
        <v>51712</v>
      </c>
      <c r="U61" s="3">
        <v>50944</v>
      </c>
      <c r="V61" s="3">
        <v>49514</v>
      </c>
      <c r="W61" s="3">
        <v>49528</v>
      </c>
      <c r="X61" s="3">
        <v>48457</v>
      </c>
      <c r="Y61" s="3">
        <v>45788</v>
      </c>
      <c r="Z61" s="3">
        <v>44412</v>
      </c>
      <c r="AA61" s="3">
        <v>42174</v>
      </c>
      <c r="AB61" s="3">
        <v>40062</v>
      </c>
      <c r="AC61" s="3">
        <v>38611</v>
      </c>
      <c r="AD61" s="3">
        <v>37611</v>
      </c>
      <c r="AE61" s="3">
        <v>36116</v>
      </c>
      <c r="AF61" s="3">
        <v>34880</v>
      </c>
      <c r="AG61" s="3">
        <v>34404</v>
      </c>
      <c r="AH61" s="3">
        <v>33532</v>
      </c>
      <c r="AI61" s="3">
        <v>32330</v>
      </c>
      <c r="AJ61" s="3">
        <v>32202</v>
      </c>
      <c r="AK61" s="3">
        <v>32455</v>
      </c>
      <c r="AL61" s="3">
        <v>34175</v>
      </c>
      <c r="AM61" s="3">
        <v>35252</v>
      </c>
      <c r="AN61" s="3">
        <v>37290</v>
      </c>
      <c r="AO61" s="3">
        <v>40170</v>
      </c>
    </row>
    <row r="62" spans="1:41" x14ac:dyDescent="0.2">
      <c r="A62" s="125"/>
      <c r="B62" s="9">
        <v>53</v>
      </c>
      <c r="C62" s="3">
        <v>40983</v>
      </c>
      <c r="D62" s="3">
        <v>42542</v>
      </c>
      <c r="E62" s="3">
        <v>44382</v>
      </c>
      <c r="F62" s="3">
        <v>46625</v>
      </c>
      <c r="G62" s="3">
        <v>48385</v>
      </c>
      <c r="H62" s="3">
        <v>49696</v>
      </c>
      <c r="I62" s="3">
        <v>52081</v>
      </c>
      <c r="J62" s="3">
        <v>53963</v>
      </c>
      <c r="K62" s="3">
        <v>54222</v>
      </c>
      <c r="L62" s="3">
        <v>54062</v>
      </c>
      <c r="M62" s="3">
        <v>56479</v>
      </c>
      <c r="N62" s="3">
        <v>56661</v>
      </c>
      <c r="O62" s="3">
        <v>55240</v>
      </c>
      <c r="P62" s="3">
        <v>58134</v>
      </c>
      <c r="Q62" s="3">
        <v>59927</v>
      </c>
      <c r="R62" s="3">
        <v>58739</v>
      </c>
      <c r="S62" s="3">
        <v>56567</v>
      </c>
      <c r="T62" s="3">
        <v>53880</v>
      </c>
      <c r="U62" s="3">
        <v>51455</v>
      </c>
      <c r="V62" s="3">
        <v>50697</v>
      </c>
      <c r="W62" s="3">
        <v>49275</v>
      </c>
      <c r="X62" s="3">
        <v>49288</v>
      </c>
      <c r="Y62" s="3">
        <v>48230</v>
      </c>
      <c r="Z62" s="3">
        <v>45574</v>
      </c>
      <c r="AA62" s="3">
        <v>44197</v>
      </c>
      <c r="AB62" s="3">
        <v>41986</v>
      </c>
      <c r="AC62" s="3">
        <v>39891</v>
      </c>
      <c r="AD62" s="3">
        <v>38447</v>
      </c>
      <c r="AE62" s="3">
        <v>37454</v>
      </c>
      <c r="AF62" s="3">
        <v>35969</v>
      </c>
      <c r="AG62" s="3">
        <v>34739</v>
      </c>
      <c r="AH62" s="3">
        <v>34267</v>
      </c>
      <c r="AI62" s="3">
        <v>33405</v>
      </c>
      <c r="AJ62" s="3">
        <v>32208</v>
      </c>
      <c r="AK62" s="3">
        <v>32077</v>
      </c>
      <c r="AL62" s="3">
        <v>32331</v>
      </c>
      <c r="AM62" s="3">
        <v>34048</v>
      </c>
      <c r="AN62" s="3">
        <v>35119</v>
      </c>
      <c r="AO62" s="3">
        <v>37152</v>
      </c>
    </row>
    <row r="63" spans="1:41" x14ac:dyDescent="0.2">
      <c r="A63" s="125"/>
      <c r="B63" s="9">
        <v>54</v>
      </c>
      <c r="C63" s="3">
        <v>40031</v>
      </c>
      <c r="D63" s="3">
        <v>40738</v>
      </c>
      <c r="E63" s="3">
        <v>42286</v>
      </c>
      <c r="F63" s="3">
        <v>44119</v>
      </c>
      <c r="G63" s="3">
        <v>46355</v>
      </c>
      <c r="H63" s="3">
        <v>48167</v>
      </c>
      <c r="I63" s="3">
        <v>49500</v>
      </c>
      <c r="J63" s="3">
        <v>51827</v>
      </c>
      <c r="K63" s="3">
        <v>53678</v>
      </c>
      <c r="L63" s="3">
        <v>53932</v>
      </c>
      <c r="M63" s="3">
        <v>53765</v>
      </c>
      <c r="N63" s="3">
        <v>56172</v>
      </c>
      <c r="O63" s="3">
        <v>56354</v>
      </c>
      <c r="P63" s="3">
        <v>54943</v>
      </c>
      <c r="Q63" s="3">
        <v>57831</v>
      </c>
      <c r="R63" s="3">
        <v>59618</v>
      </c>
      <c r="S63" s="3">
        <v>58432</v>
      </c>
      <c r="T63" s="3">
        <v>56270</v>
      </c>
      <c r="U63" s="3">
        <v>53601</v>
      </c>
      <c r="V63" s="3">
        <v>51184</v>
      </c>
      <c r="W63" s="3">
        <v>50434</v>
      </c>
      <c r="X63" s="3">
        <v>49025</v>
      </c>
      <c r="Y63" s="3">
        <v>49038</v>
      </c>
      <c r="Z63" s="3">
        <v>47984</v>
      </c>
      <c r="AA63" s="3">
        <v>45350</v>
      </c>
      <c r="AB63" s="3">
        <v>43977</v>
      </c>
      <c r="AC63" s="3">
        <v>41790</v>
      </c>
      <c r="AD63" s="3">
        <v>39702</v>
      </c>
      <c r="AE63" s="3">
        <v>38265</v>
      </c>
      <c r="AF63" s="3">
        <v>37282</v>
      </c>
      <c r="AG63" s="3">
        <v>35804</v>
      </c>
      <c r="AH63" s="3">
        <v>34584</v>
      </c>
      <c r="AI63" s="3">
        <v>34118</v>
      </c>
      <c r="AJ63" s="3">
        <v>33266</v>
      </c>
      <c r="AK63" s="3">
        <v>32073</v>
      </c>
      <c r="AL63" s="3">
        <v>31944</v>
      </c>
      <c r="AM63" s="3">
        <v>32190</v>
      </c>
      <c r="AN63" s="3">
        <v>33911</v>
      </c>
      <c r="AO63" s="3">
        <v>34974</v>
      </c>
    </row>
    <row r="64" spans="1:41" x14ac:dyDescent="0.2">
      <c r="A64" s="125"/>
      <c r="B64" s="9">
        <v>55</v>
      </c>
      <c r="C64" s="3">
        <v>38598</v>
      </c>
      <c r="D64" s="3">
        <v>39754</v>
      </c>
      <c r="E64" s="3">
        <v>40468</v>
      </c>
      <c r="F64" s="3">
        <v>42014</v>
      </c>
      <c r="G64" s="3">
        <v>43836</v>
      </c>
      <c r="H64" s="3">
        <v>46117</v>
      </c>
      <c r="I64" s="3">
        <v>47936</v>
      </c>
      <c r="J64" s="3">
        <v>49219</v>
      </c>
      <c r="K64" s="3">
        <v>51517</v>
      </c>
      <c r="L64" s="3">
        <v>53349</v>
      </c>
      <c r="M64" s="3">
        <v>53603</v>
      </c>
      <c r="N64" s="3">
        <v>53431</v>
      </c>
      <c r="O64" s="3">
        <v>55830</v>
      </c>
      <c r="P64" s="3">
        <v>56015</v>
      </c>
      <c r="Q64" s="3">
        <v>54623</v>
      </c>
      <c r="R64" s="3">
        <v>57491</v>
      </c>
      <c r="S64" s="3">
        <v>59270</v>
      </c>
      <c r="T64" s="3">
        <v>58095</v>
      </c>
      <c r="U64" s="3">
        <v>55944</v>
      </c>
      <c r="V64" s="3">
        <v>53298</v>
      </c>
      <c r="W64" s="3">
        <v>50891</v>
      </c>
      <c r="X64" s="3">
        <v>50157</v>
      </c>
      <c r="Y64" s="3">
        <v>48754</v>
      </c>
      <c r="Z64" s="3">
        <v>48758</v>
      </c>
      <c r="AA64" s="3">
        <v>47717</v>
      </c>
      <c r="AB64" s="3">
        <v>45092</v>
      </c>
      <c r="AC64" s="3">
        <v>43722</v>
      </c>
      <c r="AD64" s="3">
        <v>41552</v>
      </c>
      <c r="AE64" s="3">
        <v>39479</v>
      </c>
      <c r="AF64" s="3">
        <v>38053</v>
      </c>
      <c r="AG64" s="3">
        <v>37073</v>
      </c>
      <c r="AH64" s="3">
        <v>35608</v>
      </c>
      <c r="AI64" s="3">
        <v>34396</v>
      </c>
      <c r="AJ64" s="3">
        <v>33936</v>
      </c>
      <c r="AK64" s="3">
        <v>33093</v>
      </c>
      <c r="AL64" s="3">
        <v>31910</v>
      </c>
      <c r="AM64" s="3">
        <v>31785</v>
      </c>
      <c r="AN64" s="3">
        <v>32024</v>
      </c>
      <c r="AO64" s="3">
        <v>33739</v>
      </c>
    </row>
    <row r="65" spans="1:41" x14ac:dyDescent="0.2">
      <c r="A65" s="125"/>
      <c r="B65" s="9">
        <v>56</v>
      </c>
      <c r="C65" s="3">
        <v>38417</v>
      </c>
      <c r="D65" s="3">
        <v>38315</v>
      </c>
      <c r="E65" s="3">
        <v>39461</v>
      </c>
      <c r="F65" s="3">
        <v>40172</v>
      </c>
      <c r="G65" s="3">
        <v>41711</v>
      </c>
      <c r="H65" s="3">
        <v>43555</v>
      </c>
      <c r="I65" s="3">
        <v>45844</v>
      </c>
      <c r="J65" s="3">
        <v>47610</v>
      </c>
      <c r="K65" s="3">
        <v>48878</v>
      </c>
      <c r="L65" s="3">
        <v>51152</v>
      </c>
      <c r="M65" s="3">
        <v>52977</v>
      </c>
      <c r="N65" s="3">
        <v>53231</v>
      </c>
      <c r="O65" s="3">
        <v>53062</v>
      </c>
      <c r="P65" s="3">
        <v>55441</v>
      </c>
      <c r="Q65" s="3">
        <v>55631</v>
      </c>
      <c r="R65" s="3">
        <v>54254</v>
      </c>
      <c r="S65" s="3">
        <v>57108</v>
      </c>
      <c r="T65" s="3">
        <v>58879</v>
      </c>
      <c r="U65" s="3">
        <v>57715</v>
      </c>
      <c r="V65" s="3">
        <v>55572</v>
      </c>
      <c r="W65" s="3">
        <v>52945</v>
      </c>
      <c r="X65" s="3">
        <v>50560</v>
      </c>
      <c r="Y65" s="3">
        <v>49838</v>
      </c>
      <c r="Z65" s="3">
        <v>48457</v>
      </c>
      <c r="AA65" s="3">
        <v>48456</v>
      </c>
      <c r="AB65" s="3">
        <v>47427</v>
      </c>
      <c r="AC65" s="3">
        <v>44816</v>
      </c>
      <c r="AD65" s="3">
        <v>43459</v>
      </c>
      <c r="AE65" s="3">
        <v>41306</v>
      </c>
      <c r="AF65" s="3">
        <v>39254</v>
      </c>
      <c r="AG65" s="3">
        <v>37825</v>
      </c>
      <c r="AH65" s="3">
        <v>36858</v>
      </c>
      <c r="AI65" s="3">
        <v>35399</v>
      </c>
      <c r="AJ65" s="3">
        <v>34196</v>
      </c>
      <c r="AK65" s="3">
        <v>33743</v>
      </c>
      <c r="AL65" s="3">
        <v>32907</v>
      </c>
      <c r="AM65" s="3">
        <v>31734</v>
      </c>
      <c r="AN65" s="3">
        <v>31616</v>
      </c>
      <c r="AO65" s="3">
        <v>31851</v>
      </c>
    </row>
    <row r="66" spans="1:41" x14ac:dyDescent="0.2">
      <c r="A66" s="125"/>
      <c r="B66" s="9">
        <v>57</v>
      </c>
      <c r="C66" s="3">
        <v>38680</v>
      </c>
      <c r="D66" s="3">
        <v>38111</v>
      </c>
      <c r="E66" s="3">
        <v>38018</v>
      </c>
      <c r="F66" s="3">
        <v>39158</v>
      </c>
      <c r="G66" s="3">
        <v>39865</v>
      </c>
      <c r="H66" s="3">
        <v>41434</v>
      </c>
      <c r="I66" s="3">
        <v>43293</v>
      </c>
      <c r="J66" s="3">
        <v>45524</v>
      </c>
      <c r="K66" s="3">
        <v>47258</v>
      </c>
      <c r="L66" s="3">
        <v>48522</v>
      </c>
      <c r="M66" s="3">
        <v>50773</v>
      </c>
      <c r="N66" s="3">
        <v>52582</v>
      </c>
      <c r="O66" s="3">
        <v>52842</v>
      </c>
      <c r="P66" s="3">
        <v>52685</v>
      </c>
      <c r="Q66" s="3">
        <v>55036</v>
      </c>
      <c r="R66" s="3">
        <v>55234</v>
      </c>
      <c r="S66" s="3">
        <v>53878</v>
      </c>
      <c r="T66" s="3">
        <v>56707</v>
      </c>
      <c r="U66" s="3">
        <v>58470</v>
      </c>
      <c r="V66" s="3">
        <v>57315</v>
      </c>
      <c r="W66" s="3">
        <v>55200</v>
      </c>
      <c r="X66" s="3">
        <v>52595</v>
      </c>
      <c r="Y66" s="3">
        <v>50226</v>
      </c>
      <c r="Z66" s="3">
        <v>49513</v>
      </c>
      <c r="AA66" s="3">
        <v>48135</v>
      </c>
      <c r="AB66" s="3">
        <v>48142</v>
      </c>
      <c r="AC66" s="3">
        <v>47116</v>
      </c>
      <c r="AD66" s="3">
        <v>44522</v>
      </c>
      <c r="AE66" s="3">
        <v>43181</v>
      </c>
      <c r="AF66" s="3">
        <v>41038</v>
      </c>
      <c r="AG66" s="3">
        <v>39000</v>
      </c>
      <c r="AH66" s="3">
        <v>37585</v>
      </c>
      <c r="AI66" s="3">
        <v>36628</v>
      </c>
      <c r="AJ66" s="3">
        <v>35176</v>
      </c>
      <c r="AK66" s="3">
        <v>33982</v>
      </c>
      <c r="AL66" s="3">
        <v>33536</v>
      </c>
      <c r="AM66" s="3">
        <v>32704</v>
      </c>
      <c r="AN66" s="3">
        <v>31544</v>
      </c>
      <c r="AO66" s="3">
        <v>31432</v>
      </c>
    </row>
    <row r="67" spans="1:41" x14ac:dyDescent="0.2">
      <c r="A67" s="125"/>
      <c r="B67" s="9">
        <v>58</v>
      </c>
      <c r="C67" s="3">
        <v>39227</v>
      </c>
      <c r="D67" s="3">
        <v>38330</v>
      </c>
      <c r="E67" s="3">
        <v>37774</v>
      </c>
      <c r="F67" s="3">
        <v>37684</v>
      </c>
      <c r="G67" s="3">
        <v>38819</v>
      </c>
      <c r="H67" s="3">
        <v>39573</v>
      </c>
      <c r="I67" s="3">
        <v>41147</v>
      </c>
      <c r="J67" s="3">
        <v>42951</v>
      </c>
      <c r="K67" s="3">
        <v>45155</v>
      </c>
      <c r="L67" s="3">
        <v>46865</v>
      </c>
      <c r="M67" s="3">
        <v>48119</v>
      </c>
      <c r="N67" s="3">
        <v>50353</v>
      </c>
      <c r="O67" s="3">
        <v>52148</v>
      </c>
      <c r="P67" s="3">
        <v>52416</v>
      </c>
      <c r="Q67" s="3">
        <v>52259</v>
      </c>
      <c r="R67" s="3">
        <v>54592</v>
      </c>
      <c r="S67" s="3">
        <v>54796</v>
      </c>
      <c r="T67" s="3">
        <v>53455</v>
      </c>
      <c r="U67" s="3">
        <v>56260</v>
      </c>
      <c r="V67" s="3">
        <v>58021</v>
      </c>
      <c r="W67" s="3">
        <v>56878</v>
      </c>
      <c r="X67" s="3">
        <v>54785</v>
      </c>
      <c r="Y67" s="3">
        <v>52209</v>
      </c>
      <c r="Z67" s="3">
        <v>49854</v>
      </c>
      <c r="AA67" s="3">
        <v>49144</v>
      </c>
      <c r="AB67" s="3">
        <v>47783</v>
      </c>
      <c r="AC67" s="3">
        <v>47793</v>
      </c>
      <c r="AD67" s="3">
        <v>46769</v>
      </c>
      <c r="AE67" s="3">
        <v>44202</v>
      </c>
      <c r="AF67" s="3">
        <v>42867</v>
      </c>
      <c r="AG67" s="3">
        <v>40750</v>
      </c>
      <c r="AH67" s="3">
        <v>38726</v>
      </c>
      <c r="AI67" s="3">
        <v>37323</v>
      </c>
      <c r="AJ67" s="3">
        <v>36376</v>
      </c>
      <c r="AK67" s="3">
        <v>34941</v>
      </c>
      <c r="AL67" s="3">
        <v>33762</v>
      </c>
      <c r="AM67" s="3">
        <v>33316</v>
      </c>
      <c r="AN67" s="3">
        <v>32493</v>
      </c>
      <c r="AO67" s="3">
        <v>31346</v>
      </c>
    </row>
    <row r="68" spans="1:41" x14ac:dyDescent="0.2">
      <c r="A68" s="125"/>
      <c r="B68" s="9">
        <v>59</v>
      </c>
      <c r="C68" s="3">
        <v>40563</v>
      </c>
      <c r="D68" s="3">
        <v>38837</v>
      </c>
      <c r="E68" s="3">
        <v>37961</v>
      </c>
      <c r="F68" s="3">
        <v>37423</v>
      </c>
      <c r="G68" s="3">
        <v>37335</v>
      </c>
      <c r="H68" s="3">
        <v>38503</v>
      </c>
      <c r="I68" s="3">
        <v>39271</v>
      </c>
      <c r="J68" s="3">
        <v>40802</v>
      </c>
      <c r="K68" s="3">
        <v>42569</v>
      </c>
      <c r="L68" s="3">
        <v>44754</v>
      </c>
      <c r="M68" s="3">
        <v>46454</v>
      </c>
      <c r="N68" s="3">
        <v>47707</v>
      </c>
      <c r="O68" s="3">
        <v>49922</v>
      </c>
      <c r="P68" s="3">
        <v>51707</v>
      </c>
      <c r="Q68" s="3">
        <v>51972</v>
      </c>
      <c r="R68" s="3">
        <v>51822</v>
      </c>
      <c r="S68" s="3">
        <v>54128</v>
      </c>
      <c r="T68" s="3">
        <v>54341</v>
      </c>
      <c r="U68" s="3">
        <v>53021</v>
      </c>
      <c r="V68" s="3">
        <v>55797</v>
      </c>
      <c r="W68" s="3">
        <v>57549</v>
      </c>
      <c r="X68" s="3">
        <v>56426</v>
      </c>
      <c r="Y68" s="3">
        <v>54360</v>
      </c>
      <c r="Z68" s="3">
        <v>51805</v>
      </c>
      <c r="AA68" s="3">
        <v>49471</v>
      </c>
      <c r="AB68" s="3">
        <v>48759</v>
      </c>
      <c r="AC68" s="3">
        <v>47409</v>
      </c>
      <c r="AD68" s="3">
        <v>47426</v>
      </c>
      <c r="AE68" s="3">
        <v>46416</v>
      </c>
      <c r="AF68" s="3">
        <v>43869</v>
      </c>
      <c r="AG68" s="3">
        <v>42543</v>
      </c>
      <c r="AH68" s="3">
        <v>40450</v>
      </c>
      <c r="AI68" s="3">
        <v>38436</v>
      </c>
      <c r="AJ68" s="3">
        <v>37050</v>
      </c>
      <c r="AK68" s="3">
        <v>36111</v>
      </c>
      <c r="AL68" s="3">
        <v>34700</v>
      </c>
      <c r="AM68" s="3">
        <v>33530</v>
      </c>
      <c r="AN68" s="3">
        <v>33092</v>
      </c>
      <c r="AO68" s="3">
        <v>32272</v>
      </c>
    </row>
    <row r="69" spans="1:41" x14ac:dyDescent="0.2">
      <c r="A69" s="125"/>
      <c r="B69" s="9">
        <v>60</v>
      </c>
      <c r="C69" s="3">
        <v>39680</v>
      </c>
      <c r="D69" s="3">
        <v>40135</v>
      </c>
      <c r="E69" s="3">
        <v>38437</v>
      </c>
      <c r="F69" s="3">
        <v>37572</v>
      </c>
      <c r="G69" s="3">
        <v>37039</v>
      </c>
      <c r="H69" s="3">
        <v>36997</v>
      </c>
      <c r="I69" s="3">
        <v>38178</v>
      </c>
      <c r="J69" s="3">
        <v>38900</v>
      </c>
      <c r="K69" s="3">
        <v>40402</v>
      </c>
      <c r="L69" s="3">
        <v>42156</v>
      </c>
      <c r="M69" s="3">
        <v>44327</v>
      </c>
      <c r="N69" s="3">
        <v>46004</v>
      </c>
      <c r="O69" s="3">
        <v>47257</v>
      </c>
      <c r="P69" s="3">
        <v>49452</v>
      </c>
      <c r="Q69" s="3">
        <v>51219</v>
      </c>
      <c r="R69" s="3">
        <v>51493</v>
      </c>
      <c r="S69" s="3">
        <v>51347</v>
      </c>
      <c r="T69" s="3">
        <v>53631</v>
      </c>
      <c r="U69" s="3">
        <v>53855</v>
      </c>
      <c r="V69" s="3">
        <v>52550</v>
      </c>
      <c r="W69" s="3">
        <v>55307</v>
      </c>
      <c r="X69" s="3">
        <v>57045</v>
      </c>
      <c r="Y69" s="3">
        <v>55936</v>
      </c>
      <c r="Z69" s="3">
        <v>53885</v>
      </c>
      <c r="AA69" s="3">
        <v>51359</v>
      </c>
      <c r="AB69" s="3">
        <v>49043</v>
      </c>
      <c r="AC69" s="3">
        <v>48344</v>
      </c>
      <c r="AD69" s="3">
        <v>47003</v>
      </c>
      <c r="AE69" s="3">
        <v>47021</v>
      </c>
      <c r="AF69" s="3">
        <v>46026</v>
      </c>
      <c r="AG69" s="3">
        <v>43509</v>
      </c>
      <c r="AH69" s="3">
        <v>42192</v>
      </c>
      <c r="AI69" s="3">
        <v>40123</v>
      </c>
      <c r="AJ69" s="3">
        <v>38123</v>
      </c>
      <c r="AK69" s="3">
        <v>36750</v>
      </c>
      <c r="AL69" s="3">
        <v>35825</v>
      </c>
      <c r="AM69" s="3">
        <v>34435</v>
      </c>
      <c r="AN69" s="3">
        <v>33277</v>
      </c>
      <c r="AO69" s="3">
        <v>32849</v>
      </c>
    </row>
    <row r="70" spans="1:41" x14ac:dyDescent="0.2">
      <c r="A70" s="125"/>
      <c r="B70" s="9">
        <v>61</v>
      </c>
      <c r="C70" s="3">
        <v>40648</v>
      </c>
      <c r="D70" s="3">
        <v>39208</v>
      </c>
      <c r="E70" s="3">
        <v>39671</v>
      </c>
      <c r="F70" s="3">
        <v>38010</v>
      </c>
      <c r="G70" s="3">
        <v>37152</v>
      </c>
      <c r="H70" s="3">
        <v>36680</v>
      </c>
      <c r="I70" s="3">
        <v>36659</v>
      </c>
      <c r="J70" s="3">
        <v>37802</v>
      </c>
      <c r="K70" s="3">
        <v>38497</v>
      </c>
      <c r="L70" s="3">
        <v>39978</v>
      </c>
      <c r="M70" s="3">
        <v>41707</v>
      </c>
      <c r="N70" s="3">
        <v>43858</v>
      </c>
      <c r="O70" s="3">
        <v>45522</v>
      </c>
      <c r="P70" s="3">
        <v>46780</v>
      </c>
      <c r="Q70" s="3">
        <v>48949</v>
      </c>
      <c r="R70" s="3">
        <v>50701</v>
      </c>
      <c r="S70" s="3">
        <v>50984</v>
      </c>
      <c r="T70" s="3">
        <v>50840</v>
      </c>
      <c r="U70" s="3">
        <v>53102</v>
      </c>
      <c r="V70" s="3">
        <v>53328</v>
      </c>
      <c r="W70" s="3">
        <v>52043</v>
      </c>
      <c r="X70" s="3">
        <v>54779</v>
      </c>
      <c r="Y70" s="3">
        <v>56507</v>
      </c>
      <c r="Z70" s="3">
        <v>55408</v>
      </c>
      <c r="AA70" s="3">
        <v>53382</v>
      </c>
      <c r="AB70" s="3">
        <v>50884</v>
      </c>
      <c r="AC70" s="3">
        <v>48594</v>
      </c>
      <c r="AD70" s="3">
        <v>47909</v>
      </c>
      <c r="AE70" s="3">
        <v>46580</v>
      </c>
      <c r="AF70" s="3">
        <v>46596</v>
      </c>
      <c r="AG70" s="3">
        <v>45614</v>
      </c>
      <c r="AH70" s="3">
        <v>43128</v>
      </c>
      <c r="AI70" s="3">
        <v>41826</v>
      </c>
      <c r="AJ70" s="3">
        <v>39776</v>
      </c>
      <c r="AK70" s="3">
        <v>37797</v>
      </c>
      <c r="AL70" s="3">
        <v>36438</v>
      </c>
      <c r="AM70" s="3">
        <v>35524</v>
      </c>
      <c r="AN70" s="3">
        <v>34150</v>
      </c>
      <c r="AO70" s="3">
        <v>33000</v>
      </c>
    </row>
    <row r="71" spans="1:41" x14ac:dyDescent="0.2">
      <c r="A71" s="125"/>
      <c r="B71" s="9">
        <v>62</v>
      </c>
      <c r="C71" s="3">
        <v>42328</v>
      </c>
      <c r="D71" s="3">
        <v>40125</v>
      </c>
      <c r="E71" s="3">
        <v>38716</v>
      </c>
      <c r="F71" s="3">
        <v>39176</v>
      </c>
      <c r="G71" s="3">
        <v>37544</v>
      </c>
      <c r="H71" s="3">
        <v>36753</v>
      </c>
      <c r="I71" s="3">
        <v>36311</v>
      </c>
      <c r="J71" s="3">
        <v>36257</v>
      </c>
      <c r="K71" s="3">
        <v>37367</v>
      </c>
      <c r="L71" s="3">
        <v>38058</v>
      </c>
      <c r="M71" s="3">
        <v>39511</v>
      </c>
      <c r="N71" s="3">
        <v>41222</v>
      </c>
      <c r="O71" s="3">
        <v>43360</v>
      </c>
      <c r="P71" s="3">
        <v>45010</v>
      </c>
      <c r="Q71" s="3">
        <v>46260</v>
      </c>
      <c r="R71" s="3">
        <v>48405</v>
      </c>
      <c r="S71" s="3">
        <v>50137</v>
      </c>
      <c r="T71" s="3">
        <v>50423</v>
      </c>
      <c r="U71" s="3">
        <v>50293</v>
      </c>
      <c r="V71" s="3">
        <v>52539</v>
      </c>
      <c r="W71" s="3">
        <v>52766</v>
      </c>
      <c r="X71" s="3">
        <v>51506</v>
      </c>
      <c r="Y71" s="3">
        <v>54210</v>
      </c>
      <c r="Z71" s="3">
        <v>55925</v>
      </c>
      <c r="AA71" s="3">
        <v>54844</v>
      </c>
      <c r="AB71" s="3">
        <v>52841</v>
      </c>
      <c r="AC71" s="3">
        <v>50380</v>
      </c>
      <c r="AD71" s="3">
        <v>48111</v>
      </c>
      <c r="AE71" s="3">
        <v>47438</v>
      </c>
      <c r="AF71" s="3">
        <v>46123</v>
      </c>
      <c r="AG71" s="3">
        <v>46140</v>
      </c>
      <c r="AH71" s="3">
        <v>45172</v>
      </c>
      <c r="AI71" s="3">
        <v>42705</v>
      </c>
      <c r="AJ71" s="3">
        <v>41421</v>
      </c>
      <c r="AK71" s="3">
        <v>39392</v>
      </c>
      <c r="AL71" s="3">
        <v>37443</v>
      </c>
      <c r="AM71" s="3">
        <v>36101</v>
      </c>
      <c r="AN71" s="3">
        <v>35191</v>
      </c>
      <c r="AO71" s="3">
        <v>33832</v>
      </c>
    </row>
    <row r="72" spans="1:41" x14ac:dyDescent="0.2">
      <c r="A72" s="125"/>
      <c r="B72" s="9">
        <v>63</v>
      </c>
      <c r="C72" s="3">
        <v>44967</v>
      </c>
      <c r="D72" s="3">
        <v>41750</v>
      </c>
      <c r="E72" s="3">
        <v>39585</v>
      </c>
      <c r="F72" s="3">
        <v>38205</v>
      </c>
      <c r="G72" s="3">
        <v>38663</v>
      </c>
      <c r="H72" s="3">
        <v>37108</v>
      </c>
      <c r="I72" s="3">
        <v>36346</v>
      </c>
      <c r="J72" s="3">
        <v>35882</v>
      </c>
      <c r="K72" s="3">
        <v>35811</v>
      </c>
      <c r="L72" s="3">
        <v>36895</v>
      </c>
      <c r="M72" s="3">
        <v>37585</v>
      </c>
      <c r="N72" s="3">
        <v>39022</v>
      </c>
      <c r="O72" s="3">
        <v>40729</v>
      </c>
      <c r="P72" s="3">
        <v>42840</v>
      </c>
      <c r="Q72" s="3">
        <v>44471</v>
      </c>
      <c r="R72" s="3">
        <v>45719</v>
      </c>
      <c r="S72" s="3">
        <v>47829</v>
      </c>
      <c r="T72" s="3">
        <v>49550</v>
      </c>
      <c r="U72" s="3">
        <v>49837</v>
      </c>
      <c r="V72" s="3">
        <v>49714</v>
      </c>
      <c r="W72" s="3">
        <v>51936</v>
      </c>
      <c r="X72" s="3">
        <v>52173</v>
      </c>
      <c r="Y72" s="3">
        <v>50926</v>
      </c>
      <c r="Z72" s="3">
        <v>53603</v>
      </c>
      <c r="AA72" s="3">
        <v>55307</v>
      </c>
      <c r="AB72" s="3">
        <v>54248</v>
      </c>
      <c r="AC72" s="3">
        <v>52268</v>
      </c>
      <c r="AD72" s="3">
        <v>49846</v>
      </c>
      <c r="AE72" s="3">
        <v>47606</v>
      </c>
      <c r="AF72" s="3">
        <v>46946</v>
      </c>
      <c r="AG72" s="3">
        <v>45643</v>
      </c>
      <c r="AH72" s="3">
        <v>45662</v>
      </c>
      <c r="AI72" s="3">
        <v>44707</v>
      </c>
      <c r="AJ72" s="3">
        <v>42271</v>
      </c>
      <c r="AK72" s="3">
        <v>40998</v>
      </c>
      <c r="AL72" s="3">
        <v>39001</v>
      </c>
      <c r="AM72" s="3">
        <v>37071</v>
      </c>
      <c r="AN72" s="3">
        <v>35746</v>
      </c>
      <c r="AO72" s="3">
        <v>34848</v>
      </c>
    </row>
    <row r="73" spans="1:41" x14ac:dyDescent="0.2">
      <c r="A73" s="125"/>
      <c r="B73" s="9">
        <v>64</v>
      </c>
      <c r="C73" s="3">
        <v>45773</v>
      </c>
      <c r="D73" s="3">
        <v>44286</v>
      </c>
      <c r="E73" s="3">
        <v>41135</v>
      </c>
      <c r="F73" s="3">
        <v>39010</v>
      </c>
      <c r="G73" s="3">
        <v>37655</v>
      </c>
      <c r="H73" s="3">
        <v>38159</v>
      </c>
      <c r="I73" s="3">
        <v>36657</v>
      </c>
      <c r="J73" s="3">
        <v>35868</v>
      </c>
      <c r="K73" s="3">
        <v>35401</v>
      </c>
      <c r="L73" s="3">
        <v>35324</v>
      </c>
      <c r="M73" s="3">
        <v>36396</v>
      </c>
      <c r="N73" s="3">
        <v>37076</v>
      </c>
      <c r="O73" s="3">
        <v>38490</v>
      </c>
      <c r="P73" s="3">
        <v>40185</v>
      </c>
      <c r="Q73" s="3">
        <v>42270</v>
      </c>
      <c r="R73" s="3">
        <v>43893</v>
      </c>
      <c r="S73" s="3">
        <v>45141</v>
      </c>
      <c r="T73" s="3">
        <v>47227</v>
      </c>
      <c r="U73" s="3">
        <v>48937</v>
      </c>
      <c r="V73" s="3">
        <v>49221</v>
      </c>
      <c r="W73" s="3">
        <v>49112</v>
      </c>
      <c r="X73" s="3">
        <v>51304</v>
      </c>
      <c r="Y73" s="3">
        <v>51549</v>
      </c>
      <c r="Z73" s="3">
        <v>50319</v>
      </c>
      <c r="AA73" s="3">
        <v>52963</v>
      </c>
      <c r="AB73" s="3">
        <v>54657</v>
      </c>
      <c r="AC73" s="3">
        <v>53615</v>
      </c>
      <c r="AD73" s="3">
        <v>51669</v>
      </c>
      <c r="AE73" s="3">
        <v>49284</v>
      </c>
      <c r="AF73" s="3">
        <v>47065</v>
      </c>
      <c r="AG73" s="3">
        <v>46410</v>
      </c>
      <c r="AH73" s="3">
        <v>45125</v>
      </c>
      <c r="AI73" s="3">
        <v>45145</v>
      </c>
      <c r="AJ73" s="3">
        <v>44194</v>
      </c>
      <c r="AK73" s="3">
        <v>41796</v>
      </c>
      <c r="AL73" s="3">
        <v>40551</v>
      </c>
      <c r="AM73" s="3">
        <v>38577</v>
      </c>
      <c r="AN73" s="3">
        <v>36671</v>
      </c>
      <c r="AO73" s="3">
        <v>35367</v>
      </c>
    </row>
    <row r="74" spans="1:41" x14ac:dyDescent="0.2">
      <c r="A74" s="125"/>
      <c r="B74" s="9">
        <v>65</v>
      </c>
      <c r="C74" s="3">
        <v>46871</v>
      </c>
      <c r="D74" s="3">
        <v>45023</v>
      </c>
      <c r="E74" s="3">
        <v>43578</v>
      </c>
      <c r="F74" s="3">
        <v>40500</v>
      </c>
      <c r="G74" s="3">
        <v>38412</v>
      </c>
      <c r="H74" s="3">
        <v>37123</v>
      </c>
      <c r="I74" s="3">
        <v>37645</v>
      </c>
      <c r="J74" s="3">
        <v>36131</v>
      </c>
      <c r="K74" s="3">
        <v>35347</v>
      </c>
      <c r="L74" s="3">
        <v>34892</v>
      </c>
      <c r="M74" s="3">
        <v>34807</v>
      </c>
      <c r="N74" s="3">
        <v>35867</v>
      </c>
      <c r="O74" s="3">
        <v>36541</v>
      </c>
      <c r="P74" s="3">
        <v>37936</v>
      </c>
      <c r="Q74" s="3">
        <v>39614</v>
      </c>
      <c r="R74" s="3">
        <v>41681</v>
      </c>
      <c r="S74" s="3">
        <v>43276</v>
      </c>
      <c r="T74" s="3">
        <v>44517</v>
      </c>
      <c r="U74" s="3">
        <v>46584</v>
      </c>
      <c r="V74" s="3">
        <v>48269</v>
      </c>
      <c r="W74" s="3">
        <v>48563</v>
      </c>
      <c r="X74" s="3">
        <v>48464</v>
      </c>
      <c r="Y74" s="3">
        <v>50628</v>
      </c>
      <c r="Z74" s="3">
        <v>50871</v>
      </c>
      <c r="AA74" s="3">
        <v>49660</v>
      </c>
      <c r="AB74" s="3">
        <v>52283</v>
      </c>
      <c r="AC74" s="3">
        <v>53959</v>
      </c>
      <c r="AD74" s="3">
        <v>52941</v>
      </c>
      <c r="AE74" s="3">
        <v>51020</v>
      </c>
      <c r="AF74" s="3">
        <v>48673</v>
      </c>
      <c r="AG74" s="3">
        <v>46483</v>
      </c>
      <c r="AH74" s="3">
        <v>45847</v>
      </c>
      <c r="AI74" s="3">
        <v>44574</v>
      </c>
      <c r="AJ74" s="3">
        <v>44600</v>
      </c>
      <c r="AK74" s="3">
        <v>43664</v>
      </c>
      <c r="AL74" s="3">
        <v>41299</v>
      </c>
      <c r="AM74" s="3">
        <v>40074</v>
      </c>
      <c r="AN74" s="3">
        <v>38137</v>
      </c>
      <c r="AO74" s="3">
        <v>36260</v>
      </c>
    </row>
    <row r="75" spans="1:41" x14ac:dyDescent="0.2">
      <c r="A75" s="125"/>
      <c r="B75" s="9">
        <v>66</v>
      </c>
      <c r="C75" s="3">
        <v>45134</v>
      </c>
      <c r="D75" s="3">
        <v>46056</v>
      </c>
      <c r="E75" s="3">
        <v>44263</v>
      </c>
      <c r="F75" s="3">
        <v>42852</v>
      </c>
      <c r="G75" s="3">
        <v>39832</v>
      </c>
      <c r="H75" s="3">
        <v>37815</v>
      </c>
      <c r="I75" s="3">
        <v>36562</v>
      </c>
      <c r="J75" s="3">
        <v>37054</v>
      </c>
      <c r="K75" s="3">
        <v>35570</v>
      </c>
      <c r="L75" s="3">
        <v>34785</v>
      </c>
      <c r="M75" s="3">
        <v>34348</v>
      </c>
      <c r="N75" s="3">
        <v>34264</v>
      </c>
      <c r="O75" s="3">
        <v>35312</v>
      </c>
      <c r="P75" s="3">
        <v>35973</v>
      </c>
      <c r="Q75" s="3">
        <v>37353</v>
      </c>
      <c r="R75" s="3">
        <v>39022</v>
      </c>
      <c r="S75" s="3">
        <v>41061</v>
      </c>
      <c r="T75" s="3">
        <v>42635</v>
      </c>
      <c r="U75" s="3">
        <v>43866</v>
      </c>
      <c r="V75" s="3">
        <v>45908</v>
      </c>
      <c r="W75" s="3">
        <v>47579</v>
      </c>
      <c r="X75" s="3">
        <v>47875</v>
      </c>
      <c r="Y75" s="3">
        <v>47787</v>
      </c>
      <c r="Z75" s="3">
        <v>49922</v>
      </c>
      <c r="AA75" s="3">
        <v>50170</v>
      </c>
      <c r="AB75" s="3">
        <v>48982</v>
      </c>
      <c r="AC75" s="3">
        <v>51571</v>
      </c>
      <c r="AD75" s="3">
        <v>53236</v>
      </c>
      <c r="AE75" s="3">
        <v>52236</v>
      </c>
      <c r="AF75" s="3">
        <v>50336</v>
      </c>
      <c r="AG75" s="3">
        <v>48036</v>
      </c>
      <c r="AH75" s="3">
        <v>45877</v>
      </c>
      <c r="AI75" s="3">
        <v>45255</v>
      </c>
      <c r="AJ75" s="3">
        <v>44007</v>
      </c>
      <c r="AK75" s="3">
        <v>44036</v>
      </c>
      <c r="AL75" s="3">
        <v>43111</v>
      </c>
      <c r="AM75" s="3">
        <v>40781</v>
      </c>
      <c r="AN75" s="3">
        <v>39573</v>
      </c>
      <c r="AO75" s="3">
        <v>37674</v>
      </c>
    </row>
    <row r="76" spans="1:41" x14ac:dyDescent="0.2">
      <c r="A76" s="125"/>
      <c r="B76" s="9">
        <v>67</v>
      </c>
      <c r="C76" s="3">
        <v>44270</v>
      </c>
      <c r="D76" s="3">
        <v>44292</v>
      </c>
      <c r="E76" s="3">
        <v>45209</v>
      </c>
      <c r="F76" s="3">
        <v>43464</v>
      </c>
      <c r="G76" s="3">
        <v>42083</v>
      </c>
      <c r="H76" s="3">
        <v>39160</v>
      </c>
      <c r="I76" s="3">
        <v>37196</v>
      </c>
      <c r="J76" s="3">
        <v>35945</v>
      </c>
      <c r="K76" s="3">
        <v>36427</v>
      </c>
      <c r="L76" s="3">
        <v>34975</v>
      </c>
      <c r="M76" s="3">
        <v>34198</v>
      </c>
      <c r="N76" s="3">
        <v>33773</v>
      </c>
      <c r="O76" s="3">
        <v>33698</v>
      </c>
      <c r="P76" s="3">
        <v>34738</v>
      </c>
      <c r="Q76" s="3">
        <v>35388</v>
      </c>
      <c r="R76" s="3">
        <v>36755</v>
      </c>
      <c r="S76" s="3">
        <v>38409</v>
      </c>
      <c r="T76" s="3">
        <v>40414</v>
      </c>
      <c r="U76" s="3">
        <v>41962</v>
      </c>
      <c r="V76" s="3">
        <v>43182</v>
      </c>
      <c r="W76" s="3">
        <v>45200</v>
      </c>
      <c r="X76" s="3">
        <v>46854</v>
      </c>
      <c r="Y76" s="3">
        <v>47158</v>
      </c>
      <c r="Z76" s="3">
        <v>47082</v>
      </c>
      <c r="AA76" s="3">
        <v>49176</v>
      </c>
      <c r="AB76" s="3">
        <v>49437</v>
      </c>
      <c r="AC76" s="3">
        <v>48270</v>
      </c>
      <c r="AD76" s="3">
        <v>50832</v>
      </c>
      <c r="AE76" s="3">
        <v>52474</v>
      </c>
      <c r="AF76" s="3">
        <v>51494</v>
      </c>
      <c r="AG76" s="3">
        <v>49627</v>
      </c>
      <c r="AH76" s="3">
        <v>47370</v>
      </c>
      <c r="AI76" s="3">
        <v>45239</v>
      </c>
      <c r="AJ76" s="3">
        <v>44639</v>
      </c>
      <c r="AK76" s="3">
        <v>43418</v>
      </c>
      <c r="AL76" s="3">
        <v>43454</v>
      </c>
      <c r="AM76" s="3">
        <v>42541</v>
      </c>
      <c r="AN76" s="3">
        <v>40250</v>
      </c>
      <c r="AO76" s="3">
        <v>39054</v>
      </c>
    </row>
    <row r="77" spans="1:41" x14ac:dyDescent="0.2">
      <c r="A77" s="125"/>
      <c r="B77" s="9">
        <v>68</v>
      </c>
      <c r="C77" s="3">
        <v>42062</v>
      </c>
      <c r="D77" s="3">
        <v>43413</v>
      </c>
      <c r="E77" s="3">
        <v>43447</v>
      </c>
      <c r="F77" s="3">
        <v>44361</v>
      </c>
      <c r="G77" s="3">
        <v>42658</v>
      </c>
      <c r="H77" s="3">
        <v>41337</v>
      </c>
      <c r="I77" s="3">
        <v>38479</v>
      </c>
      <c r="J77" s="3">
        <v>36540</v>
      </c>
      <c r="K77" s="3">
        <v>35314</v>
      </c>
      <c r="L77" s="3">
        <v>35784</v>
      </c>
      <c r="M77" s="3">
        <v>34365</v>
      </c>
      <c r="N77" s="3">
        <v>33610</v>
      </c>
      <c r="O77" s="3">
        <v>33201</v>
      </c>
      <c r="P77" s="3">
        <v>33129</v>
      </c>
      <c r="Q77" s="3">
        <v>34162</v>
      </c>
      <c r="R77" s="3">
        <v>34808</v>
      </c>
      <c r="S77" s="3">
        <v>36148</v>
      </c>
      <c r="T77" s="3">
        <v>37773</v>
      </c>
      <c r="U77" s="3">
        <v>39761</v>
      </c>
      <c r="V77" s="3">
        <v>41285</v>
      </c>
      <c r="W77" s="3">
        <v>42486</v>
      </c>
      <c r="X77" s="3">
        <v>44488</v>
      </c>
      <c r="Y77" s="3">
        <v>46124</v>
      </c>
      <c r="Z77" s="3">
        <v>46422</v>
      </c>
      <c r="AA77" s="3">
        <v>46359</v>
      </c>
      <c r="AB77" s="3">
        <v>48432</v>
      </c>
      <c r="AC77" s="3">
        <v>48697</v>
      </c>
      <c r="AD77" s="3">
        <v>47560</v>
      </c>
      <c r="AE77" s="3">
        <v>50089</v>
      </c>
      <c r="AF77" s="3">
        <v>51715</v>
      </c>
      <c r="AG77" s="3">
        <v>50751</v>
      </c>
      <c r="AH77" s="3">
        <v>48918</v>
      </c>
      <c r="AI77" s="3">
        <v>46691</v>
      </c>
      <c r="AJ77" s="3">
        <v>44594</v>
      </c>
      <c r="AK77" s="3">
        <v>44006</v>
      </c>
      <c r="AL77" s="3">
        <v>42813</v>
      </c>
      <c r="AM77" s="3">
        <v>42855</v>
      </c>
      <c r="AN77" s="3">
        <v>41954</v>
      </c>
      <c r="AO77" s="3">
        <v>39707</v>
      </c>
    </row>
    <row r="78" spans="1:41" x14ac:dyDescent="0.2">
      <c r="A78" s="125"/>
      <c r="B78" s="9">
        <v>69</v>
      </c>
      <c r="C78" s="3">
        <v>41418</v>
      </c>
      <c r="D78" s="3">
        <v>41174</v>
      </c>
      <c r="E78" s="3">
        <v>42516</v>
      </c>
      <c r="F78" s="3">
        <v>42559</v>
      </c>
      <c r="G78" s="3">
        <v>43456</v>
      </c>
      <c r="H78" s="3">
        <v>41822</v>
      </c>
      <c r="I78" s="3">
        <v>40545</v>
      </c>
      <c r="J78" s="3">
        <v>37739</v>
      </c>
      <c r="K78" s="3">
        <v>35842</v>
      </c>
      <c r="L78" s="3">
        <v>34639</v>
      </c>
      <c r="M78" s="3">
        <v>35108</v>
      </c>
      <c r="N78" s="3">
        <v>33716</v>
      </c>
      <c r="O78" s="3">
        <v>32978</v>
      </c>
      <c r="P78" s="3">
        <v>32577</v>
      </c>
      <c r="Q78" s="3">
        <v>32511</v>
      </c>
      <c r="R78" s="3">
        <v>33545</v>
      </c>
      <c r="S78" s="3">
        <v>34182</v>
      </c>
      <c r="T78" s="3">
        <v>35492</v>
      </c>
      <c r="U78" s="3">
        <v>37097</v>
      </c>
      <c r="V78" s="3">
        <v>39052</v>
      </c>
      <c r="W78" s="3">
        <v>40557</v>
      </c>
      <c r="X78" s="3">
        <v>41751</v>
      </c>
      <c r="Y78" s="3">
        <v>43728</v>
      </c>
      <c r="Z78" s="3">
        <v>45338</v>
      </c>
      <c r="AA78" s="3">
        <v>45638</v>
      </c>
      <c r="AB78" s="3">
        <v>45583</v>
      </c>
      <c r="AC78" s="3">
        <v>47630</v>
      </c>
      <c r="AD78" s="3">
        <v>47906</v>
      </c>
      <c r="AE78" s="3">
        <v>46794</v>
      </c>
      <c r="AF78" s="3">
        <v>49289</v>
      </c>
      <c r="AG78" s="3">
        <v>50893</v>
      </c>
      <c r="AH78" s="3">
        <v>49952</v>
      </c>
      <c r="AI78" s="3">
        <v>48152</v>
      </c>
      <c r="AJ78" s="3">
        <v>45966</v>
      </c>
      <c r="AK78" s="3">
        <v>43903</v>
      </c>
      <c r="AL78" s="3">
        <v>43335</v>
      </c>
      <c r="AM78" s="3">
        <v>42163</v>
      </c>
      <c r="AN78" s="3">
        <v>42204</v>
      </c>
      <c r="AO78" s="3">
        <v>41326</v>
      </c>
    </row>
    <row r="79" spans="1:41" x14ac:dyDescent="0.2">
      <c r="A79" s="125"/>
      <c r="B79" s="9">
        <v>70</v>
      </c>
      <c r="C79" s="3">
        <v>39809</v>
      </c>
      <c r="D79" s="3">
        <v>40483</v>
      </c>
      <c r="E79" s="3">
        <v>40261</v>
      </c>
      <c r="F79" s="3">
        <v>41591</v>
      </c>
      <c r="G79" s="3">
        <v>41627</v>
      </c>
      <c r="H79" s="3">
        <v>42538</v>
      </c>
      <c r="I79" s="3">
        <v>40968</v>
      </c>
      <c r="J79" s="3">
        <v>39715</v>
      </c>
      <c r="K79" s="3">
        <v>36964</v>
      </c>
      <c r="L79" s="3">
        <v>35109</v>
      </c>
      <c r="M79" s="3">
        <v>33931</v>
      </c>
      <c r="N79" s="3">
        <v>34396</v>
      </c>
      <c r="O79" s="3">
        <v>33041</v>
      </c>
      <c r="P79" s="3">
        <v>32325</v>
      </c>
      <c r="Q79" s="3">
        <v>31930</v>
      </c>
      <c r="R79" s="3">
        <v>31878</v>
      </c>
      <c r="S79" s="3">
        <v>32896</v>
      </c>
      <c r="T79" s="3">
        <v>33521</v>
      </c>
      <c r="U79" s="3">
        <v>34809</v>
      </c>
      <c r="V79" s="3">
        <v>36391</v>
      </c>
      <c r="W79" s="3">
        <v>38317</v>
      </c>
      <c r="X79" s="3">
        <v>39797</v>
      </c>
      <c r="Y79" s="3">
        <v>40988</v>
      </c>
      <c r="Z79" s="3">
        <v>42929</v>
      </c>
      <c r="AA79" s="3">
        <v>44521</v>
      </c>
      <c r="AB79" s="3">
        <v>44820</v>
      </c>
      <c r="AC79" s="3">
        <v>44770</v>
      </c>
      <c r="AD79" s="3">
        <v>46790</v>
      </c>
      <c r="AE79" s="3">
        <v>47080</v>
      </c>
      <c r="AF79" s="3">
        <v>45998</v>
      </c>
      <c r="AG79" s="3">
        <v>48447</v>
      </c>
      <c r="AH79" s="3">
        <v>50041</v>
      </c>
      <c r="AI79" s="3">
        <v>49119</v>
      </c>
      <c r="AJ79" s="3">
        <v>47356</v>
      </c>
      <c r="AK79" s="3">
        <v>45213</v>
      </c>
      <c r="AL79" s="3">
        <v>43185</v>
      </c>
      <c r="AM79" s="3">
        <v>42626</v>
      </c>
      <c r="AN79" s="3">
        <v>41483</v>
      </c>
      <c r="AO79" s="3">
        <v>41529</v>
      </c>
    </row>
    <row r="80" spans="1:41" x14ac:dyDescent="0.2">
      <c r="A80" s="125"/>
      <c r="B80" s="9">
        <v>71</v>
      </c>
      <c r="C80" s="3">
        <v>38352</v>
      </c>
      <c r="D80" s="3">
        <v>38863</v>
      </c>
      <c r="E80" s="3">
        <v>39539</v>
      </c>
      <c r="F80" s="3">
        <v>39341</v>
      </c>
      <c r="G80" s="3">
        <v>40652</v>
      </c>
      <c r="H80" s="3">
        <v>40707</v>
      </c>
      <c r="I80" s="3">
        <v>41612</v>
      </c>
      <c r="J80" s="3">
        <v>40079</v>
      </c>
      <c r="K80" s="3">
        <v>38849</v>
      </c>
      <c r="L80" s="3">
        <v>36175</v>
      </c>
      <c r="M80" s="3">
        <v>34355</v>
      </c>
      <c r="N80" s="3">
        <v>33202</v>
      </c>
      <c r="O80" s="3">
        <v>33672</v>
      </c>
      <c r="P80" s="3">
        <v>32359</v>
      </c>
      <c r="Q80" s="3">
        <v>31657</v>
      </c>
      <c r="R80" s="3">
        <v>31283</v>
      </c>
      <c r="S80" s="3">
        <v>31234</v>
      </c>
      <c r="T80" s="3">
        <v>32240</v>
      </c>
      <c r="U80" s="3">
        <v>32862</v>
      </c>
      <c r="V80" s="3">
        <v>34120</v>
      </c>
      <c r="W80" s="3">
        <v>35672</v>
      </c>
      <c r="X80" s="3">
        <v>37574</v>
      </c>
      <c r="Y80" s="3">
        <v>39031</v>
      </c>
      <c r="Z80" s="3">
        <v>40198</v>
      </c>
      <c r="AA80" s="3">
        <v>42112</v>
      </c>
      <c r="AB80" s="3">
        <v>43679</v>
      </c>
      <c r="AC80" s="3">
        <v>43974</v>
      </c>
      <c r="AD80" s="3">
        <v>43941</v>
      </c>
      <c r="AE80" s="3">
        <v>45931</v>
      </c>
      <c r="AF80" s="3">
        <v>46220</v>
      </c>
      <c r="AG80" s="3">
        <v>45169</v>
      </c>
      <c r="AH80" s="3">
        <v>47580</v>
      </c>
      <c r="AI80" s="3">
        <v>49152</v>
      </c>
      <c r="AJ80" s="3">
        <v>48257</v>
      </c>
      <c r="AK80" s="3">
        <v>46527</v>
      </c>
      <c r="AL80" s="3">
        <v>44444</v>
      </c>
      <c r="AM80" s="3">
        <v>42440</v>
      </c>
      <c r="AN80" s="3">
        <v>41909</v>
      </c>
      <c r="AO80" s="3">
        <v>40794</v>
      </c>
    </row>
    <row r="81" spans="1:41" x14ac:dyDescent="0.2">
      <c r="A81" s="125"/>
      <c r="B81" s="9">
        <v>72</v>
      </c>
      <c r="C81" s="3">
        <v>36224</v>
      </c>
      <c r="D81" s="3">
        <v>37363</v>
      </c>
      <c r="E81" s="3">
        <v>37878</v>
      </c>
      <c r="F81" s="3">
        <v>38559</v>
      </c>
      <c r="G81" s="3">
        <v>38369</v>
      </c>
      <c r="H81" s="3">
        <v>39674</v>
      </c>
      <c r="I81" s="3">
        <v>39731</v>
      </c>
      <c r="J81" s="3">
        <v>40625</v>
      </c>
      <c r="K81" s="3">
        <v>39124</v>
      </c>
      <c r="L81" s="3">
        <v>37932</v>
      </c>
      <c r="M81" s="3">
        <v>35335</v>
      </c>
      <c r="N81" s="3">
        <v>33553</v>
      </c>
      <c r="O81" s="3">
        <v>32441</v>
      </c>
      <c r="P81" s="3">
        <v>32908</v>
      </c>
      <c r="Q81" s="3">
        <v>31631</v>
      </c>
      <c r="R81" s="3">
        <v>30958</v>
      </c>
      <c r="S81" s="3">
        <v>30595</v>
      </c>
      <c r="T81" s="3">
        <v>30557</v>
      </c>
      <c r="U81" s="3">
        <v>31543</v>
      </c>
      <c r="V81" s="3">
        <v>32156</v>
      </c>
      <c r="W81" s="3">
        <v>33396</v>
      </c>
      <c r="X81" s="3">
        <v>34915</v>
      </c>
      <c r="Y81" s="3">
        <v>36788</v>
      </c>
      <c r="Z81" s="3">
        <v>38217</v>
      </c>
      <c r="AA81" s="3">
        <v>39363</v>
      </c>
      <c r="AB81" s="3">
        <v>41250</v>
      </c>
      <c r="AC81" s="3">
        <v>42784</v>
      </c>
      <c r="AD81" s="3">
        <v>43081</v>
      </c>
      <c r="AE81" s="3">
        <v>43064</v>
      </c>
      <c r="AF81" s="3">
        <v>45018</v>
      </c>
      <c r="AG81" s="3">
        <v>45314</v>
      </c>
      <c r="AH81" s="3">
        <v>44290</v>
      </c>
      <c r="AI81" s="3">
        <v>46652</v>
      </c>
      <c r="AJ81" s="3">
        <v>48205</v>
      </c>
      <c r="AK81" s="3">
        <v>47333</v>
      </c>
      <c r="AL81" s="3">
        <v>45647</v>
      </c>
      <c r="AM81" s="3">
        <v>43611</v>
      </c>
      <c r="AN81" s="3">
        <v>41646</v>
      </c>
      <c r="AO81" s="3">
        <v>41148</v>
      </c>
    </row>
    <row r="82" spans="1:41" x14ac:dyDescent="0.2">
      <c r="A82" s="125"/>
      <c r="B82" s="9">
        <v>73</v>
      </c>
      <c r="C82" s="3">
        <v>35074</v>
      </c>
      <c r="D82" s="3">
        <v>35217</v>
      </c>
      <c r="E82" s="3">
        <v>36333</v>
      </c>
      <c r="F82" s="3">
        <v>36845</v>
      </c>
      <c r="G82" s="3">
        <v>37531</v>
      </c>
      <c r="H82" s="3">
        <v>37364</v>
      </c>
      <c r="I82" s="3">
        <v>38650</v>
      </c>
      <c r="J82" s="3">
        <v>38705</v>
      </c>
      <c r="K82" s="3">
        <v>39593</v>
      </c>
      <c r="L82" s="3">
        <v>38132</v>
      </c>
      <c r="M82" s="3">
        <v>36980</v>
      </c>
      <c r="N82" s="3">
        <v>34453</v>
      </c>
      <c r="O82" s="3">
        <v>32728</v>
      </c>
      <c r="P82" s="3">
        <v>31642</v>
      </c>
      <c r="Q82" s="3">
        <v>32114</v>
      </c>
      <c r="R82" s="3">
        <v>30879</v>
      </c>
      <c r="S82" s="3">
        <v>30228</v>
      </c>
      <c r="T82" s="3">
        <v>29876</v>
      </c>
      <c r="U82" s="3">
        <v>29850</v>
      </c>
      <c r="V82" s="3">
        <v>30812</v>
      </c>
      <c r="W82" s="3">
        <v>31417</v>
      </c>
      <c r="X82" s="3">
        <v>32635</v>
      </c>
      <c r="Y82" s="3">
        <v>34120</v>
      </c>
      <c r="Z82" s="3">
        <v>35965</v>
      </c>
      <c r="AA82" s="3">
        <v>37367</v>
      </c>
      <c r="AB82" s="3">
        <v>38493</v>
      </c>
      <c r="AC82" s="3">
        <v>40349</v>
      </c>
      <c r="AD82" s="3">
        <v>41863</v>
      </c>
      <c r="AE82" s="3">
        <v>42159</v>
      </c>
      <c r="AF82" s="3">
        <v>42153</v>
      </c>
      <c r="AG82" s="3">
        <v>44068</v>
      </c>
      <c r="AH82" s="3">
        <v>44364</v>
      </c>
      <c r="AI82" s="3">
        <v>43372</v>
      </c>
      <c r="AJ82" s="3">
        <v>45693</v>
      </c>
      <c r="AK82" s="3">
        <v>47223</v>
      </c>
      <c r="AL82" s="3">
        <v>46379</v>
      </c>
      <c r="AM82" s="3">
        <v>44725</v>
      </c>
      <c r="AN82" s="3">
        <v>42743</v>
      </c>
      <c r="AO82" s="3">
        <v>40827</v>
      </c>
    </row>
    <row r="83" spans="1:41" x14ac:dyDescent="0.2">
      <c r="A83" s="125"/>
      <c r="B83" s="9">
        <v>74</v>
      </c>
      <c r="C83" s="3">
        <v>33754</v>
      </c>
      <c r="D83" s="3">
        <v>34009</v>
      </c>
      <c r="E83" s="3">
        <v>34167</v>
      </c>
      <c r="F83" s="3">
        <v>35273</v>
      </c>
      <c r="G83" s="3">
        <v>35783</v>
      </c>
      <c r="H83" s="3">
        <v>36465</v>
      </c>
      <c r="I83" s="3">
        <v>36324</v>
      </c>
      <c r="J83" s="3">
        <v>37589</v>
      </c>
      <c r="K83" s="3">
        <v>37640</v>
      </c>
      <c r="L83" s="3">
        <v>38506</v>
      </c>
      <c r="M83" s="3">
        <v>37098</v>
      </c>
      <c r="N83" s="3">
        <v>35984</v>
      </c>
      <c r="O83" s="3">
        <v>33541</v>
      </c>
      <c r="P83" s="3">
        <v>31861</v>
      </c>
      <c r="Q83" s="3">
        <v>30808</v>
      </c>
      <c r="R83" s="3">
        <v>31279</v>
      </c>
      <c r="S83" s="3">
        <v>30085</v>
      </c>
      <c r="T83" s="3">
        <v>29457</v>
      </c>
      <c r="U83" s="3">
        <v>29127</v>
      </c>
      <c r="V83" s="3">
        <v>29109</v>
      </c>
      <c r="W83" s="3">
        <v>30042</v>
      </c>
      <c r="X83" s="3">
        <v>30646</v>
      </c>
      <c r="Y83" s="3">
        <v>31829</v>
      </c>
      <c r="Z83" s="3">
        <v>33278</v>
      </c>
      <c r="AA83" s="3">
        <v>35090</v>
      </c>
      <c r="AB83" s="3">
        <v>36459</v>
      </c>
      <c r="AC83" s="3">
        <v>37575</v>
      </c>
      <c r="AD83" s="3">
        <v>39399</v>
      </c>
      <c r="AE83" s="3">
        <v>40887</v>
      </c>
      <c r="AF83" s="3">
        <v>41185</v>
      </c>
      <c r="AG83" s="3">
        <v>41185</v>
      </c>
      <c r="AH83" s="3">
        <v>43074</v>
      </c>
      <c r="AI83" s="3">
        <v>43370</v>
      </c>
      <c r="AJ83" s="3">
        <v>42404</v>
      </c>
      <c r="AK83" s="3">
        <v>44678</v>
      </c>
      <c r="AL83" s="3">
        <v>46198</v>
      </c>
      <c r="AM83" s="3">
        <v>45370</v>
      </c>
      <c r="AN83" s="3">
        <v>43753</v>
      </c>
      <c r="AO83" s="3">
        <v>41836</v>
      </c>
    </row>
    <row r="84" spans="1:41" x14ac:dyDescent="0.2">
      <c r="A84" s="125"/>
      <c r="B84" s="9">
        <v>75</v>
      </c>
      <c r="C84" s="3">
        <v>30745</v>
      </c>
      <c r="D84" s="3">
        <v>32643</v>
      </c>
      <c r="E84" s="3">
        <v>32911</v>
      </c>
      <c r="F84" s="3">
        <v>33089</v>
      </c>
      <c r="G84" s="3">
        <v>34167</v>
      </c>
      <c r="H84" s="3">
        <v>34683</v>
      </c>
      <c r="I84" s="3">
        <v>35362</v>
      </c>
      <c r="J84" s="3">
        <v>35225</v>
      </c>
      <c r="K84" s="3">
        <v>36468</v>
      </c>
      <c r="L84" s="3">
        <v>36521</v>
      </c>
      <c r="M84" s="3">
        <v>37367</v>
      </c>
      <c r="N84" s="3">
        <v>36015</v>
      </c>
      <c r="O84" s="3">
        <v>34941</v>
      </c>
      <c r="P84" s="3">
        <v>32580</v>
      </c>
      <c r="Q84" s="3">
        <v>30965</v>
      </c>
      <c r="R84" s="3">
        <v>29943</v>
      </c>
      <c r="S84" s="3">
        <v>30405</v>
      </c>
      <c r="T84" s="3">
        <v>29259</v>
      </c>
      <c r="U84" s="3">
        <v>28658</v>
      </c>
      <c r="V84" s="3">
        <v>28338</v>
      </c>
      <c r="W84" s="3">
        <v>28327</v>
      </c>
      <c r="X84" s="3">
        <v>29250</v>
      </c>
      <c r="Y84" s="3">
        <v>29842</v>
      </c>
      <c r="Z84" s="3">
        <v>30996</v>
      </c>
      <c r="AA84" s="3">
        <v>32414</v>
      </c>
      <c r="AB84" s="3">
        <v>34184</v>
      </c>
      <c r="AC84" s="3">
        <v>35512</v>
      </c>
      <c r="AD84" s="3">
        <v>36617</v>
      </c>
      <c r="AE84" s="3">
        <v>38407</v>
      </c>
      <c r="AF84" s="3">
        <v>39868</v>
      </c>
      <c r="AG84" s="3">
        <v>40163</v>
      </c>
      <c r="AH84" s="3">
        <v>40167</v>
      </c>
      <c r="AI84" s="3">
        <v>42017</v>
      </c>
      <c r="AJ84" s="3">
        <v>42317</v>
      </c>
      <c r="AK84" s="3">
        <v>41386</v>
      </c>
      <c r="AL84" s="3">
        <v>43604</v>
      </c>
      <c r="AM84" s="3">
        <v>45105</v>
      </c>
      <c r="AN84" s="3">
        <v>44305</v>
      </c>
      <c r="AO84" s="3">
        <v>42742</v>
      </c>
    </row>
    <row r="85" spans="1:41" x14ac:dyDescent="0.2">
      <c r="A85" s="125"/>
      <c r="B85" s="9">
        <v>76</v>
      </c>
      <c r="C85" s="3">
        <v>31317</v>
      </c>
      <c r="D85" s="3">
        <v>29643</v>
      </c>
      <c r="E85" s="3">
        <v>31502</v>
      </c>
      <c r="F85" s="3">
        <v>31790</v>
      </c>
      <c r="G85" s="3">
        <v>31979</v>
      </c>
      <c r="H85" s="3">
        <v>33041</v>
      </c>
      <c r="I85" s="3">
        <v>33558</v>
      </c>
      <c r="J85" s="3">
        <v>34218</v>
      </c>
      <c r="K85" s="3">
        <v>34101</v>
      </c>
      <c r="L85" s="3">
        <v>35309</v>
      </c>
      <c r="M85" s="3">
        <v>35360</v>
      </c>
      <c r="N85" s="3">
        <v>36194</v>
      </c>
      <c r="O85" s="3">
        <v>34899</v>
      </c>
      <c r="P85" s="3">
        <v>33870</v>
      </c>
      <c r="Q85" s="3">
        <v>31590</v>
      </c>
      <c r="R85" s="3">
        <v>30025</v>
      </c>
      <c r="S85" s="3">
        <v>29036</v>
      </c>
      <c r="T85" s="3">
        <v>29490</v>
      </c>
      <c r="U85" s="3">
        <v>28392</v>
      </c>
      <c r="V85" s="3">
        <v>27808</v>
      </c>
      <c r="W85" s="3">
        <v>27506</v>
      </c>
      <c r="X85" s="3">
        <v>27505</v>
      </c>
      <c r="Y85" s="3">
        <v>28408</v>
      </c>
      <c r="Z85" s="3">
        <v>28990</v>
      </c>
      <c r="AA85" s="3">
        <v>30115</v>
      </c>
      <c r="AB85" s="3">
        <v>31502</v>
      </c>
      <c r="AC85" s="3">
        <v>33239</v>
      </c>
      <c r="AD85" s="3">
        <v>34536</v>
      </c>
      <c r="AE85" s="3">
        <v>35627</v>
      </c>
      <c r="AF85" s="3">
        <v>37378</v>
      </c>
      <c r="AG85" s="3">
        <v>38798</v>
      </c>
      <c r="AH85" s="3">
        <v>39094</v>
      </c>
      <c r="AI85" s="3">
        <v>39101</v>
      </c>
      <c r="AJ85" s="3">
        <v>40909</v>
      </c>
      <c r="AK85" s="3">
        <v>41223</v>
      </c>
      <c r="AL85" s="3">
        <v>40320</v>
      </c>
      <c r="AM85" s="3">
        <v>42481</v>
      </c>
      <c r="AN85" s="3">
        <v>43954</v>
      </c>
      <c r="AO85" s="3">
        <v>43199</v>
      </c>
    </row>
    <row r="86" spans="1:41" x14ac:dyDescent="0.2">
      <c r="A86" s="125"/>
      <c r="B86" s="9">
        <v>77</v>
      </c>
      <c r="C86" s="3">
        <v>16457</v>
      </c>
      <c r="D86" s="3">
        <v>30103</v>
      </c>
      <c r="E86" s="3">
        <v>28521</v>
      </c>
      <c r="F86" s="3">
        <v>30324</v>
      </c>
      <c r="G86" s="3">
        <v>30619</v>
      </c>
      <c r="H86" s="3">
        <v>30820</v>
      </c>
      <c r="I86" s="3">
        <v>31865</v>
      </c>
      <c r="J86" s="3">
        <v>32367</v>
      </c>
      <c r="K86" s="3">
        <v>33016</v>
      </c>
      <c r="L86" s="3">
        <v>32905</v>
      </c>
      <c r="M86" s="3">
        <v>34087</v>
      </c>
      <c r="N86" s="3">
        <v>34143</v>
      </c>
      <c r="O86" s="3">
        <v>34973</v>
      </c>
      <c r="P86" s="3">
        <v>33730</v>
      </c>
      <c r="Q86" s="3">
        <v>32741</v>
      </c>
      <c r="R86" s="3">
        <v>30555</v>
      </c>
      <c r="S86" s="3">
        <v>29046</v>
      </c>
      <c r="T86" s="3">
        <v>28099</v>
      </c>
      <c r="U86" s="3">
        <v>28543</v>
      </c>
      <c r="V86" s="3">
        <v>27487</v>
      </c>
      <c r="W86" s="3">
        <v>26930</v>
      </c>
      <c r="X86" s="3">
        <v>26652</v>
      </c>
      <c r="Y86" s="3">
        <v>26659</v>
      </c>
      <c r="Z86" s="3">
        <v>27535</v>
      </c>
      <c r="AA86" s="3">
        <v>28098</v>
      </c>
      <c r="AB86" s="3">
        <v>29198</v>
      </c>
      <c r="AC86" s="3">
        <v>30549</v>
      </c>
      <c r="AD86" s="3">
        <v>32251</v>
      </c>
      <c r="AE86" s="3">
        <v>33518</v>
      </c>
      <c r="AF86" s="3">
        <v>34585</v>
      </c>
      <c r="AG86" s="3">
        <v>36288</v>
      </c>
      <c r="AH86" s="3">
        <v>37670</v>
      </c>
      <c r="AI86" s="3">
        <v>37974</v>
      </c>
      <c r="AJ86" s="3">
        <v>37985</v>
      </c>
      <c r="AK86" s="3">
        <v>39745</v>
      </c>
      <c r="AL86" s="3">
        <v>40065</v>
      </c>
      <c r="AM86" s="3">
        <v>39197</v>
      </c>
      <c r="AN86" s="3">
        <v>41301</v>
      </c>
      <c r="AO86" s="3">
        <v>42753</v>
      </c>
    </row>
    <row r="87" spans="1:41" x14ac:dyDescent="0.2">
      <c r="A87" s="125"/>
      <c r="B87" s="9">
        <v>78</v>
      </c>
      <c r="C87" s="3">
        <v>13993</v>
      </c>
      <c r="D87" s="3">
        <v>15776</v>
      </c>
      <c r="E87" s="3">
        <v>28859</v>
      </c>
      <c r="F87" s="3">
        <v>27357</v>
      </c>
      <c r="G87" s="3">
        <v>29104</v>
      </c>
      <c r="H87" s="3">
        <v>29424</v>
      </c>
      <c r="I87" s="3">
        <v>29628</v>
      </c>
      <c r="J87" s="3">
        <v>30640</v>
      </c>
      <c r="K87" s="3">
        <v>31138</v>
      </c>
      <c r="L87" s="3">
        <v>31772</v>
      </c>
      <c r="M87" s="3">
        <v>31671</v>
      </c>
      <c r="N87" s="3">
        <v>32819</v>
      </c>
      <c r="O87" s="3">
        <v>32889</v>
      </c>
      <c r="P87" s="3">
        <v>33698</v>
      </c>
      <c r="Q87" s="3">
        <v>32509</v>
      </c>
      <c r="R87" s="3">
        <v>31570</v>
      </c>
      <c r="S87" s="3">
        <v>29476</v>
      </c>
      <c r="T87" s="3">
        <v>28029</v>
      </c>
      <c r="U87" s="3">
        <v>27117</v>
      </c>
      <c r="V87" s="3">
        <v>27553</v>
      </c>
      <c r="W87" s="3">
        <v>26538</v>
      </c>
      <c r="X87" s="3">
        <v>26011</v>
      </c>
      <c r="Y87" s="3">
        <v>25748</v>
      </c>
      <c r="Z87" s="3">
        <v>25757</v>
      </c>
      <c r="AA87" s="3">
        <v>26615</v>
      </c>
      <c r="AB87" s="3">
        <v>27164</v>
      </c>
      <c r="AC87" s="3">
        <v>28237</v>
      </c>
      <c r="AD87" s="3">
        <v>29563</v>
      </c>
      <c r="AE87" s="3">
        <v>31220</v>
      </c>
      <c r="AF87" s="3">
        <v>32455</v>
      </c>
      <c r="AG87" s="3">
        <v>33494</v>
      </c>
      <c r="AH87" s="3">
        <v>35149</v>
      </c>
      <c r="AI87" s="3">
        <v>36496</v>
      </c>
      <c r="AJ87" s="3">
        <v>36795</v>
      </c>
      <c r="AK87" s="3">
        <v>36821</v>
      </c>
      <c r="AL87" s="3">
        <v>38531</v>
      </c>
      <c r="AM87" s="3">
        <v>38846</v>
      </c>
      <c r="AN87" s="3">
        <v>38014</v>
      </c>
      <c r="AO87" s="3">
        <v>40070</v>
      </c>
    </row>
    <row r="88" spans="1:41" x14ac:dyDescent="0.2">
      <c r="A88" s="125"/>
      <c r="B88" s="9">
        <v>79</v>
      </c>
      <c r="C88" s="3">
        <v>13797</v>
      </c>
      <c r="D88" s="3">
        <v>13364</v>
      </c>
      <c r="E88" s="3">
        <v>15086</v>
      </c>
      <c r="F88" s="3">
        <v>27590</v>
      </c>
      <c r="G88" s="3">
        <v>26169</v>
      </c>
      <c r="H88" s="3">
        <v>27855</v>
      </c>
      <c r="I88" s="3">
        <v>28181</v>
      </c>
      <c r="J88" s="3">
        <v>28393</v>
      </c>
      <c r="K88" s="3">
        <v>29369</v>
      </c>
      <c r="L88" s="3">
        <v>29858</v>
      </c>
      <c r="M88" s="3">
        <v>30477</v>
      </c>
      <c r="N88" s="3">
        <v>30388</v>
      </c>
      <c r="O88" s="3">
        <v>31509</v>
      </c>
      <c r="P88" s="3">
        <v>31586</v>
      </c>
      <c r="Q88" s="3">
        <v>32370</v>
      </c>
      <c r="R88" s="3">
        <v>31249</v>
      </c>
      <c r="S88" s="3">
        <v>30359</v>
      </c>
      <c r="T88" s="3">
        <v>28347</v>
      </c>
      <c r="U88" s="3">
        <v>26966</v>
      </c>
      <c r="V88" s="3">
        <v>26102</v>
      </c>
      <c r="W88" s="3">
        <v>26524</v>
      </c>
      <c r="X88" s="3">
        <v>25561</v>
      </c>
      <c r="Y88" s="3">
        <v>25060</v>
      </c>
      <c r="Z88" s="3">
        <v>24812</v>
      </c>
      <c r="AA88" s="3">
        <v>24825</v>
      </c>
      <c r="AB88" s="3">
        <v>25664</v>
      </c>
      <c r="AC88" s="3">
        <v>26194</v>
      </c>
      <c r="AD88" s="3">
        <v>27242</v>
      </c>
      <c r="AE88" s="3">
        <v>28533</v>
      </c>
      <c r="AF88" s="3">
        <v>30145</v>
      </c>
      <c r="AG88" s="3">
        <v>31341</v>
      </c>
      <c r="AH88" s="3">
        <v>32353</v>
      </c>
      <c r="AI88" s="3">
        <v>33963</v>
      </c>
      <c r="AJ88" s="3">
        <v>35265</v>
      </c>
      <c r="AK88" s="3">
        <v>35567</v>
      </c>
      <c r="AL88" s="3">
        <v>35603</v>
      </c>
      <c r="AM88" s="3">
        <v>37258</v>
      </c>
      <c r="AN88" s="3">
        <v>37585</v>
      </c>
      <c r="AO88" s="3">
        <v>36797</v>
      </c>
    </row>
    <row r="89" spans="1:41" x14ac:dyDescent="0.2">
      <c r="A89" s="125"/>
      <c r="B89" s="9">
        <v>80</v>
      </c>
      <c r="C89" s="3">
        <v>13422</v>
      </c>
      <c r="D89" s="3">
        <v>13130</v>
      </c>
      <c r="E89" s="3">
        <v>12730</v>
      </c>
      <c r="F89" s="3">
        <v>14362</v>
      </c>
      <c r="G89" s="3">
        <v>26269</v>
      </c>
      <c r="H89" s="3">
        <v>24939</v>
      </c>
      <c r="I89" s="3">
        <v>26572</v>
      </c>
      <c r="J89" s="3">
        <v>26889</v>
      </c>
      <c r="K89" s="3">
        <v>27098</v>
      </c>
      <c r="L89" s="3">
        <v>28045</v>
      </c>
      <c r="M89" s="3">
        <v>28526</v>
      </c>
      <c r="N89" s="3">
        <v>29125</v>
      </c>
      <c r="O89" s="3">
        <v>29053</v>
      </c>
      <c r="P89" s="3">
        <v>30149</v>
      </c>
      <c r="Q89" s="3">
        <v>30215</v>
      </c>
      <c r="R89" s="3">
        <v>30990</v>
      </c>
      <c r="S89" s="3">
        <v>29927</v>
      </c>
      <c r="T89" s="3">
        <v>29084</v>
      </c>
      <c r="U89" s="3">
        <v>27170</v>
      </c>
      <c r="V89" s="3">
        <v>25863</v>
      </c>
      <c r="W89" s="3">
        <v>25043</v>
      </c>
      <c r="X89" s="3">
        <v>25456</v>
      </c>
      <c r="Y89" s="3">
        <v>24538</v>
      </c>
      <c r="Z89" s="3">
        <v>24071</v>
      </c>
      <c r="AA89" s="3">
        <v>23833</v>
      </c>
      <c r="AB89" s="3">
        <v>23857</v>
      </c>
      <c r="AC89" s="3">
        <v>24673</v>
      </c>
      <c r="AD89" s="3">
        <v>25189</v>
      </c>
      <c r="AE89" s="3">
        <v>26208</v>
      </c>
      <c r="AF89" s="3">
        <v>27454</v>
      </c>
      <c r="AG89" s="3">
        <v>29009</v>
      </c>
      <c r="AH89" s="3">
        <v>30164</v>
      </c>
      <c r="AI89" s="3">
        <v>31150</v>
      </c>
      <c r="AJ89" s="3">
        <v>32711</v>
      </c>
      <c r="AK89" s="3">
        <v>33974</v>
      </c>
      <c r="AL89" s="3">
        <v>34279</v>
      </c>
      <c r="AM89" s="3">
        <v>34318</v>
      </c>
      <c r="AN89" s="3">
        <v>35914</v>
      </c>
      <c r="AO89" s="3">
        <v>36263</v>
      </c>
    </row>
    <row r="90" spans="1:41" x14ac:dyDescent="0.2">
      <c r="A90" s="125"/>
      <c r="B90" s="9">
        <v>81</v>
      </c>
      <c r="C90" s="3">
        <v>12939</v>
      </c>
      <c r="D90" s="3">
        <v>12681</v>
      </c>
      <c r="E90" s="3">
        <v>12426</v>
      </c>
      <c r="F90" s="3">
        <v>12056</v>
      </c>
      <c r="G90" s="3">
        <v>13599</v>
      </c>
      <c r="H90" s="3">
        <v>24886</v>
      </c>
      <c r="I90" s="3">
        <v>23636</v>
      </c>
      <c r="J90" s="3">
        <v>25209</v>
      </c>
      <c r="K90" s="3">
        <v>25510</v>
      </c>
      <c r="L90" s="3">
        <v>25727</v>
      </c>
      <c r="M90" s="3">
        <v>26643</v>
      </c>
      <c r="N90" s="3">
        <v>27103</v>
      </c>
      <c r="O90" s="3">
        <v>27695</v>
      </c>
      <c r="P90" s="3">
        <v>27627</v>
      </c>
      <c r="Q90" s="3">
        <v>28690</v>
      </c>
      <c r="R90" s="3">
        <v>28761</v>
      </c>
      <c r="S90" s="3">
        <v>29510</v>
      </c>
      <c r="T90" s="3">
        <v>28511</v>
      </c>
      <c r="U90" s="3">
        <v>27725</v>
      </c>
      <c r="V90" s="3">
        <v>25915</v>
      </c>
      <c r="W90" s="3">
        <v>24677</v>
      </c>
      <c r="X90" s="3">
        <v>23906</v>
      </c>
      <c r="Y90" s="3">
        <v>24310</v>
      </c>
      <c r="Z90" s="3">
        <v>23439</v>
      </c>
      <c r="AA90" s="3">
        <v>23005</v>
      </c>
      <c r="AB90" s="3">
        <v>22780</v>
      </c>
      <c r="AC90" s="3">
        <v>22809</v>
      </c>
      <c r="AD90" s="3">
        <v>23607</v>
      </c>
      <c r="AE90" s="3">
        <v>24109</v>
      </c>
      <c r="AF90" s="3">
        <v>25088</v>
      </c>
      <c r="AG90" s="3">
        <v>26287</v>
      </c>
      <c r="AH90" s="3">
        <v>27789</v>
      </c>
      <c r="AI90" s="3">
        <v>28896</v>
      </c>
      <c r="AJ90" s="3">
        <v>29853</v>
      </c>
      <c r="AK90" s="3">
        <v>31363</v>
      </c>
      <c r="AL90" s="3">
        <v>32587</v>
      </c>
      <c r="AM90" s="3">
        <v>32882</v>
      </c>
      <c r="AN90" s="3">
        <v>32935</v>
      </c>
      <c r="AO90" s="3">
        <v>34483</v>
      </c>
    </row>
    <row r="91" spans="1:41" x14ac:dyDescent="0.2">
      <c r="A91" s="125"/>
      <c r="B91" s="9">
        <v>82</v>
      </c>
      <c r="C91" s="3">
        <v>12747</v>
      </c>
      <c r="D91" s="3">
        <v>12132</v>
      </c>
      <c r="E91" s="3">
        <v>11904</v>
      </c>
      <c r="F91" s="3">
        <v>11677</v>
      </c>
      <c r="G91" s="3">
        <v>11342</v>
      </c>
      <c r="H91" s="3">
        <v>12799</v>
      </c>
      <c r="I91" s="3">
        <v>23421</v>
      </c>
      <c r="J91" s="3">
        <v>22251</v>
      </c>
      <c r="K91" s="3">
        <v>23755</v>
      </c>
      <c r="L91" s="3">
        <v>24049</v>
      </c>
      <c r="M91" s="3">
        <v>24273</v>
      </c>
      <c r="N91" s="3">
        <v>25141</v>
      </c>
      <c r="O91" s="3">
        <v>25595</v>
      </c>
      <c r="P91" s="3">
        <v>26163</v>
      </c>
      <c r="Q91" s="3">
        <v>26110</v>
      </c>
      <c r="R91" s="3">
        <v>27137</v>
      </c>
      <c r="S91" s="3">
        <v>27222</v>
      </c>
      <c r="T91" s="3">
        <v>27939</v>
      </c>
      <c r="U91" s="3">
        <v>27006</v>
      </c>
      <c r="V91" s="3">
        <v>26276</v>
      </c>
      <c r="W91" s="3">
        <v>24570</v>
      </c>
      <c r="X91" s="3">
        <v>23420</v>
      </c>
      <c r="Y91" s="3">
        <v>22693</v>
      </c>
      <c r="Z91" s="3">
        <v>23074</v>
      </c>
      <c r="AA91" s="3">
        <v>22263</v>
      </c>
      <c r="AB91" s="3">
        <v>21862</v>
      </c>
      <c r="AC91" s="3">
        <v>21658</v>
      </c>
      <c r="AD91" s="3">
        <v>21696</v>
      </c>
      <c r="AE91" s="3">
        <v>22465</v>
      </c>
      <c r="AF91" s="3">
        <v>22957</v>
      </c>
      <c r="AG91" s="3">
        <v>23889</v>
      </c>
      <c r="AH91" s="3">
        <v>25037</v>
      </c>
      <c r="AI91" s="3">
        <v>26482</v>
      </c>
      <c r="AJ91" s="3">
        <v>27546</v>
      </c>
      <c r="AK91" s="3">
        <v>28466</v>
      </c>
      <c r="AL91" s="3">
        <v>29918</v>
      </c>
      <c r="AM91" s="3">
        <v>31088</v>
      </c>
      <c r="AN91" s="3">
        <v>31382</v>
      </c>
      <c r="AO91" s="3">
        <v>31457</v>
      </c>
    </row>
    <row r="92" spans="1:41" x14ac:dyDescent="0.2">
      <c r="A92" s="125"/>
      <c r="B92" s="9">
        <v>83</v>
      </c>
      <c r="C92" s="3">
        <v>12535</v>
      </c>
      <c r="D92" s="3">
        <v>11863</v>
      </c>
      <c r="E92" s="3">
        <v>11301</v>
      </c>
      <c r="F92" s="3">
        <v>11105</v>
      </c>
      <c r="G92" s="3">
        <v>10899</v>
      </c>
      <c r="H92" s="3">
        <v>10596</v>
      </c>
      <c r="I92" s="3">
        <v>11971</v>
      </c>
      <c r="J92" s="3">
        <v>21862</v>
      </c>
      <c r="K92" s="3">
        <v>20786</v>
      </c>
      <c r="L92" s="3">
        <v>22207</v>
      </c>
      <c r="M92" s="3">
        <v>22485</v>
      </c>
      <c r="N92" s="3">
        <v>22723</v>
      </c>
      <c r="O92" s="3">
        <v>23562</v>
      </c>
      <c r="P92" s="3">
        <v>23993</v>
      </c>
      <c r="Q92" s="3">
        <v>24543</v>
      </c>
      <c r="R92" s="3">
        <v>24511</v>
      </c>
      <c r="S92" s="3">
        <v>25490</v>
      </c>
      <c r="T92" s="3">
        <v>25578</v>
      </c>
      <c r="U92" s="3">
        <v>26267</v>
      </c>
      <c r="V92" s="3">
        <v>25396</v>
      </c>
      <c r="W92" s="3">
        <v>24732</v>
      </c>
      <c r="X92" s="3">
        <v>23141</v>
      </c>
      <c r="Y92" s="3">
        <v>22058</v>
      </c>
      <c r="Z92" s="3">
        <v>21385</v>
      </c>
      <c r="AA92" s="3">
        <v>21752</v>
      </c>
      <c r="AB92" s="3">
        <v>20992</v>
      </c>
      <c r="AC92" s="3">
        <v>20637</v>
      </c>
      <c r="AD92" s="3">
        <v>20459</v>
      </c>
      <c r="AE92" s="3">
        <v>20500</v>
      </c>
      <c r="AF92" s="3">
        <v>21239</v>
      </c>
      <c r="AG92" s="3">
        <v>21714</v>
      </c>
      <c r="AH92" s="3">
        <v>22601</v>
      </c>
      <c r="AI92" s="3">
        <v>23697</v>
      </c>
      <c r="AJ92" s="3">
        <v>25067</v>
      </c>
      <c r="AK92" s="3">
        <v>26090</v>
      </c>
      <c r="AL92" s="3">
        <v>26980</v>
      </c>
      <c r="AM92" s="3">
        <v>28367</v>
      </c>
      <c r="AN92" s="3">
        <v>29494</v>
      </c>
      <c r="AO92" s="3">
        <v>29790</v>
      </c>
    </row>
    <row r="93" spans="1:41" x14ac:dyDescent="0.2">
      <c r="A93" s="125"/>
      <c r="B93" s="9">
        <v>84</v>
      </c>
      <c r="C93" s="3">
        <v>11489</v>
      </c>
      <c r="D93" s="3">
        <v>11537</v>
      </c>
      <c r="E93" s="3">
        <v>10936</v>
      </c>
      <c r="F93" s="3">
        <v>10428</v>
      </c>
      <c r="G93" s="3">
        <v>10254</v>
      </c>
      <c r="H93" s="3">
        <v>10085</v>
      </c>
      <c r="I93" s="3">
        <v>9817</v>
      </c>
      <c r="J93" s="3">
        <v>11085</v>
      </c>
      <c r="K93" s="3">
        <v>20241</v>
      </c>
      <c r="L93" s="3">
        <v>19251</v>
      </c>
      <c r="M93" s="3">
        <v>20587</v>
      </c>
      <c r="N93" s="3">
        <v>20860</v>
      </c>
      <c r="O93" s="3">
        <v>21102</v>
      </c>
      <c r="P93" s="3">
        <v>21903</v>
      </c>
      <c r="Q93" s="3">
        <v>22317</v>
      </c>
      <c r="R93" s="3">
        <v>22846</v>
      </c>
      <c r="S93" s="3">
        <v>22827</v>
      </c>
      <c r="T93" s="3">
        <v>23759</v>
      </c>
      <c r="U93" s="3">
        <v>23847</v>
      </c>
      <c r="V93" s="3">
        <v>24512</v>
      </c>
      <c r="W93" s="3">
        <v>23716</v>
      </c>
      <c r="X93" s="3">
        <v>23113</v>
      </c>
      <c r="Y93" s="3">
        <v>21644</v>
      </c>
      <c r="Z93" s="3">
        <v>20639</v>
      </c>
      <c r="AA93" s="3">
        <v>20015</v>
      </c>
      <c r="AB93" s="3">
        <v>20366</v>
      </c>
      <c r="AC93" s="3">
        <v>19666</v>
      </c>
      <c r="AD93" s="3">
        <v>19344</v>
      </c>
      <c r="AE93" s="3">
        <v>19192</v>
      </c>
      <c r="AF93" s="3">
        <v>19242</v>
      </c>
      <c r="AG93" s="3">
        <v>19935</v>
      </c>
      <c r="AH93" s="3">
        <v>20389</v>
      </c>
      <c r="AI93" s="3">
        <v>21243</v>
      </c>
      <c r="AJ93" s="3">
        <v>22280</v>
      </c>
      <c r="AK93" s="3">
        <v>23585</v>
      </c>
      <c r="AL93" s="3">
        <v>24555</v>
      </c>
      <c r="AM93" s="3">
        <v>25407</v>
      </c>
      <c r="AN93" s="3">
        <v>26730</v>
      </c>
      <c r="AO93" s="3">
        <v>27809</v>
      </c>
    </row>
    <row r="94" spans="1:41" x14ac:dyDescent="0.2">
      <c r="A94" s="125"/>
      <c r="B94" s="9">
        <v>85</v>
      </c>
      <c r="C94" s="3">
        <v>10325</v>
      </c>
      <c r="D94" s="3">
        <v>10459</v>
      </c>
      <c r="E94" s="3">
        <v>10521</v>
      </c>
      <c r="F94" s="3">
        <v>9993</v>
      </c>
      <c r="G94" s="3">
        <v>9534</v>
      </c>
      <c r="H94" s="3">
        <v>9380</v>
      </c>
      <c r="I94" s="3">
        <v>9242</v>
      </c>
      <c r="J94" s="3">
        <v>9001</v>
      </c>
      <c r="K94" s="3">
        <v>10172</v>
      </c>
      <c r="L94" s="3">
        <v>18571</v>
      </c>
      <c r="M94" s="3">
        <v>17686</v>
      </c>
      <c r="N94" s="3">
        <v>18925</v>
      </c>
      <c r="O94" s="3">
        <v>19196</v>
      </c>
      <c r="P94" s="3">
        <v>19434</v>
      </c>
      <c r="Q94" s="3">
        <v>20185</v>
      </c>
      <c r="R94" s="3">
        <v>20587</v>
      </c>
      <c r="S94" s="3">
        <v>21096</v>
      </c>
      <c r="T94" s="3">
        <v>21091</v>
      </c>
      <c r="U94" s="3">
        <v>21967</v>
      </c>
      <c r="V94" s="3">
        <v>22053</v>
      </c>
      <c r="W94" s="3">
        <v>22685</v>
      </c>
      <c r="X94" s="3">
        <v>21972</v>
      </c>
      <c r="Y94" s="3">
        <v>21435</v>
      </c>
      <c r="Z94" s="3">
        <v>20067</v>
      </c>
      <c r="AA94" s="3">
        <v>19153</v>
      </c>
      <c r="AB94" s="3">
        <v>18587</v>
      </c>
      <c r="AC94" s="3">
        <v>18931</v>
      </c>
      <c r="AD94" s="3">
        <v>18293</v>
      </c>
      <c r="AE94" s="3">
        <v>18006</v>
      </c>
      <c r="AF94" s="3">
        <v>17870</v>
      </c>
      <c r="AG94" s="3">
        <v>17920</v>
      </c>
      <c r="AH94" s="3">
        <v>18577</v>
      </c>
      <c r="AI94" s="3">
        <v>19003</v>
      </c>
      <c r="AJ94" s="3">
        <v>19820</v>
      </c>
      <c r="AK94" s="3">
        <v>20802</v>
      </c>
      <c r="AL94" s="3">
        <v>22039</v>
      </c>
      <c r="AM94" s="3">
        <v>22938</v>
      </c>
      <c r="AN94" s="3">
        <v>23759</v>
      </c>
      <c r="AO94" s="3">
        <v>25010</v>
      </c>
    </row>
    <row r="95" spans="1:41" x14ac:dyDescent="0.2">
      <c r="A95" s="125"/>
      <c r="B95" s="9">
        <v>86</v>
      </c>
      <c r="C95" s="3">
        <v>9344</v>
      </c>
      <c r="D95" s="3">
        <v>9296</v>
      </c>
      <c r="E95" s="3">
        <v>9430</v>
      </c>
      <c r="F95" s="3">
        <v>9508</v>
      </c>
      <c r="G95" s="3">
        <v>9038</v>
      </c>
      <c r="H95" s="3">
        <v>8645</v>
      </c>
      <c r="I95" s="3">
        <v>8505</v>
      </c>
      <c r="J95" s="3">
        <v>8392</v>
      </c>
      <c r="K95" s="3">
        <v>8173</v>
      </c>
      <c r="L95" s="3">
        <v>9246</v>
      </c>
      <c r="M95" s="3">
        <v>16876</v>
      </c>
      <c r="N95" s="3">
        <v>16084</v>
      </c>
      <c r="O95" s="3">
        <v>17235</v>
      </c>
      <c r="P95" s="3">
        <v>17499</v>
      </c>
      <c r="Q95" s="3">
        <v>17728</v>
      </c>
      <c r="R95" s="3">
        <v>18436</v>
      </c>
      <c r="S95" s="3">
        <v>18812</v>
      </c>
      <c r="T95" s="3">
        <v>19295</v>
      </c>
      <c r="U95" s="3">
        <v>19301</v>
      </c>
      <c r="V95" s="3">
        <v>20129</v>
      </c>
      <c r="W95" s="3">
        <v>20220</v>
      </c>
      <c r="X95" s="3">
        <v>20826</v>
      </c>
      <c r="Y95" s="3">
        <v>20187</v>
      </c>
      <c r="Z95" s="3">
        <v>19694</v>
      </c>
      <c r="AA95" s="3">
        <v>18454</v>
      </c>
      <c r="AB95" s="3">
        <v>17625</v>
      </c>
      <c r="AC95" s="3">
        <v>17114</v>
      </c>
      <c r="AD95" s="3">
        <v>17446</v>
      </c>
      <c r="AE95" s="3">
        <v>16874</v>
      </c>
      <c r="AF95" s="3">
        <v>16624</v>
      </c>
      <c r="AG95" s="3">
        <v>16505</v>
      </c>
      <c r="AH95" s="3">
        <v>16561</v>
      </c>
      <c r="AI95" s="3">
        <v>17178</v>
      </c>
      <c r="AJ95" s="3">
        <v>17576</v>
      </c>
      <c r="AK95" s="3">
        <v>18346</v>
      </c>
      <c r="AL95" s="3">
        <v>19268</v>
      </c>
      <c r="AM95" s="3">
        <v>20424</v>
      </c>
      <c r="AN95" s="3">
        <v>21274</v>
      </c>
      <c r="AO95" s="3">
        <v>22056</v>
      </c>
    </row>
    <row r="96" spans="1:41" x14ac:dyDescent="0.2">
      <c r="A96" s="125"/>
      <c r="B96" s="9">
        <v>87</v>
      </c>
      <c r="C96" s="3">
        <v>8065</v>
      </c>
      <c r="D96" s="3">
        <v>8317</v>
      </c>
      <c r="E96" s="3">
        <v>8294</v>
      </c>
      <c r="F96" s="3">
        <v>8425</v>
      </c>
      <c r="G96" s="3">
        <v>8505</v>
      </c>
      <c r="H96" s="3">
        <v>8097</v>
      </c>
      <c r="I96" s="3">
        <v>7760</v>
      </c>
      <c r="J96" s="3">
        <v>7627</v>
      </c>
      <c r="K96" s="3">
        <v>7541</v>
      </c>
      <c r="L96" s="3">
        <v>7352</v>
      </c>
      <c r="M96" s="3">
        <v>8325</v>
      </c>
      <c r="N96" s="3">
        <v>15197</v>
      </c>
      <c r="O96" s="3">
        <v>14511</v>
      </c>
      <c r="P96" s="3">
        <v>15560</v>
      </c>
      <c r="Q96" s="3">
        <v>15826</v>
      </c>
      <c r="R96" s="3">
        <v>16049</v>
      </c>
      <c r="S96" s="3">
        <v>16706</v>
      </c>
      <c r="T96" s="3">
        <v>17062</v>
      </c>
      <c r="U96" s="3">
        <v>17513</v>
      </c>
      <c r="V96" s="3">
        <v>17527</v>
      </c>
      <c r="W96" s="3">
        <v>18298</v>
      </c>
      <c r="X96" s="3">
        <v>18392</v>
      </c>
      <c r="Y96" s="3">
        <v>18969</v>
      </c>
      <c r="Z96" s="3">
        <v>18401</v>
      </c>
      <c r="AA96" s="3">
        <v>17961</v>
      </c>
      <c r="AB96" s="3">
        <v>16846</v>
      </c>
      <c r="AC96" s="3">
        <v>16095</v>
      </c>
      <c r="AD96" s="3">
        <v>15649</v>
      </c>
      <c r="AE96" s="3">
        <v>15969</v>
      </c>
      <c r="AF96" s="3">
        <v>15457</v>
      </c>
      <c r="AG96" s="3">
        <v>15230</v>
      </c>
      <c r="AH96" s="3">
        <v>15130</v>
      </c>
      <c r="AI96" s="3">
        <v>15201</v>
      </c>
      <c r="AJ96" s="3">
        <v>15784</v>
      </c>
      <c r="AK96" s="3">
        <v>16153</v>
      </c>
      <c r="AL96" s="3">
        <v>16862</v>
      </c>
      <c r="AM96" s="3">
        <v>17725</v>
      </c>
      <c r="AN96" s="3">
        <v>18798</v>
      </c>
      <c r="AO96" s="3">
        <v>19604</v>
      </c>
    </row>
    <row r="97" spans="1:41" x14ac:dyDescent="0.2">
      <c r="A97" s="125"/>
      <c r="B97" s="9">
        <v>88</v>
      </c>
      <c r="C97" s="3">
        <v>6975</v>
      </c>
      <c r="D97" s="3">
        <v>7107</v>
      </c>
      <c r="E97" s="3">
        <v>7342</v>
      </c>
      <c r="F97" s="3">
        <v>7334</v>
      </c>
      <c r="G97" s="3">
        <v>7460</v>
      </c>
      <c r="H97" s="3">
        <v>7546</v>
      </c>
      <c r="I97" s="3">
        <v>7195</v>
      </c>
      <c r="J97" s="3">
        <v>6900</v>
      </c>
      <c r="K97" s="3">
        <v>6787</v>
      </c>
      <c r="L97" s="3">
        <v>6714</v>
      </c>
      <c r="M97" s="3">
        <v>6556</v>
      </c>
      <c r="N97" s="3">
        <v>7435</v>
      </c>
      <c r="O97" s="3">
        <v>13566</v>
      </c>
      <c r="P97" s="3">
        <v>12973</v>
      </c>
      <c r="Q97" s="3">
        <v>13930</v>
      </c>
      <c r="R97" s="3">
        <v>14188</v>
      </c>
      <c r="S97" s="3">
        <v>14402</v>
      </c>
      <c r="T97" s="3">
        <v>15007</v>
      </c>
      <c r="U97" s="3">
        <v>15338</v>
      </c>
      <c r="V97" s="3">
        <v>15757</v>
      </c>
      <c r="W97" s="3">
        <v>15787</v>
      </c>
      <c r="X97" s="3">
        <v>16497</v>
      </c>
      <c r="Y97" s="3">
        <v>16602</v>
      </c>
      <c r="Z97" s="3">
        <v>17124</v>
      </c>
      <c r="AA97" s="3">
        <v>16631</v>
      </c>
      <c r="AB97" s="3">
        <v>16247</v>
      </c>
      <c r="AC97" s="3">
        <v>15254</v>
      </c>
      <c r="AD97" s="3">
        <v>14592</v>
      </c>
      <c r="AE97" s="3">
        <v>14197</v>
      </c>
      <c r="AF97" s="3">
        <v>14508</v>
      </c>
      <c r="AG97" s="3">
        <v>14037</v>
      </c>
      <c r="AH97" s="3">
        <v>13839</v>
      </c>
      <c r="AI97" s="3">
        <v>13767</v>
      </c>
      <c r="AJ97" s="3">
        <v>13839</v>
      </c>
      <c r="AK97" s="3">
        <v>14382</v>
      </c>
      <c r="AL97" s="3">
        <v>14739</v>
      </c>
      <c r="AM97" s="3">
        <v>15384</v>
      </c>
      <c r="AN97" s="3">
        <v>16188</v>
      </c>
      <c r="AO97" s="3">
        <v>17179</v>
      </c>
    </row>
    <row r="98" spans="1:41" x14ac:dyDescent="0.2">
      <c r="A98" s="125"/>
      <c r="B98" s="9">
        <v>89</v>
      </c>
      <c r="C98" s="3">
        <v>5994</v>
      </c>
      <c r="D98" s="3">
        <v>6066</v>
      </c>
      <c r="E98" s="3">
        <v>6190</v>
      </c>
      <c r="F98" s="3">
        <v>6414</v>
      </c>
      <c r="G98" s="3">
        <v>6409</v>
      </c>
      <c r="H98" s="3">
        <v>6534</v>
      </c>
      <c r="I98" s="3">
        <v>6616</v>
      </c>
      <c r="J98" s="3">
        <v>6316</v>
      </c>
      <c r="K98" s="3">
        <v>6071</v>
      </c>
      <c r="L98" s="3">
        <v>5974</v>
      </c>
      <c r="M98" s="3">
        <v>5920</v>
      </c>
      <c r="N98" s="3">
        <v>5788</v>
      </c>
      <c r="O98" s="3">
        <v>6567</v>
      </c>
      <c r="P98" s="3">
        <v>11984</v>
      </c>
      <c r="Q98" s="3">
        <v>11478</v>
      </c>
      <c r="R98" s="3">
        <v>12342</v>
      </c>
      <c r="S98" s="3">
        <v>12584</v>
      </c>
      <c r="T98" s="3">
        <v>12791</v>
      </c>
      <c r="U98" s="3">
        <v>13348</v>
      </c>
      <c r="V98" s="3">
        <v>13650</v>
      </c>
      <c r="W98" s="3">
        <v>14043</v>
      </c>
      <c r="X98" s="3">
        <v>14089</v>
      </c>
      <c r="Y98" s="3">
        <v>14736</v>
      </c>
      <c r="Z98" s="3">
        <v>14830</v>
      </c>
      <c r="AA98" s="3">
        <v>15316</v>
      </c>
      <c r="AB98" s="3">
        <v>14886</v>
      </c>
      <c r="AC98" s="3">
        <v>14559</v>
      </c>
      <c r="AD98" s="3">
        <v>13687</v>
      </c>
      <c r="AE98" s="3">
        <v>13106</v>
      </c>
      <c r="AF98" s="3">
        <v>12760</v>
      </c>
      <c r="AG98" s="3">
        <v>13046</v>
      </c>
      <c r="AH98" s="3">
        <v>12633</v>
      </c>
      <c r="AI98" s="3">
        <v>12457</v>
      </c>
      <c r="AJ98" s="3">
        <v>12411</v>
      </c>
      <c r="AK98" s="3">
        <v>12486</v>
      </c>
      <c r="AL98" s="3">
        <v>12990</v>
      </c>
      <c r="AM98" s="3">
        <v>13320</v>
      </c>
      <c r="AN98" s="3">
        <v>13909</v>
      </c>
      <c r="AO98" s="3">
        <v>14658</v>
      </c>
    </row>
    <row r="99" spans="1:41" x14ac:dyDescent="0.2">
      <c r="A99" s="125"/>
      <c r="B99" s="9">
        <v>90</v>
      </c>
      <c r="C99" s="3">
        <v>4985</v>
      </c>
      <c r="D99" s="3">
        <v>5147</v>
      </c>
      <c r="E99" s="3">
        <v>5216</v>
      </c>
      <c r="F99" s="3">
        <v>5342</v>
      </c>
      <c r="G99" s="3">
        <v>5539</v>
      </c>
      <c r="H99" s="3">
        <v>5542</v>
      </c>
      <c r="I99" s="3">
        <v>5661</v>
      </c>
      <c r="J99" s="3">
        <v>5740</v>
      </c>
      <c r="K99" s="3">
        <v>5489</v>
      </c>
      <c r="L99" s="3">
        <v>5287</v>
      </c>
      <c r="M99" s="3">
        <v>5201</v>
      </c>
      <c r="N99" s="3">
        <v>5158</v>
      </c>
      <c r="O99" s="3">
        <v>5057</v>
      </c>
      <c r="P99" s="3">
        <v>5736</v>
      </c>
      <c r="Q99" s="3">
        <v>10478</v>
      </c>
      <c r="R99" s="3">
        <v>10060</v>
      </c>
      <c r="S99" s="3">
        <v>10834</v>
      </c>
      <c r="T99" s="3">
        <v>11056</v>
      </c>
      <c r="U99" s="3">
        <v>11257</v>
      </c>
      <c r="V99" s="3">
        <v>11760</v>
      </c>
      <c r="W99" s="3">
        <v>12038</v>
      </c>
      <c r="X99" s="3">
        <v>12403</v>
      </c>
      <c r="Y99" s="3">
        <v>12453</v>
      </c>
      <c r="Z99" s="3">
        <v>13032</v>
      </c>
      <c r="AA99" s="3">
        <v>13131</v>
      </c>
      <c r="AB99" s="3">
        <v>13577</v>
      </c>
      <c r="AC99" s="3">
        <v>13208</v>
      </c>
      <c r="AD99" s="3">
        <v>12934</v>
      </c>
      <c r="AE99" s="3">
        <v>12178</v>
      </c>
      <c r="AF99" s="3">
        <v>11672</v>
      </c>
      <c r="AG99" s="3">
        <v>11376</v>
      </c>
      <c r="AH99" s="3">
        <v>11631</v>
      </c>
      <c r="AI99" s="3">
        <v>11279</v>
      </c>
      <c r="AJ99" s="3">
        <v>11131</v>
      </c>
      <c r="AK99" s="3">
        <v>11104</v>
      </c>
      <c r="AL99" s="3">
        <v>11179</v>
      </c>
      <c r="AM99" s="3">
        <v>11639</v>
      </c>
      <c r="AN99" s="3">
        <v>11946</v>
      </c>
      <c r="AO99" s="3">
        <v>12483</v>
      </c>
    </row>
    <row r="100" spans="1:41" x14ac:dyDescent="0.2">
      <c r="A100" s="125"/>
      <c r="B100" s="9">
        <v>91</v>
      </c>
      <c r="C100" s="3">
        <v>4207</v>
      </c>
      <c r="D100" s="3">
        <v>4218</v>
      </c>
      <c r="E100" s="3">
        <v>4365</v>
      </c>
      <c r="F100" s="3">
        <v>4428</v>
      </c>
      <c r="G100" s="3">
        <v>4554</v>
      </c>
      <c r="H100" s="3">
        <v>4734</v>
      </c>
      <c r="I100" s="3">
        <v>4741</v>
      </c>
      <c r="J100" s="3">
        <v>4846</v>
      </c>
      <c r="K100" s="3">
        <v>4926</v>
      </c>
      <c r="L100" s="3">
        <v>4717</v>
      </c>
      <c r="M100" s="3">
        <v>4553</v>
      </c>
      <c r="N100" s="3">
        <v>4472</v>
      </c>
      <c r="O100" s="3">
        <v>4448</v>
      </c>
      <c r="P100" s="3">
        <v>4366</v>
      </c>
      <c r="Q100" s="3">
        <v>4961</v>
      </c>
      <c r="R100" s="3">
        <v>9061</v>
      </c>
      <c r="S100" s="3">
        <v>8715</v>
      </c>
      <c r="T100" s="3">
        <v>9393</v>
      </c>
      <c r="U100" s="3">
        <v>9592</v>
      </c>
      <c r="V100" s="3">
        <v>9790</v>
      </c>
      <c r="W100" s="3">
        <v>10239</v>
      </c>
      <c r="X100" s="3">
        <v>10500</v>
      </c>
      <c r="Y100" s="3">
        <v>10829</v>
      </c>
      <c r="Z100" s="3">
        <v>10874</v>
      </c>
      <c r="AA100" s="3">
        <v>11400</v>
      </c>
      <c r="AB100" s="3">
        <v>11495</v>
      </c>
      <c r="AC100" s="3">
        <v>11906</v>
      </c>
      <c r="AD100" s="3">
        <v>11596</v>
      </c>
      <c r="AE100" s="3">
        <v>11373</v>
      </c>
      <c r="AF100" s="3">
        <v>10720</v>
      </c>
      <c r="AG100" s="3">
        <v>10273</v>
      </c>
      <c r="AH100" s="3">
        <v>10024</v>
      </c>
      <c r="AI100" s="3">
        <v>10262</v>
      </c>
      <c r="AJ100" s="3">
        <v>9964</v>
      </c>
      <c r="AK100" s="3">
        <v>9841</v>
      </c>
      <c r="AL100" s="3">
        <v>9832</v>
      </c>
      <c r="AM100" s="3">
        <v>9906</v>
      </c>
      <c r="AN100" s="3">
        <v>10322</v>
      </c>
      <c r="AO100" s="3">
        <v>10604</v>
      </c>
    </row>
    <row r="101" spans="1:41" x14ac:dyDescent="0.2">
      <c r="A101" s="125"/>
      <c r="B101" s="9">
        <v>92</v>
      </c>
      <c r="C101" s="3">
        <v>3216</v>
      </c>
      <c r="D101" s="3">
        <v>3492</v>
      </c>
      <c r="E101" s="3">
        <v>3515</v>
      </c>
      <c r="F101" s="3">
        <v>3654</v>
      </c>
      <c r="G101" s="3">
        <v>3714</v>
      </c>
      <c r="H101" s="3">
        <v>3824</v>
      </c>
      <c r="I101" s="3">
        <v>3983</v>
      </c>
      <c r="J101" s="3">
        <v>3995</v>
      </c>
      <c r="K101" s="3">
        <v>4090</v>
      </c>
      <c r="L101" s="3">
        <v>4162</v>
      </c>
      <c r="M101" s="3">
        <v>3992</v>
      </c>
      <c r="N101" s="3">
        <v>3857</v>
      </c>
      <c r="O101" s="3">
        <v>3798</v>
      </c>
      <c r="P101" s="3">
        <v>3787</v>
      </c>
      <c r="Q101" s="3">
        <v>3717</v>
      </c>
      <c r="R101" s="3">
        <v>4233</v>
      </c>
      <c r="S101" s="3">
        <v>7741</v>
      </c>
      <c r="T101" s="3">
        <v>7458</v>
      </c>
      <c r="U101" s="3">
        <v>8043</v>
      </c>
      <c r="V101" s="3">
        <v>8228</v>
      </c>
      <c r="W101" s="3">
        <v>8412</v>
      </c>
      <c r="X101" s="3">
        <v>8809</v>
      </c>
      <c r="Y101" s="3">
        <v>9043</v>
      </c>
      <c r="Z101" s="3">
        <v>9329</v>
      </c>
      <c r="AA101" s="3">
        <v>9382</v>
      </c>
      <c r="AB101" s="3">
        <v>9854</v>
      </c>
      <c r="AC101" s="3">
        <v>9945</v>
      </c>
      <c r="AD101" s="3">
        <v>10320</v>
      </c>
      <c r="AE101" s="3">
        <v>10069</v>
      </c>
      <c r="AF101" s="3">
        <v>9883</v>
      </c>
      <c r="AG101" s="3">
        <v>9316</v>
      </c>
      <c r="AH101" s="3">
        <v>8942</v>
      </c>
      <c r="AI101" s="3">
        <v>8741</v>
      </c>
      <c r="AJ101" s="3">
        <v>8958</v>
      </c>
      <c r="AK101" s="3">
        <v>8708</v>
      </c>
      <c r="AL101" s="3">
        <v>8608</v>
      </c>
      <c r="AM101" s="3">
        <v>8604</v>
      </c>
      <c r="AN101" s="3">
        <v>8680</v>
      </c>
      <c r="AO101" s="3">
        <v>9058</v>
      </c>
    </row>
    <row r="102" spans="1:41" x14ac:dyDescent="0.2">
      <c r="A102" s="125"/>
      <c r="B102" s="9">
        <v>93</v>
      </c>
      <c r="C102" s="3">
        <v>2345</v>
      </c>
      <c r="D102" s="3">
        <v>2620</v>
      </c>
      <c r="E102" s="3">
        <v>2849</v>
      </c>
      <c r="F102" s="3">
        <v>2881</v>
      </c>
      <c r="G102" s="3">
        <v>2988</v>
      </c>
      <c r="H102" s="3">
        <v>3056</v>
      </c>
      <c r="I102" s="3">
        <v>3151</v>
      </c>
      <c r="J102" s="3">
        <v>3284</v>
      </c>
      <c r="K102" s="3">
        <v>3315</v>
      </c>
      <c r="L102" s="3">
        <v>3388</v>
      </c>
      <c r="M102" s="3">
        <v>3453</v>
      </c>
      <c r="N102" s="3">
        <v>3315</v>
      </c>
      <c r="O102" s="3">
        <v>3212</v>
      </c>
      <c r="P102" s="3">
        <v>3168</v>
      </c>
      <c r="Q102" s="3">
        <v>3167</v>
      </c>
      <c r="R102" s="3">
        <v>3112</v>
      </c>
      <c r="S102" s="3">
        <v>3546</v>
      </c>
      <c r="T102" s="3">
        <v>6506</v>
      </c>
      <c r="U102" s="3">
        <v>6281</v>
      </c>
      <c r="V102" s="3">
        <v>6791</v>
      </c>
      <c r="W102" s="3">
        <v>6951</v>
      </c>
      <c r="X102" s="3">
        <v>7127</v>
      </c>
      <c r="Y102" s="3">
        <v>7469</v>
      </c>
      <c r="Z102" s="3">
        <v>7681</v>
      </c>
      <c r="AA102" s="3">
        <v>7932</v>
      </c>
      <c r="AB102" s="3">
        <v>7990</v>
      </c>
      <c r="AC102" s="3">
        <v>8405</v>
      </c>
      <c r="AD102" s="3">
        <v>8497</v>
      </c>
      <c r="AE102" s="3">
        <v>8825</v>
      </c>
      <c r="AF102" s="3">
        <v>8630</v>
      </c>
      <c r="AG102" s="3">
        <v>8465</v>
      </c>
      <c r="AH102" s="3">
        <v>7993</v>
      </c>
      <c r="AI102" s="3">
        <v>7688</v>
      </c>
      <c r="AJ102" s="3">
        <v>7526</v>
      </c>
      <c r="AK102" s="3">
        <v>7726</v>
      </c>
      <c r="AL102" s="3">
        <v>7513</v>
      </c>
      <c r="AM102" s="3">
        <v>7433</v>
      </c>
      <c r="AN102" s="3">
        <v>7433</v>
      </c>
      <c r="AO102" s="3">
        <v>7515</v>
      </c>
    </row>
    <row r="103" spans="1:41" x14ac:dyDescent="0.2">
      <c r="A103" s="125"/>
      <c r="B103" s="9">
        <v>94</v>
      </c>
      <c r="C103" s="3">
        <v>1865</v>
      </c>
      <c r="D103" s="3">
        <v>1864</v>
      </c>
      <c r="E103" s="3">
        <v>2091</v>
      </c>
      <c r="F103" s="3">
        <v>2281</v>
      </c>
      <c r="G103" s="3">
        <v>2320</v>
      </c>
      <c r="H103" s="3">
        <v>2413</v>
      </c>
      <c r="I103" s="3">
        <v>2475</v>
      </c>
      <c r="J103" s="3">
        <v>2558</v>
      </c>
      <c r="K103" s="3">
        <v>2663</v>
      </c>
      <c r="L103" s="3">
        <v>2696</v>
      </c>
      <c r="M103" s="3">
        <v>2759</v>
      </c>
      <c r="N103" s="3">
        <v>2818</v>
      </c>
      <c r="O103" s="3">
        <v>2709</v>
      </c>
      <c r="P103" s="3">
        <v>2626</v>
      </c>
      <c r="Q103" s="3">
        <v>2600</v>
      </c>
      <c r="R103" s="3">
        <v>2605</v>
      </c>
      <c r="S103" s="3">
        <v>2563</v>
      </c>
      <c r="T103" s="3">
        <v>2931</v>
      </c>
      <c r="U103" s="3">
        <v>5389</v>
      </c>
      <c r="V103" s="3">
        <v>5212</v>
      </c>
      <c r="W103" s="3">
        <v>5643</v>
      </c>
      <c r="X103" s="3">
        <v>5791</v>
      </c>
      <c r="Y103" s="3">
        <v>5950</v>
      </c>
      <c r="Z103" s="3">
        <v>6241</v>
      </c>
      <c r="AA103" s="3">
        <v>6423</v>
      </c>
      <c r="AB103" s="3">
        <v>6646</v>
      </c>
      <c r="AC103" s="3">
        <v>6708</v>
      </c>
      <c r="AD103" s="3">
        <v>7067</v>
      </c>
      <c r="AE103" s="3">
        <v>7165</v>
      </c>
      <c r="AF103" s="3">
        <v>7446</v>
      </c>
      <c r="AG103" s="3">
        <v>7281</v>
      </c>
      <c r="AH103" s="3">
        <v>7156</v>
      </c>
      <c r="AI103" s="3">
        <v>6766</v>
      </c>
      <c r="AJ103" s="3">
        <v>6519</v>
      </c>
      <c r="AK103" s="3">
        <v>6388</v>
      </c>
      <c r="AL103" s="3">
        <v>6567</v>
      </c>
      <c r="AM103" s="3">
        <v>6386</v>
      </c>
      <c r="AN103" s="3">
        <v>6328</v>
      </c>
      <c r="AO103" s="3">
        <v>6343</v>
      </c>
    </row>
    <row r="104" spans="1:41" x14ac:dyDescent="0.2">
      <c r="A104" s="125"/>
      <c r="B104" s="9">
        <v>95</v>
      </c>
      <c r="C104" s="3">
        <v>1297</v>
      </c>
      <c r="D104" s="3">
        <v>1461</v>
      </c>
      <c r="E104" s="3">
        <v>1458</v>
      </c>
      <c r="F104" s="3">
        <v>1655</v>
      </c>
      <c r="G104" s="3">
        <v>1800</v>
      </c>
      <c r="H104" s="3">
        <v>1835</v>
      </c>
      <c r="I104" s="3">
        <v>1920</v>
      </c>
      <c r="J104" s="3">
        <v>1967</v>
      </c>
      <c r="K104" s="3">
        <v>2040</v>
      </c>
      <c r="L104" s="3">
        <v>2128</v>
      </c>
      <c r="M104" s="3">
        <v>2163</v>
      </c>
      <c r="N104" s="3">
        <v>2220</v>
      </c>
      <c r="O104" s="3">
        <v>2273</v>
      </c>
      <c r="P104" s="3">
        <v>2185</v>
      </c>
      <c r="Q104" s="3">
        <v>2124</v>
      </c>
      <c r="R104" s="3">
        <v>2108</v>
      </c>
      <c r="S104" s="3">
        <v>2117</v>
      </c>
      <c r="T104" s="3">
        <v>2086</v>
      </c>
      <c r="U104" s="3">
        <v>2393</v>
      </c>
      <c r="V104" s="3">
        <v>4399</v>
      </c>
      <c r="W104" s="3">
        <v>4262</v>
      </c>
      <c r="X104" s="3">
        <v>4634</v>
      </c>
      <c r="Y104" s="3">
        <v>4764</v>
      </c>
      <c r="Z104" s="3">
        <v>4889</v>
      </c>
      <c r="AA104" s="3">
        <v>5137</v>
      </c>
      <c r="AB104" s="3">
        <v>5296</v>
      </c>
      <c r="AC104" s="3">
        <v>5494</v>
      </c>
      <c r="AD104" s="3">
        <v>5555</v>
      </c>
      <c r="AE104" s="3">
        <v>5866</v>
      </c>
      <c r="AF104" s="3">
        <v>5956</v>
      </c>
      <c r="AG104" s="3">
        <v>6189</v>
      </c>
      <c r="AH104" s="3">
        <v>6067</v>
      </c>
      <c r="AI104" s="3">
        <v>5974</v>
      </c>
      <c r="AJ104" s="3">
        <v>5653</v>
      </c>
      <c r="AK104" s="3">
        <v>5459</v>
      </c>
      <c r="AL104" s="3">
        <v>5355</v>
      </c>
      <c r="AM104" s="3">
        <v>5509</v>
      </c>
      <c r="AN104" s="3">
        <v>5368</v>
      </c>
      <c r="AO104" s="3">
        <v>5327</v>
      </c>
    </row>
    <row r="105" spans="1:41" x14ac:dyDescent="0.2">
      <c r="A105" s="125"/>
      <c r="B105" s="9">
        <v>96</v>
      </c>
      <c r="C105" s="3">
        <v>945</v>
      </c>
      <c r="D105" s="3">
        <v>993</v>
      </c>
      <c r="E105" s="3">
        <v>1122</v>
      </c>
      <c r="F105" s="3">
        <v>1134</v>
      </c>
      <c r="G105" s="3">
        <v>1288</v>
      </c>
      <c r="H105" s="3">
        <v>1409</v>
      </c>
      <c r="I105" s="3">
        <v>1431</v>
      </c>
      <c r="J105" s="3">
        <v>1506</v>
      </c>
      <c r="K105" s="3">
        <v>1546</v>
      </c>
      <c r="L105" s="3">
        <v>1600</v>
      </c>
      <c r="M105" s="3">
        <v>1677</v>
      </c>
      <c r="N105" s="3">
        <v>1705</v>
      </c>
      <c r="O105" s="3">
        <v>1756</v>
      </c>
      <c r="P105" s="3">
        <v>1803</v>
      </c>
      <c r="Q105" s="3">
        <v>1741</v>
      </c>
      <c r="R105" s="3">
        <v>1699</v>
      </c>
      <c r="S105" s="3">
        <v>1694</v>
      </c>
      <c r="T105" s="3">
        <v>1697</v>
      </c>
      <c r="U105" s="3">
        <v>1677</v>
      </c>
      <c r="V105" s="3">
        <v>1927</v>
      </c>
      <c r="W105" s="3">
        <v>3536</v>
      </c>
      <c r="X105" s="3">
        <v>3436</v>
      </c>
      <c r="Y105" s="3">
        <v>3743</v>
      </c>
      <c r="Z105" s="3">
        <v>3858</v>
      </c>
      <c r="AA105" s="3">
        <v>3960</v>
      </c>
      <c r="AB105" s="3">
        <v>4175</v>
      </c>
      <c r="AC105" s="3">
        <v>4309</v>
      </c>
      <c r="AD105" s="3">
        <v>4479</v>
      </c>
      <c r="AE105" s="3">
        <v>4534</v>
      </c>
      <c r="AF105" s="3">
        <v>4797</v>
      </c>
      <c r="AG105" s="3">
        <v>4872</v>
      </c>
      <c r="AH105" s="3">
        <v>5071</v>
      </c>
      <c r="AI105" s="3">
        <v>4982</v>
      </c>
      <c r="AJ105" s="3">
        <v>4916</v>
      </c>
      <c r="AK105" s="3">
        <v>4657</v>
      </c>
      <c r="AL105" s="3">
        <v>4509</v>
      </c>
      <c r="AM105" s="3">
        <v>4422</v>
      </c>
      <c r="AN105" s="3">
        <v>4558</v>
      </c>
      <c r="AO105" s="3">
        <v>4458</v>
      </c>
    </row>
    <row r="106" spans="1:41" x14ac:dyDescent="0.2">
      <c r="A106" s="125"/>
      <c r="B106" s="9">
        <v>97</v>
      </c>
      <c r="C106" s="3">
        <v>681</v>
      </c>
      <c r="D106" s="3">
        <v>709</v>
      </c>
      <c r="E106" s="3">
        <v>743</v>
      </c>
      <c r="F106" s="3">
        <v>842</v>
      </c>
      <c r="G106" s="3">
        <v>857</v>
      </c>
      <c r="H106" s="3">
        <v>975</v>
      </c>
      <c r="I106" s="3">
        <v>1069</v>
      </c>
      <c r="J106" s="3">
        <v>1093</v>
      </c>
      <c r="K106" s="3">
        <v>1153</v>
      </c>
      <c r="L106" s="3">
        <v>1183</v>
      </c>
      <c r="M106" s="3">
        <v>1227</v>
      </c>
      <c r="N106" s="3">
        <v>1288</v>
      </c>
      <c r="O106" s="3">
        <v>1314</v>
      </c>
      <c r="P106" s="3">
        <v>1360</v>
      </c>
      <c r="Q106" s="3">
        <v>1399</v>
      </c>
      <c r="R106" s="3">
        <v>1345</v>
      </c>
      <c r="S106" s="3">
        <v>1319</v>
      </c>
      <c r="T106" s="3">
        <v>1317</v>
      </c>
      <c r="U106" s="3">
        <v>1328</v>
      </c>
      <c r="V106" s="3">
        <v>1317</v>
      </c>
      <c r="W106" s="3">
        <v>1516</v>
      </c>
      <c r="X106" s="3">
        <v>2782</v>
      </c>
      <c r="Y106" s="3">
        <v>2716</v>
      </c>
      <c r="Z106" s="3">
        <v>2956</v>
      </c>
      <c r="AA106" s="3">
        <v>3060</v>
      </c>
      <c r="AB106" s="3">
        <v>3148</v>
      </c>
      <c r="AC106" s="3">
        <v>3320</v>
      </c>
      <c r="AD106" s="3">
        <v>3439</v>
      </c>
      <c r="AE106" s="3">
        <v>3583</v>
      </c>
      <c r="AF106" s="3">
        <v>3631</v>
      </c>
      <c r="AG106" s="3">
        <v>3847</v>
      </c>
      <c r="AH106" s="3">
        <v>3917</v>
      </c>
      <c r="AI106" s="3">
        <v>4088</v>
      </c>
      <c r="AJ106" s="3">
        <v>4017</v>
      </c>
      <c r="AK106" s="3">
        <v>3979</v>
      </c>
      <c r="AL106" s="3">
        <v>3776</v>
      </c>
      <c r="AM106" s="3">
        <v>3654</v>
      </c>
      <c r="AN106" s="3">
        <v>3591</v>
      </c>
      <c r="AO106" s="3">
        <v>3717</v>
      </c>
    </row>
    <row r="107" spans="1:41" x14ac:dyDescent="0.2">
      <c r="A107" s="125"/>
      <c r="B107" s="9">
        <v>98</v>
      </c>
      <c r="C107" s="3">
        <v>509</v>
      </c>
      <c r="D107" s="3">
        <v>497</v>
      </c>
      <c r="E107" s="3">
        <v>515</v>
      </c>
      <c r="F107" s="3">
        <v>545</v>
      </c>
      <c r="G107" s="3">
        <v>618</v>
      </c>
      <c r="H107" s="3">
        <v>634</v>
      </c>
      <c r="I107" s="3">
        <v>721</v>
      </c>
      <c r="J107" s="3">
        <v>794</v>
      </c>
      <c r="K107" s="3">
        <v>811</v>
      </c>
      <c r="L107" s="3">
        <v>861</v>
      </c>
      <c r="M107" s="3">
        <v>886</v>
      </c>
      <c r="N107" s="3">
        <v>922</v>
      </c>
      <c r="O107" s="3">
        <v>969</v>
      </c>
      <c r="P107" s="3">
        <v>994</v>
      </c>
      <c r="Q107" s="3">
        <v>1030</v>
      </c>
      <c r="R107" s="3">
        <v>1065</v>
      </c>
      <c r="S107" s="3">
        <v>1025</v>
      </c>
      <c r="T107" s="3">
        <v>1006</v>
      </c>
      <c r="U107" s="3">
        <v>1010</v>
      </c>
      <c r="V107" s="3">
        <v>1022</v>
      </c>
      <c r="W107" s="3">
        <v>1014</v>
      </c>
      <c r="X107" s="3">
        <v>1171</v>
      </c>
      <c r="Y107" s="3">
        <v>2148</v>
      </c>
      <c r="Z107" s="3">
        <v>2104</v>
      </c>
      <c r="AA107" s="3">
        <v>2290</v>
      </c>
      <c r="AB107" s="3">
        <v>2376</v>
      </c>
      <c r="AC107" s="3">
        <v>2450</v>
      </c>
      <c r="AD107" s="3">
        <v>2587</v>
      </c>
      <c r="AE107" s="3">
        <v>2698</v>
      </c>
      <c r="AF107" s="3">
        <v>2814</v>
      </c>
      <c r="AG107" s="3">
        <v>2855</v>
      </c>
      <c r="AH107" s="3">
        <v>3025</v>
      </c>
      <c r="AI107" s="3">
        <v>3087</v>
      </c>
      <c r="AJ107" s="3">
        <v>3234</v>
      </c>
      <c r="AK107" s="3">
        <v>3180</v>
      </c>
      <c r="AL107" s="3">
        <v>3160</v>
      </c>
      <c r="AM107" s="3">
        <v>2997</v>
      </c>
      <c r="AN107" s="3">
        <v>2910</v>
      </c>
      <c r="AO107" s="3">
        <v>2869</v>
      </c>
    </row>
    <row r="108" spans="1:41" x14ac:dyDescent="0.2">
      <c r="A108" s="125"/>
      <c r="B108" s="9">
        <v>99</v>
      </c>
      <c r="C108" s="3">
        <v>349</v>
      </c>
      <c r="D108" s="3">
        <v>357</v>
      </c>
      <c r="E108" s="3">
        <v>366</v>
      </c>
      <c r="F108" s="3">
        <v>371</v>
      </c>
      <c r="G108" s="3">
        <v>399</v>
      </c>
      <c r="H108" s="3">
        <v>450</v>
      </c>
      <c r="I108" s="3">
        <v>473</v>
      </c>
      <c r="J108" s="3">
        <v>520</v>
      </c>
      <c r="K108" s="3">
        <v>585</v>
      </c>
      <c r="L108" s="3">
        <v>594</v>
      </c>
      <c r="M108" s="3">
        <v>639</v>
      </c>
      <c r="N108" s="3">
        <v>663</v>
      </c>
      <c r="O108" s="3">
        <v>686</v>
      </c>
      <c r="P108" s="3">
        <v>720</v>
      </c>
      <c r="Q108" s="3">
        <v>743</v>
      </c>
      <c r="R108" s="3">
        <v>768</v>
      </c>
      <c r="S108" s="3">
        <v>802</v>
      </c>
      <c r="T108" s="3">
        <v>773</v>
      </c>
      <c r="U108" s="3">
        <v>756</v>
      </c>
      <c r="V108" s="3">
        <v>766</v>
      </c>
      <c r="W108" s="3">
        <v>778</v>
      </c>
      <c r="X108" s="3">
        <v>767</v>
      </c>
      <c r="Y108" s="3">
        <v>883</v>
      </c>
      <c r="Z108" s="3">
        <v>1632</v>
      </c>
      <c r="AA108" s="3">
        <v>1597</v>
      </c>
      <c r="AB108" s="3">
        <v>1745</v>
      </c>
      <c r="AC108" s="3">
        <v>1816</v>
      </c>
      <c r="AD108" s="3">
        <v>1877</v>
      </c>
      <c r="AE108" s="3">
        <v>1986</v>
      </c>
      <c r="AF108" s="3">
        <v>2073</v>
      </c>
      <c r="AG108" s="3">
        <v>2168</v>
      </c>
      <c r="AH108" s="3">
        <v>2205</v>
      </c>
      <c r="AI108" s="3">
        <v>2333</v>
      </c>
      <c r="AJ108" s="3">
        <v>2389</v>
      </c>
      <c r="AK108" s="3">
        <v>2512</v>
      </c>
      <c r="AL108" s="3">
        <v>2475</v>
      </c>
      <c r="AM108" s="3">
        <v>2466</v>
      </c>
      <c r="AN108" s="3">
        <v>2344</v>
      </c>
      <c r="AO108" s="3">
        <v>2273</v>
      </c>
    </row>
    <row r="109" spans="1:41" x14ac:dyDescent="0.2">
      <c r="A109" s="125"/>
      <c r="B109" s="9" t="s">
        <v>79</v>
      </c>
      <c r="C109" s="4">
        <v>576</v>
      </c>
      <c r="D109" s="4">
        <v>609</v>
      </c>
      <c r="E109" s="4">
        <v>636</v>
      </c>
      <c r="F109" s="4">
        <v>663</v>
      </c>
      <c r="G109" s="4">
        <v>689</v>
      </c>
      <c r="H109" s="4">
        <v>729</v>
      </c>
      <c r="I109" s="4">
        <v>786</v>
      </c>
      <c r="J109" s="4">
        <v>841</v>
      </c>
      <c r="K109" s="4">
        <v>922</v>
      </c>
      <c r="L109" s="4">
        <v>1026</v>
      </c>
      <c r="M109" s="4">
        <v>1108</v>
      </c>
      <c r="N109" s="4">
        <v>1193</v>
      </c>
      <c r="O109" s="4">
        <v>1272</v>
      </c>
      <c r="P109" s="4">
        <v>1342</v>
      </c>
      <c r="Q109" s="4">
        <v>1421</v>
      </c>
      <c r="R109" s="4">
        <v>1489</v>
      </c>
      <c r="S109" s="4">
        <v>1556</v>
      </c>
      <c r="T109" s="4">
        <v>1634</v>
      </c>
      <c r="U109" s="4">
        <v>1670</v>
      </c>
      <c r="V109" s="4">
        <v>1682</v>
      </c>
      <c r="W109" s="4">
        <v>1705</v>
      </c>
      <c r="X109" s="4">
        <v>1730</v>
      </c>
      <c r="Y109" s="4">
        <v>1750</v>
      </c>
      <c r="Z109" s="4">
        <v>1836</v>
      </c>
      <c r="AA109" s="4">
        <v>2455</v>
      </c>
      <c r="AB109" s="4">
        <v>2873</v>
      </c>
      <c r="AC109" s="4">
        <v>3278</v>
      </c>
      <c r="AD109" s="4">
        <v>3628</v>
      </c>
      <c r="AE109" s="4">
        <v>3933</v>
      </c>
      <c r="AF109" s="4">
        <v>4239</v>
      </c>
      <c r="AG109" s="4">
        <v>4520</v>
      </c>
      <c r="AH109" s="4">
        <v>4802</v>
      </c>
      <c r="AI109" s="4">
        <v>5037</v>
      </c>
      <c r="AJ109" s="4">
        <v>5305</v>
      </c>
      <c r="AK109" s="4">
        <v>5552</v>
      </c>
      <c r="AL109" s="4">
        <v>5839</v>
      </c>
      <c r="AM109" s="4">
        <v>6019</v>
      </c>
      <c r="AN109" s="4">
        <v>6153</v>
      </c>
      <c r="AO109" s="3">
        <v>6174</v>
      </c>
    </row>
    <row r="110" spans="1:41" x14ac:dyDescent="0.2">
      <c r="A110" s="126" t="s">
        <v>50</v>
      </c>
      <c r="B110" s="71" t="s">
        <v>47</v>
      </c>
      <c r="C110" s="72">
        <v>1697252</v>
      </c>
      <c r="D110" s="72">
        <v>1694708</v>
      </c>
      <c r="E110" s="72">
        <v>1691843</v>
      </c>
      <c r="F110" s="72">
        <v>1688716</v>
      </c>
      <c r="G110" s="72">
        <v>1685262</v>
      </c>
      <c r="H110" s="72">
        <v>1684400</v>
      </c>
      <c r="I110" s="72">
        <v>1684452</v>
      </c>
      <c r="J110" s="72">
        <v>1681900</v>
      </c>
      <c r="K110" s="72">
        <v>1677927</v>
      </c>
      <c r="L110" s="72">
        <v>1673066</v>
      </c>
      <c r="M110" s="72">
        <v>1667581</v>
      </c>
      <c r="N110" s="72">
        <v>1661515</v>
      </c>
      <c r="O110" s="72">
        <v>1655254</v>
      </c>
      <c r="P110" s="72">
        <v>1648714</v>
      </c>
      <c r="Q110" s="72">
        <v>1641886</v>
      </c>
      <c r="R110" s="72">
        <v>1635040</v>
      </c>
      <c r="S110" s="72">
        <v>1628028</v>
      </c>
      <c r="T110" s="72">
        <v>1620888</v>
      </c>
      <c r="U110" s="72">
        <v>1613651</v>
      </c>
      <c r="V110" s="72">
        <v>1606318</v>
      </c>
      <c r="W110" s="72">
        <v>1598942</v>
      </c>
      <c r="X110" s="72">
        <v>1591690</v>
      </c>
      <c r="Y110" s="72">
        <v>1584338</v>
      </c>
      <c r="Z110" s="72">
        <v>1576932</v>
      </c>
      <c r="AA110" s="72">
        <v>1569394</v>
      </c>
      <c r="AB110" s="72">
        <v>1561755</v>
      </c>
      <c r="AC110" s="72">
        <v>1553962</v>
      </c>
      <c r="AD110" s="72">
        <v>1546188</v>
      </c>
      <c r="AE110" s="72">
        <v>1538208</v>
      </c>
      <c r="AF110" s="72">
        <v>1529992</v>
      </c>
      <c r="AG110" s="72">
        <v>1521525</v>
      </c>
      <c r="AH110" s="72">
        <v>1512854</v>
      </c>
      <c r="AI110" s="72">
        <v>1503878</v>
      </c>
      <c r="AJ110" s="72">
        <v>1494663</v>
      </c>
      <c r="AK110" s="72">
        <v>1485172</v>
      </c>
      <c r="AL110" s="72">
        <v>1475514</v>
      </c>
      <c r="AM110" s="72">
        <v>1465628</v>
      </c>
      <c r="AN110" s="72">
        <v>1455615</v>
      </c>
      <c r="AO110" s="70">
        <v>1445580</v>
      </c>
    </row>
    <row r="111" spans="1:41" x14ac:dyDescent="0.2">
      <c r="A111" s="125"/>
      <c r="B111" s="9">
        <v>0</v>
      </c>
      <c r="C111" s="3">
        <v>15276</v>
      </c>
      <c r="D111" s="3">
        <v>16016</v>
      </c>
      <c r="E111" s="3">
        <v>15773</v>
      </c>
      <c r="F111" s="3">
        <v>15608</v>
      </c>
      <c r="G111" s="3">
        <v>15446</v>
      </c>
      <c r="H111" s="3">
        <v>15347</v>
      </c>
      <c r="I111" s="3">
        <v>15288</v>
      </c>
      <c r="J111" s="3">
        <v>15208</v>
      </c>
      <c r="K111" s="3">
        <v>15104</v>
      </c>
      <c r="L111" s="3">
        <v>15013</v>
      </c>
      <c r="M111" s="3">
        <v>14904</v>
      </c>
      <c r="N111" s="3">
        <v>14831</v>
      </c>
      <c r="O111" s="3">
        <v>14775</v>
      </c>
      <c r="P111" s="3">
        <v>14756</v>
      </c>
      <c r="Q111" s="3">
        <v>14772</v>
      </c>
      <c r="R111" s="3">
        <v>14833</v>
      </c>
      <c r="S111" s="3">
        <v>14910</v>
      </c>
      <c r="T111" s="3">
        <v>15005</v>
      </c>
      <c r="U111" s="3">
        <v>15079</v>
      </c>
      <c r="V111" s="3">
        <v>15168</v>
      </c>
      <c r="W111" s="3">
        <v>15238</v>
      </c>
      <c r="X111" s="3">
        <v>15281</v>
      </c>
      <c r="Y111" s="3">
        <v>15271</v>
      </c>
      <c r="Z111" s="3">
        <v>15256</v>
      </c>
      <c r="AA111" s="3">
        <v>15188</v>
      </c>
      <c r="AB111" s="3">
        <v>15084</v>
      </c>
      <c r="AC111" s="3">
        <v>14944</v>
      </c>
      <c r="AD111" s="3">
        <v>14762</v>
      </c>
      <c r="AE111" s="3">
        <v>14556</v>
      </c>
      <c r="AF111" s="3">
        <v>14347</v>
      </c>
      <c r="AG111" s="3">
        <v>14092</v>
      </c>
      <c r="AH111" s="3">
        <v>13849</v>
      </c>
      <c r="AI111" s="3">
        <v>13592</v>
      </c>
      <c r="AJ111" s="3">
        <v>13351</v>
      </c>
      <c r="AK111" s="3">
        <v>13102</v>
      </c>
      <c r="AL111" s="3">
        <v>12871</v>
      </c>
      <c r="AM111" s="3">
        <v>12664</v>
      </c>
      <c r="AN111" s="3">
        <v>12497</v>
      </c>
      <c r="AO111" s="3">
        <v>12344</v>
      </c>
    </row>
    <row r="112" spans="1:41" x14ac:dyDescent="0.2">
      <c r="A112" s="125"/>
      <c r="B112" s="9">
        <v>1</v>
      </c>
      <c r="C112" s="3">
        <v>17257</v>
      </c>
      <c r="D112" s="3">
        <v>15324</v>
      </c>
      <c r="E112" s="3">
        <v>16061</v>
      </c>
      <c r="F112" s="3">
        <v>15824</v>
      </c>
      <c r="G112" s="3">
        <v>15665</v>
      </c>
      <c r="H112" s="3">
        <v>15568</v>
      </c>
      <c r="I112" s="3">
        <v>15498</v>
      </c>
      <c r="J112" s="3">
        <v>15388</v>
      </c>
      <c r="K112" s="3">
        <v>15280</v>
      </c>
      <c r="L112" s="3">
        <v>15167</v>
      </c>
      <c r="M112" s="3">
        <v>15072</v>
      </c>
      <c r="N112" s="3">
        <v>14959</v>
      </c>
      <c r="O112" s="3">
        <v>14888</v>
      </c>
      <c r="P112" s="3">
        <v>14835</v>
      </c>
      <c r="Q112" s="3">
        <v>14817</v>
      </c>
      <c r="R112" s="3">
        <v>14834</v>
      </c>
      <c r="S112" s="3">
        <v>14894</v>
      </c>
      <c r="T112" s="3">
        <v>14970</v>
      </c>
      <c r="U112" s="3">
        <v>15067</v>
      </c>
      <c r="V112" s="3">
        <v>15138</v>
      </c>
      <c r="W112" s="3">
        <v>15230</v>
      </c>
      <c r="X112" s="3">
        <v>15300</v>
      </c>
      <c r="Y112" s="3">
        <v>15342</v>
      </c>
      <c r="Z112" s="3">
        <v>15335</v>
      </c>
      <c r="AA112" s="3">
        <v>15318</v>
      </c>
      <c r="AB112" s="3">
        <v>15249</v>
      </c>
      <c r="AC112" s="3">
        <v>15149</v>
      </c>
      <c r="AD112" s="3">
        <v>15011</v>
      </c>
      <c r="AE112" s="3">
        <v>14831</v>
      </c>
      <c r="AF112" s="3">
        <v>14627</v>
      </c>
      <c r="AG112" s="3">
        <v>14416</v>
      </c>
      <c r="AH112" s="3">
        <v>14167</v>
      </c>
      <c r="AI112" s="3">
        <v>13924</v>
      </c>
      <c r="AJ112" s="3">
        <v>13668</v>
      </c>
      <c r="AK112" s="3">
        <v>13423</v>
      </c>
      <c r="AL112" s="3">
        <v>13173</v>
      </c>
      <c r="AM112" s="3">
        <v>12941</v>
      </c>
      <c r="AN112" s="3">
        <v>12731</v>
      </c>
      <c r="AO112" s="3">
        <v>12568</v>
      </c>
    </row>
    <row r="113" spans="1:41" x14ac:dyDescent="0.2">
      <c r="A113" s="125"/>
      <c r="B113" s="9">
        <v>2</v>
      </c>
      <c r="C113" s="3">
        <v>18005</v>
      </c>
      <c r="D113" s="3">
        <v>17296</v>
      </c>
      <c r="E113" s="3">
        <v>15363</v>
      </c>
      <c r="F113" s="3">
        <v>16089</v>
      </c>
      <c r="G113" s="3">
        <v>15854</v>
      </c>
      <c r="H113" s="3">
        <v>15801</v>
      </c>
      <c r="I113" s="3">
        <v>15739</v>
      </c>
      <c r="J113" s="3">
        <v>15599</v>
      </c>
      <c r="K113" s="3">
        <v>15450</v>
      </c>
      <c r="L113" s="3">
        <v>15329</v>
      </c>
      <c r="M113" s="3">
        <v>15211</v>
      </c>
      <c r="N113" s="3">
        <v>15115</v>
      </c>
      <c r="O113" s="3">
        <v>15000</v>
      </c>
      <c r="P113" s="3">
        <v>14927</v>
      </c>
      <c r="Q113" s="3">
        <v>14874</v>
      </c>
      <c r="R113" s="3">
        <v>14856</v>
      </c>
      <c r="S113" s="3">
        <v>14875</v>
      </c>
      <c r="T113" s="3">
        <v>14936</v>
      </c>
      <c r="U113" s="3">
        <v>15011</v>
      </c>
      <c r="V113" s="3">
        <v>15110</v>
      </c>
      <c r="W113" s="3">
        <v>15181</v>
      </c>
      <c r="X113" s="3">
        <v>15274</v>
      </c>
      <c r="Y113" s="3">
        <v>15345</v>
      </c>
      <c r="Z113" s="3">
        <v>15391</v>
      </c>
      <c r="AA113" s="3">
        <v>15385</v>
      </c>
      <c r="AB113" s="3">
        <v>15371</v>
      </c>
      <c r="AC113" s="3">
        <v>15299</v>
      </c>
      <c r="AD113" s="3">
        <v>15199</v>
      </c>
      <c r="AE113" s="3">
        <v>15061</v>
      </c>
      <c r="AF113" s="3">
        <v>14878</v>
      </c>
      <c r="AG113" s="3">
        <v>14672</v>
      </c>
      <c r="AH113" s="3">
        <v>14457</v>
      </c>
      <c r="AI113" s="3">
        <v>14205</v>
      </c>
      <c r="AJ113" s="3">
        <v>13965</v>
      </c>
      <c r="AK113" s="3">
        <v>13714</v>
      </c>
      <c r="AL113" s="3">
        <v>13468</v>
      </c>
      <c r="AM113" s="3">
        <v>13220</v>
      </c>
      <c r="AN113" s="3">
        <v>12994</v>
      </c>
      <c r="AO113" s="3">
        <v>12787</v>
      </c>
    </row>
    <row r="114" spans="1:41" x14ac:dyDescent="0.2">
      <c r="A114" s="125"/>
      <c r="B114" s="9">
        <v>3</v>
      </c>
      <c r="C114" s="3">
        <v>19254</v>
      </c>
      <c r="D114" s="3">
        <v>18040</v>
      </c>
      <c r="E114" s="3">
        <v>17325</v>
      </c>
      <c r="F114" s="3">
        <v>15399</v>
      </c>
      <c r="G114" s="3">
        <v>16120</v>
      </c>
      <c r="H114" s="3">
        <v>15987</v>
      </c>
      <c r="I114" s="3">
        <v>15971</v>
      </c>
      <c r="J114" s="3">
        <v>15835</v>
      </c>
      <c r="K114" s="3">
        <v>15654</v>
      </c>
      <c r="L114" s="3">
        <v>15492</v>
      </c>
      <c r="M114" s="3">
        <v>15364</v>
      </c>
      <c r="N114" s="3">
        <v>15242</v>
      </c>
      <c r="O114" s="3">
        <v>15143</v>
      </c>
      <c r="P114" s="3">
        <v>15030</v>
      </c>
      <c r="Q114" s="3">
        <v>14958</v>
      </c>
      <c r="R114" s="3">
        <v>14907</v>
      </c>
      <c r="S114" s="3">
        <v>14892</v>
      </c>
      <c r="T114" s="3">
        <v>14911</v>
      </c>
      <c r="U114" s="3">
        <v>14972</v>
      </c>
      <c r="V114" s="3">
        <v>15045</v>
      </c>
      <c r="W114" s="3">
        <v>15146</v>
      </c>
      <c r="X114" s="3">
        <v>15217</v>
      </c>
      <c r="Y114" s="3">
        <v>15309</v>
      </c>
      <c r="Z114" s="3">
        <v>15381</v>
      </c>
      <c r="AA114" s="3">
        <v>15426</v>
      </c>
      <c r="AB114" s="3">
        <v>15421</v>
      </c>
      <c r="AC114" s="3">
        <v>15407</v>
      </c>
      <c r="AD114" s="3">
        <v>15334</v>
      </c>
      <c r="AE114" s="3">
        <v>15232</v>
      </c>
      <c r="AF114" s="3">
        <v>15095</v>
      </c>
      <c r="AG114" s="3">
        <v>14916</v>
      </c>
      <c r="AH114" s="3">
        <v>14714</v>
      </c>
      <c r="AI114" s="3">
        <v>14504</v>
      </c>
      <c r="AJ114" s="3">
        <v>14249</v>
      </c>
      <c r="AK114" s="3">
        <v>14010</v>
      </c>
      <c r="AL114" s="3">
        <v>13760</v>
      </c>
      <c r="AM114" s="3">
        <v>13512</v>
      </c>
      <c r="AN114" s="3">
        <v>13265</v>
      </c>
      <c r="AO114" s="3">
        <v>13036</v>
      </c>
    </row>
    <row r="115" spans="1:41" x14ac:dyDescent="0.2">
      <c r="A115" s="125"/>
      <c r="B115" s="9">
        <v>4</v>
      </c>
      <c r="C115" s="3">
        <v>19895</v>
      </c>
      <c r="D115" s="3">
        <v>19286</v>
      </c>
      <c r="E115" s="3">
        <v>18077</v>
      </c>
      <c r="F115" s="3">
        <v>17357</v>
      </c>
      <c r="G115" s="3">
        <v>15436</v>
      </c>
      <c r="H115" s="3">
        <v>16259</v>
      </c>
      <c r="I115" s="3">
        <v>16160</v>
      </c>
      <c r="J115" s="3">
        <v>16063</v>
      </c>
      <c r="K115" s="3">
        <v>15890</v>
      </c>
      <c r="L115" s="3">
        <v>15697</v>
      </c>
      <c r="M115" s="3">
        <v>15528</v>
      </c>
      <c r="N115" s="3">
        <v>15397</v>
      </c>
      <c r="O115" s="3">
        <v>15278</v>
      </c>
      <c r="P115" s="3">
        <v>15178</v>
      </c>
      <c r="Q115" s="3">
        <v>15066</v>
      </c>
      <c r="R115" s="3">
        <v>14993</v>
      </c>
      <c r="S115" s="3">
        <v>14942</v>
      </c>
      <c r="T115" s="3">
        <v>14929</v>
      </c>
      <c r="U115" s="3">
        <v>14949</v>
      </c>
      <c r="V115" s="3">
        <v>15012</v>
      </c>
      <c r="W115" s="3">
        <v>15086</v>
      </c>
      <c r="X115" s="3">
        <v>15185</v>
      </c>
      <c r="Y115" s="3">
        <v>15257</v>
      </c>
      <c r="Z115" s="3">
        <v>15350</v>
      </c>
      <c r="AA115" s="3">
        <v>15421</v>
      </c>
      <c r="AB115" s="3">
        <v>15465</v>
      </c>
      <c r="AC115" s="3">
        <v>15459</v>
      </c>
      <c r="AD115" s="3">
        <v>15447</v>
      </c>
      <c r="AE115" s="3">
        <v>15374</v>
      </c>
      <c r="AF115" s="3">
        <v>15275</v>
      </c>
      <c r="AG115" s="3">
        <v>15139</v>
      </c>
      <c r="AH115" s="3">
        <v>14965</v>
      </c>
      <c r="AI115" s="3">
        <v>14756</v>
      </c>
      <c r="AJ115" s="3">
        <v>14549</v>
      </c>
      <c r="AK115" s="3">
        <v>14288</v>
      </c>
      <c r="AL115" s="3">
        <v>14047</v>
      </c>
      <c r="AM115" s="3">
        <v>13798</v>
      </c>
      <c r="AN115" s="3">
        <v>13555</v>
      </c>
      <c r="AO115" s="3">
        <v>13306</v>
      </c>
    </row>
    <row r="116" spans="1:41" x14ac:dyDescent="0.2">
      <c r="A116" s="125"/>
      <c r="B116" s="9">
        <v>5</v>
      </c>
      <c r="C116" s="3">
        <v>21163</v>
      </c>
      <c r="D116" s="3">
        <v>19917</v>
      </c>
      <c r="E116" s="3">
        <v>19310</v>
      </c>
      <c r="F116" s="3">
        <v>18099</v>
      </c>
      <c r="G116" s="3">
        <v>17377</v>
      </c>
      <c r="H116" s="3">
        <v>15567</v>
      </c>
      <c r="I116" s="3">
        <v>16433</v>
      </c>
      <c r="J116" s="3">
        <v>16251</v>
      </c>
      <c r="K116" s="3">
        <v>16113</v>
      </c>
      <c r="L116" s="3">
        <v>15926</v>
      </c>
      <c r="M116" s="3">
        <v>15727</v>
      </c>
      <c r="N116" s="3">
        <v>15556</v>
      </c>
      <c r="O116" s="3">
        <v>15424</v>
      </c>
      <c r="P116" s="3">
        <v>15308</v>
      </c>
      <c r="Q116" s="3">
        <v>15208</v>
      </c>
      <c r="R116" s="3">
        <v>15093</v>
      </c>
      <c r="S116" s="3">
        <v>15021</v>
      </c>
      <c r="T116" s="3">
        <v>14971</v>
      </c>
      <c r="U116" s="3">
        <v>14959</v>
      </c>
      <c r="V116" s="3">
        <v>14979</v>
      </c>
      <c r="W116" s="3">
        <v>15042</v>
      </c>
      <c r="X116" s="3">
        <v>15116</v>
      </c>
      <c r="Y116" s="3">
        <v>15214</v>
      </c>
      <c r="Z116" s="3">
        <v>15288</v>
      </c>
      <c r="AA116" s="3">
        <v>15385</v>
      </c>
      <c r="AB116" s="3">
        <v>15456</v>
      </c>
      <c r="AC116" s="3">
        <v>15500</v>
      </c>
      <c r="AD116" s="3">
        <v>15493</v>
      </c>
      <c r="AE116" s="3">
        <v>15481</v>
      </c>
      <c r="AF116" s="3">
        <v>15405</v>
      </c>
      <c r="AG116" s="3">
        <v>15307</v>
      </c>
      <c r="AH116" s="3">
        <v>15168</v>
      </c>
      <c r="AI116" s="3">
        <v>14996</v>
      </c>
      <c r="AJ116" s="3">
        <v>14789</v>
      </c>
      <c r="AK116" s="3">
        <v>14582</v>
      </c>
      <c r="AL116" s="3">
        <v>14322</v>
      </c>
      <c r="AM116" s="3">
        <v>14082</v>
      </c>
      <c r="AN116" s="3">
        <v>13833</v>
      </c>
      <c r="AO116" s="3">
        <v>13588</v>
      </c>
    </row>
    <row r="117" spans="1:41" x14ac:dyDescent="0.2">
      <c r="A117" s="125"/>
      <c r="B117" s="9">
        <v>6</v>
      </c>
      <c r="C117" s="3">
        <v>20161</v>
      </c>
      <c r="D117" s="3">
        <v>21178</v>
      </c>
      <c r="E117" s="3">
        <v>19928</v>
      </c>
      <c r="F117" s="3">
        <v>19321</v>
      </c>
      <c r="G117" s="3">
        <v>18111</v>
      </c>
      <c r="H117" s="3">
        <v>17520</v>
      </c>
      <c r="I117" s="3">
        <v>15746</v>
      </c>
      <c r="J117" s="3">
        <v>16523</v>
      </c>
      <c r="K117" s="3">
        <v>16290</v>
      </c>
      <c r="L117" s="3">
        <v>16135</v>
      </c>
      <c r="M117" s="3">
        <v>15944</v>
      </c>
      <c r="N117" s="3">
        <v>15740</v>
      </c>
      <c r="O117" s="3">
        <v>15570</v>
      </c>
      <c r="P117" s="3">
        <v>15436</v>
      </c>
      <c r="Q117" s="3">
        <v>15318</v>
      </c>
      <c r="R117" s="3">
        <v>15217</v>
      </c>
      <c r="S117" s="3">
        <v>15102</v>
      </c>
      <c r="T117" s="3">
        <v>15033</v>
      </c>
      <c r="U117" s="3">
        <v>14982</v>
      </c>
      <c r="V117" s="3">
        <v>14973</v>
      </c>
      <c r="W117" s="3">
        <v>14992</v>
      </c>
      <c r="X117" s="3">
        <v>15053</v>
      </c>
      <c r="Y117" s="3">
        <v>15128</v>
      </c>
      <c r="Z117" s="3">
        <v>15227</v>
      </c>
      <c r="AA117" s="3">
        <v>15300</v>
      </c>
      <c r="AB117" s="3">
        <v>15395</v>
      </c>
      <c r="AC117" s="3">
        <v>15466</v>
      </c>
      <c r="AD117" s="3">
        <v>15511</v>
      </c>
      <c r="AE117" s="3">
        <v>15503</v>
      </c>
      <c r="AF117" s="3">
        <v>15490</v>
      </c>
      <c r="AG117" s="3">
        <v>15415</v>
      </c>
      <c r="AH117" s="3">
        <v>15316</v>
      </c>
      <c r="AI117" s="3">
        <v>15178</v>
      </c>
      <c r="AJ117" s="3">
        <v>15005</v>
      </c>
      <c r="AK117" s="3">
        <v>14802</v>
      </c>
      <c r="AL117" s="3">
        <v>14594</v>
      </c>
      <c r="AM117" s="3">
        <v>14339</v>
      </c>
      <c r="AN117" s="3">
        <v>14098</v>
      </c>
      <c r="AO117" s="3">
        <v>13852</v>
      </c>
    </row>
    <row r="118" spans="1:41" x14ac:dyDescent="0.2">
      <c r="A118" s="125"/>
      <c r="B118" s="9">
        <v>7</v>
      </c>
      <c r="C118" s="3">
        <v>19734</v>
      </c>
      <c r="D118" s="3">
        <v>20166</v>
      </c>
      <c r="E118" s="3">
        <v>21181</v>
      </c>
      <c r="F118" s="3">
        <v>19944</v>
      </c>
      <c r="G118" s="3">
        <v>19338</v>
      </c>
      <c r="H118" s="3">
        <v>18245</v>
      </c>
      <c r="I118" s="3">
        <v>17704</v>
      </c>
      <c r="J118" s="3">
        <v>15838</v>
      </c>
      <c r="K118" s="3">
        <v>16567</v>
      </c>
      <c r="L118" s="3">
        <v>16316</v>
      </c>
      <c r="M118" s="3">
        <v>16151</v>
      </c>
      <c r="N118" s="3">
        <v>15956</v>
      </c>
      <c r="O118" s="3">
        <v>15747</v>
      </c>
      <c r="P118" s="3">
        <v>15576</v>
      </c>
      <c r="Q118" s="3">
        <v>15443</v>
      </c>
      <c r="R118" s="3">
        <v>15323</v>
      </c>
      <c r="S118" s="3">
        <v>15222</v>
      </c>
      <c r="T118" s="3">
        <v>15105</v>
      </c>
      <c r="U118" s="3">
        <v>15036</v>
      </c>
      <c r="V118" s="3">
        <v>14987</v>
      </c>
      <c r="W118" s="3">
        <v>14978</v>
      </c>
      <c r="X118" s="3">
        <v>14997</v>
      </c>
      <c r="Y118" s="3">
        <v>15059</v>
      </c>
      <c r="Z118" s="3">
        <v>15131</v>
      </c>
      <c r="AA118" s="3">
        <v>15230</v>
      </c>
      <c r="AB118" s="3">
        <v>15302</v>
      </c>
      <c r="AC118" s="3">
        <v>15398</v>
      </c>
      <c r="AD118" s="3">
        <v>15471</v>
      </c>
      <c r="AE118" s="3">
        <v>15514</v>
      </c>
      <c r="AF118" s="3">
        <v>15507</v>
      </c>
      <c r="AG118" s="3">
        <v>15494</v>
      </c>
      <c r="AH118" s="3">
        <v>15419</v>
      </c>
      <c r="AI118" s="3">
        <v>15318</v>
      </c>
      <c r="AJ118" s="3">
        <v>15182</v>
      </c>
      <c r="AK118" s="3">
        <v>15012</v>
      </c>
      <c r="AL118" s="3">
        <v>14810</v>
      </c>
      <c r="AM118" s="3">
        <v>14600</v>
      </c>
      <c r="AN118" s="3">
        <v>14345</v>
      </c>
      <c r="AO118" s="3">
        <v>14100</v>
      </c>
    </row>
    <row r="119" spans="1:41" x14ac:dyDescent="0.2">
      <c r="A119" s="125"/>
      <c r="B119" s="9">
        <v>8</v>
      </c>
      <c r="C119" s="3">
        <v>19861</v>
      </c>
      <c r="D119" s="3">
        <v>19739</v>
      </c>
      <c r="E119" s="3">
        <v>20173</v>
      </c>
      <c r="F119" s="3">
        <v>21193</v>
      </c>
      <c r="G119" s="3">
        <v>19955</v>
      </c>
      <c r="H119" s="3">
        <v>19483</v>
      </c>
      <c r="I119" s="3">
        <v>18442</v>
      </c>
      <c r="J119" s="3">
        <v>17796</v>
      </c>
      <c r="K119" s="3">
        <v>15879</v>
      </c>
      <c r="L119" s="3">
        <v>16583</v>
      </c>
      <c r="M119" s="3">
        <v>16321</v>
      </c>
      <c r="N119" s="3">
        <v>16151</v>
      </c>
      <c r="O119" s="3">
        <v>15952</v>
      </c>
      <c r="P119" s="3">
        <v>15747</v>
      </c>
      <c r="Q119" s="3">
        <v>15575</v>
      </c>
      <c r="R119" s="3">
        <v>15441</v>
      </c>
      <c r="S119" s="3">
        <v>15322</v>
      </c>
      <c r="T119" s="3">
        <v>15223</v>
      </c>
      <c r="U119" s="3">
        <v>15109</v>
      </c>
      <c r="V119" s="3">
        <v>15040</v>
      </c>
      <c r="W119" s="3">
        <v>14994</v>
      </c>
      <c r="X119" s="3">
        <v>14983</v>
      </c>
      <c r="Y119" s="3">
        <v>15002</v>
      </c>
      <c r="Z119" s="3">
        <v>15062</v>
      </c>
      <c r="AA119" s="3">
        <v>15135</v>
      </c>
      <c r="AB119" s="3">
        <v>15236</v>
      </c>
      <c r="AC119" s="3">
        <v>15309</v>
      </c>
      <c r="AD119" s="3">
        <v>15404</v>
      </c>
      <c r="AE119" s="3">
        <v>15477</v>
      </c>
      <c r="AF119" s="3">
        <v>15520</v>
      </c>
      <c r="AG119" s="3">
        <v>15513</v>
      </c>
      <c r="AH119" s="3">
        <v>15500</v>
      </c>
      <c r="AI119" s="3">
        <v>15425</v>
      </c>
      <c r="AJ119" s="3">
        <v>15324</v>
      </c>
      <c r="AK119" s="3">
        <v>15186</v>
      </c>
      <c r="AL119" s="3">
        <v>15017</v>
      </c>
      <c r="AM119" s="3">
        <v>14814</v>
      </c>
      <c r="AN119" s="3">
        <v>14612</v>
      </c>
      <c r="AO119" s="3">
        <v>14357</v>
      </c>
    </row>
    <row r="120" spans="1:41" x14ac:dyDescent="0.2">
      <c r="A120" s="125"/>
      <c r="B120" s="9">
        <v>9</v>
      </c>
      <c r="C120" s="3">
        <v>19290</v>
      </c>
      <c r="D120" s="3">
        <v>19869</v>
      </c>
      <c r="E120" s="3">
        <v>19745</v>
      </c>
      <c r="F120" s="3">
        <v>20184</v>
      </c>
      <c r="G120" s="3">
        <v>21204</v>
      </c>
      <c r="H120" s="3">
        <v>20100</v>
      </c>
      <c r="I120" s="3">
        <v>19685</v>
      </c>
      <c r="J120" s="3">
        <v>18545</v>
      </c>
      <c r="K120" s="3">
        <v>17847</v>
      </c>
      <c r="L120" s="3">
        <v>15905</v>
      </c>
      <c r="M120" s="3">
        <v>16593</v>
      </c>
      <c r="N120" s="3">
        <v>16322</v>
      </c>
      <c r="O120" s="3">
        <v>16151</v>
      </c>
      <c r="P120" s="3">
        <v>15950</v>
      </c>
      <c r="Q120" s="3">
        <v>15746</v>
      </c>
      <c r="R120" s="3">
        <v>15573</v>
      </c>
      <c r="S120" s="3">
        <v>15441</v>
      </c>
      <c r="T120" s="3">
        <v>15323</v>
      </c>
      <c r="U120" s="3">
        <v>15222</v>
      </c>
      <c r="V120" s="3">
        <v>15110</v>
      </c>
      <c r="W120" s="3">
        <v>15041</v>
      </c>
      <c r="X120" s="3">
        <v>14997</v>
      </c>
      <c r="Y120" s="3">
        <v>14986</v>
      </c>
      <c r="Z120" s="3">
        <v>15004</v>
      </c>
      <c r="AA120" s="3">
        <v>15063</v>
      </c>
      <c r="AB120" s="3">
        <v>15136</v>
      </c>
      <c r="AC120" s="3">
        <v>15234</v>
      </c>
      <c r="AD120" s="3">
        <v>15308</v>
      </c>
      <c r="AE120" s="3">
        <v>15405</v>
      </c>
      <c r="AF120" s="3">
        <v>15477</v>
      </c>
      <c r="AG120" s="3">
        <v>15521</v>
      </c>
      <c r="AH120" s="3">
        <v>15516</v>
      </c>
      <c r="AI120" s="3">
        <v>15503</v>
      </c>
      <c r="AJ120" s="3">
        <v>15424</v>
      </c>
      <c r="AK120" s="3">
        <v>15323</v>
      </c>
      <c r="AL120" s="3">
        <v>15189</v>
      </c>
      <c r="AM120" s="3">
        <v>15023</v>
      </c>
      <c r="AN120" s="3">
        <v>14820</v>
      </c>
      <c r="AO120" s="3">
        <v>14617</v>
      </c>
    </row>
    <row r="121" spans="1:41" x14ac:dyDescent="0.2">
      <c r="A121" s="125"/>
      <c r="B121" s="9">
        <v>10</v>
      </c>
      <c r="C121" s="3">
        <v>20355</v>
      </c>
      <c r="D121" s="3">
        <v>19292</v>
      </c>
      <c r="E121" s="3">
        <v>19875</v>
      </c>
      <c r="F121" s="3">
        <v>19749</v>
      </c>
      <c r="G121" s="3">
        <v>20195</v>
      </c>
      <c r="H121" s="3">
        <v>21350</v>
      </c>
      <c r="I121" s="3">
        <v>20300</v>
      </c>
      <c r="J121" s="3">
        <v>19786</v>
      </c>
      <c r="K121" s="3">
        <v>18598</v>
      </c>
      <c r="L121" s="3">
        <v>17875</v>
      </c>
      <c r="M121" s="3">
        <v>15918</v>
      </c>
      <c r="N121" s="3">
        <v>16594</v>
      </c>
      <c r="O121" s="3">
        <v>16317</v>
      </c>
      <c r="P121" s="3">
        <v>16150</v>
      </c>
      <c r="Q121" s="3">
        <v>15950</v>
      </c>
      <c r="R121" s="3">
        <v>15747</v>
      </c>
      <c r="S121" s="3">
        <v>15574</v>
      </c>
      <c r="T121" s="3">
        <v>15441</v>
      </c>
      <c r="U121" s="3">
        <v>15325</v>
      </c>
      <c r="V121" s="3">
        <v>15224</v>
      </c>
      <c r="W121" s="3">
        <v>15112</v>
      </c>
      <c r="X121" s="3">
        <v>15044</v>
      </c>
      <c r="Y121" s="3">
        <v>15001</v>
      </c>
      <c r="Z121" s="3">
        <v>14991</v>
      </c>
      <c r="AA121" s="3">
        <v>15010</v>
      </c>
      <c r="AB121" s="3">
        <v>15065</v>
      </c>
      <c r="AC121" s="3">
        <v>15138</v>
      </c>
      <c r="AD121" s="3">
        <v>15234</v>
      </c>
      <c r="AE121" s="3">
        <v>15308</v>
      </c>
      <c r="AF121" s="3">
        <v>15405</v>
      </c>
      <c r="AG121" s="3">
        <v>15477</v>
      </c>
      <c r="AH121" s="3">
        <v>15521</v>
      </c>
      <c r="AI121" s="3">
        <v>15517</v>
      </c>
      <c r="AJ121" s="3">
        <v>15507</v>
      </c>
      <c r="AK121" s="3">
        <v>15427</v>
      </c>
      <c r="AL121" s="3">
        <v>15328</v>
      </c>
      <c r="AM121" s="3">
        <v>15197</v>
      </c>
      <c r="AN121" s="3">
        <v>15031</v>
      </c>
      <c r="AO121" s="3">
        <v>14823</v>
      </c>
    </row>
    <row r="122" spans="1:41" x14ac:dyDescent="0.2">
      <c r="A122" s="125"/>
      <c r="B122" s="9">
        <v>11</v>
      </c>
      <c r="C122" s="3">
        <v>20060</v>
      </c>
      <c r="D122" s="3">
        <v>20359</v>
      </c>
      <c r="E122" s="3">
        <v>19294</v>
      </c>
      <c r="F122" s="3">
        <v>19880</v>
      </c>
      <c r="G122" s="3">
        <v>19759</v>
      </c>
      <c r="H122" s="3">
        <v>20336</v>
      </c>
      <c r="I122" s="3">
        <v>21543</v>
      </c>
      <c r="J122" s="3">
        <v>20395</v>
      </c>
      <c r="K122" s="3">
        <v>19832</v>
      </c>
      <c r="L122" s="3">
        <v>18616</v>
      </c>
      <c r="M122" s="3">
        <v>17885</v>
      </c>
      <c r="N122" s="3">
        <v>15923</v>
      </c>
      <c r="O122" s="3">
        <v>16595</v>
      </c>
      <c r="P122" s="3">
        <v>16316</v>
      </c>
      <c r="Q122" s="3">
        <v>16152</v>
      </c>
      <c r="R122" s="3">
        <v>15953</v>
      </c>
      <c r="S122" s="3">
        <v>15751</v>
      </c>
      <c r="T122" s="3">
        <v>15576</v>
      </c>
      <c r="U122" s="3">
        <v>15444</v>
      </c>
      <c r="V122" s="3">
        <v>15329</v>
      </c>
      <c r="W122" s="3">
        <v>15228</v>
      </c>
      <c r="X122" s="3">
        <v>15117</v>
      </c>
      <c r="Y122" s="3">
        <v>15048</v>
      </c>
      <c r="Z122" s="3">
        <v>15005</v>
      </c>
      <c r="AA122" s="3">
        <v>14995</v>
      </c>
      <c r="AB122" s="3">
        <v>15014</v>
      </c>
      <c r="AC122" s="3">
        <v>15067</v>
      </c>
      <c r="AD122" s="3">
        <v>15140</v>
      </c>
      <c r="AE122" s="3">
        <v>15236</v>
      </c>
      <c r="AF122" s="3">
        <v>15309</v>
      </c>
      <c r="AG122" s="3">
        <v>15407</v>
      </c>
      <c r="AH122" s="3">
        <v>15477</v>
      </c>
      <c r="AI122" s="3">
        <v>15521</v>
      </c>
      <c r="AJ122" s="3">
        <v>15516</v>
      </c>
      <c r="AK122" s="3">
        <v>15506</v>
      </c>
      <c r="AL122" s="3">
        <v>15429</v>
      </c>
      <c r="AM122" s="3">
        <v>15331</v>
      </c>
      <c r="AN122" s="3">
        <v>15202</v>
      </c>
      <c r="AO122" s="3">
        <v>15036</v>
      </c>
    </row>
    <row r="123" spans="1:41" x14ac:dyDescent="0.2">
      <c r="A123" s="125"/>
      <c r="B123" s="9">
        <v>12</v>
      </c>
      <c r="C123" s="3">
        <v>21437</v>
      </c>
      <c r="D123" s="3">
        <v>20061</v>
      </c>
      <c r="E123" s="3">
        <v>20360</v>
      </c>
      <c r="F123" s="3">
        <v>19299</v>
      </c>
      <c r="G123" s="3">
        <v>19886</v>
      </c>
      <c r="H123" s="3">
        <v>19892</v>
      </c>
      <c r="I123" s="3">
        <v>20517</v>
      </c>
      <c r="J123" s="3">
        <v>21627</v>
      </c>
      <c r="K123" s="3">
        <v>20424</v>
      </c>
      <c r="L123" s="3">
        <v>19843</v>
      </c>
      <c r="M123" s="3">
        <v>18625</v>
      </c>
      <c r="N123" s="3">
        <v>17890</v>
      </c>
      <c r="O123" s="3">
        <v>15923</v>
      </c>
      <c r="P123" s="3">
        <v>16589</v>
      </c>
      <c r="Q123" s="3">
        <v>16307</v>
      </c>
      <c r="R123" s="3">
        <v>16142</v>
      </c>
      <c r="S123" s="3">
        <v>15940</v>
      </c>
      <c r="T123" s="3">
        <v>15737</v>
      </c>
      <c r="U123" s="3">
        <v>15563</v>
      </c>
      <c r="V123" s="3">
        <v>15432</v>
      </c>
      <c r="W123" s="3">
        <v>15318</v>
      </c>
      <c r="X123" s="3">
        <v>15216</v>
      </c>
      <c r="Y123" s="3">
        <v>15106</v>
      </c>
      <c r="Z123" s="3">
        <v>15038</v>
      </c>
      <c r="AA123" s="3">
        <v>14995</v>
      </c>
      <c r="AB123" s="3">
        <v>14986</v>
      </c>
      <c r="AC123" s="3">
        <v>15004</v>
      </c>
      <c r="AD123" s="3">
        <v>15057</v>
      </c>
      <c r="AE123" s="3">
        <v>15131</v>
      </c>
      <c r="AF123" s="3">
        <v>15227</v>
      </c>
      <c r="AG123" s="3">
        <v>15299</v>
      </c>
      <c r="AH123" s="3">
        <v>15398</v>
      </c>
      <c r="AI123" s="3">
        <v>15468</v>
      </c>
      <c r="AJ123" s="3">
        <v>15511</v>
      </c>
      <c r="AK123" s="3">
        <v>15504</v>
      </c>
      <c r="AL123" s="3">
        <v>15495</v>
      </c>
      <c r="AM123" s="3">
        <v>15419</v>
      </c>
      <c r="AN123" s="3">
        <v>15323</v>
      </c>
      <c r="AO123" s="3">
        <v>15192</v>
      </c>
    </row>
    <row r="124" spans="1:41" x14ac:dyDescent="0.2">
      <c r="A124" s="125"/>
      <c r="B124" s="9">
        <v>13</v>
      </c>
      <c r="C124" s="3">
        <v>21709</v>
      </c>
      <c r="D124" s="3">
        <v>21432</v>
      </c>
      <c r="E124" s="3">
        <v>20056</v>
      </c>
      <c r="F124" s="3">
        <v>20359</v>
      </c>
      <c r="G124" s="3">
        <v>19301</v>
      </c>
      <c r="H124" s="3">
        <v>20006</v>
      </c>
      <c r="I124" s="3">
        <v>20064</v>
      </c>
      <c r="J124" s="3">
        <v>20593</v>
      </c>
      <c r="K124" s="3">
        <v>21657</v>
      </c>
      <c r="L124" s="3">
        <v>20437</v>
      </c>
      <c r="M124" s="3">
        <v>19849</v>
      </c>
      <c r="N124" s="3">
        <v>18620</v>
      </c>
      <c r="O124" s="3">
        <v>17887</v>
      </c>
      <c r="P124" s="3">
        <v>15921</v>
      </c>
      <c r="Q124" s="3">
        <v>16587</v>
      </c>
      <c r="R124" s="3">
        <v>16302</v>
      </c>
      <c r="S124" s="3">
        <v>16137</v>
      </c>
      <c r="T124" s="3">
        <v>15934</v>
      </c>
      <c r="U124" s="3">
        <v>15735</v>
      </c>
      <c r="V124" s="3">
        <v>15562</v>
      </c>
      <c r="W124" s="3">
        <v>15431</v>
      </c>
      <c r="X124" s="3">
        <v>15313</v>
      </c>
      <c r="Y124" s="3">
        <v>15212</v>
      </c>
      <c r="Z124" s="3">
        <v>15103</v>
      </c>
      <c r="AA124" s="3">
        <v>15034</v>
      </c>
      <c r="AB124" s="3">
        <v>14991</v>
      </c>
      <c r="AC124" s="3">
        <v>14983</v>
      </c>
      <c r="AD124" s="3">
        <v>15001</v>
      </c>
      <c r="AE124" s="3">
        <v>15052</v>
      </c>
      <c r="AF124" s="3">
        <v>15127</v>
      </c>
      <c r="AG124" s="3">
        <v>15223</v>
      </c>
      <c r="AH124" s="3">
        <v>15294</v>
      </c>
      <c r="AI124" s="3">
        <v>15394</v>
      </c>
      <c r="AJ124" s="3">
        <v>15463</v>
      </c>
      <c r="AK124" s="3">
        <v>15507</v>
      </c>
      <c r="AL124" s="3">
        <v>15500</v>
      </c>
      <c r="AM124" s="3">
        <v>15492</v>
      </c>
      <c r="AN124" s="3">
        <v>15415</v>
      </c>
      <c r="AO124" s="3">
        <v>15319</v>
      </c>
    </row>
    <row r="125" spans="1:41" x14ac:dyDescent="0.2">
      <c r="A125" s="125"/>
      <c r="B125" s="9">
        <v>14</v>
      </c>
      <c r="C125" s="3">
        <v>21307</v>
      </c>
      <c r="D125" s="3">
        <v>21705</v>
      </c>
      <c r="E125" s="3">
        <v>21433</v>
      </c>
      <c r="F125" s="3">
        <v>20060</v>
      </c>
      <c r="G125" s="3">
        <v>20365</v>
      </c>
      <c r="H125" s="3">
        <v>19433</v>
      </c>
      <c r="I125" s="3">
        <v>20183</v>
      </c>
      <c r="J125" s="3">
        <v>20145</v>
      </c>
      <c r="K125" s="3">
        <v>20626</v>
      </c>
      <c r="L125" s="3">
        <v>21677</v>
      </c>
      <c r="M125" s="3">
        <v>20449</v>
      </c>
      <c r="N125" s="3">
        <v>19848</v>
      </c>
      <c r="O125" s="3">
        <v>18609</v>
      </c>
      <c r="P125" s="3">
        <v>17874</v>
      </c>
      <c r="Q125" s="3">
        <v>15913</v>
      </c>
      <c r="R125" s="3">
        <v>16575</v>
      </c>
      <c r="S125" s="3">
        <v>16287</v>
      </c>
      <c r="T125" s="3">
        <v>16123</v>
      </c>
      <c r="U125" s="3">
        <v>15921</v>
      </c>
      <c r="V125" s="3">
        <v>15720</v>
      </c>
      <c r="W125" s="3">
        <v>15545</v>
      </c>
      <c r="X125" s="3">
        <v>15414</v>
      </c>
      <c r="Y125" s="3">
        <v>15296</v>
      </c>
      <c r="Z125" s="3">
        <v>15197</v>
      </c>
      <c r="AA125" s="3">
        <v>15088</v>
      </c>
      <c r="AB125" s="3">
        <v>15019</v>
      </c>
      <c r="AC125" s="3">
        <v>14975</v>
      </c>
      <c r="AD125" s="3">
        <v>14970</v>
      </c>
      <c r="AE125" s="3">
        <v>14986</v>
      </c>
      <c r="AF125" s="3">
        <v>15036</v>
      </c>
      <c r="AG125" s="3">
        <v>15112</v>
      </c>
      <c r="AH125" s="3">
        <v>15210</v>
      </c>
      <c r="AI125" s="3">
        <v>15283</v>
      </c>
      <c r="AJ125" s="3">
        <v>15382</v>
      </c>
      <c r="AK125" s="3">
        <v>15450</v>
      </c>
      <c r="AL125" s="3">
        <v>15494</v>
      </c>
      <c r="AM125" s="3">
        <v>15486</v>
      </c>
      <c r="AN125" s="3">
        <v>15479</v>
      </c>
      <c r="AO125" s="3">
        <v>15404</v>
      </c>
    </row>
    <row r="126" spans="1:41" x14ac:dyDescent="0.2">
      <c r="A126" s="125"/>
      <c r="B126" s="9">
        <v>15</v>
      </c>
      <c r="C126" s="3">
        <v>19864</v>
      </c>
      <c r="D126" s="3">
        <v>21306</v>
      </c>
      <c r="E126" s="3">
        <v>21698</v>
      </c>
      <c r="F126" s="3">
        <v>21429</v>
      </c>
      <c r="G126" s="3">
        <v>20060</v>
      </c>
      <c r="H126" s="3">
        <v>20472</v>
      </c>
      <c r="I126" s="3">
        <v>19575</v>
      </c>
      <c r="J126" s="3">
        <v>20245</v>
      </c>
      <c r="K126" s="3">
        <v>20167</v>
      </c>
      <c r="L126" s="3">
        <v>20628</v>
      </c>
      <c r="M126" s="3">
        <v>21677</v>
      </c>
      <c r="N126" s="3">
        <v>20442</v>
      </c>
      <c r="O126" s="3">
        <v>19841</v>
      </c>
      <c r="P126" s="3">
        <v>18599</v>
      </c>
      <c r="Q126" s="3">
        <v>17866</v>
      </c>
      <c r="R126" s="3">
        <v>15903</v>
      </c>
      <c r="S126" s="3">
        <v>16565</v>
      </c>
      <c r="T126" s="3">
        <v>16276</v>
      </c>
      <c r="U126" s="3">
        <v>16114</v>
      </c>
      <c r="V126" s="3">
        <v>15913</v>
      </c>
      <c r="W126" s="3">
        <v>15711</v>
      </c>
      <c r="X126" s="3">
        <v>15537</v>
      </c>
      <c r="Y126" s="3">
        <v>15407</v>
      </c>
      <c r="Z126" s="3">
        <v>15288</v>
      </c>
      <c r="AA126" s="3">
        <v>15189</v>
      </c>
      <c r="AB126" s="3">
        <v>15080</v>
      </c>
      <c r="AC126" s="3">
        <v>15013</v>
      </c>
      <c r="AD126" s="3">
        <v>14969</v>
      </c>
      <c r="AE126" s="3">
        <v>14963</v>
      </c>
      <c r="AF126" s="3">
        <v>14980</v>
      </c>
      <c r="AG126" s="3">
        <v>15028</v>
      </c>
      <c r="AH126" s="3">
        <v>15103</v>
      </c>
      <c r="AI126" s="3">
        <v>15199</v>
      </c>
      <c r="AJ126" s="3">
        <v>15273</v>
      </c>
      <c r="AK126" s="3">
        <v>15371</v>
      </c>
      <c r="AL126" s="3">
        <v>15438</v>
      </c>
      <c r="AM126" s="3">
        <v>15484</v>
      </c>
      <c r="AN126" s="3">
        <v>15476</v>
      </c>
      <c r="AO126" s="3">
        <v>15468</v>
      </c>
    </row>
    <row r="127" spans="1:41" x14ac:dyDescent="0.2">
      <c r="A127" s="125"/>
      <c r="B127" s="9">
        <v>16</v>
      </c>
      <c r="C127" s="3">
        <v>18883</v>
      </c>
      <c r="D127" s="3">
        <v>19848</v>
      </c>
      <c r="E127" s="3">
        <v>21291</v>
      </c>
      <c r="F127" s="3">
        <v>21683</v>
      </c>
      <c r="G127" s="3">
        <v>21422</v>
      </c>
      <c r="H127" s="3">
        <v>20146</v>
      </c>
      <c r="I127" s="3">
        <v>20595</v>
      </c>
      <c r="J127" s="3">
        <v>19626</v>
      </c>
      <c r="K127" s="3">
        <v>20263</v>
      </c>
      <c r="L127" s="3">
        <v>20169</v>
      </c>
      <c r="M127" s="3">
        <v>20618</v>
      </c>
      <c r="N127" s="3">
        <v>21662</v>
      </c>
      <c r="O127" s="3">
        <v>20426</v>
      </c>
      <c r="P127" s="3">
        <v>19825</v>
      </c>
      <c r="Q127" s="3">
        <v>18590</v>
      </c>
      <c r="R127" s="3">
        <v>17852</v>
      </c>
      <c r="S127" s="3">
        <v>15893</v>
      </c>
      <c r="T127" s="3">
        <v>16551</v>
      </c>
      <c r="U127" s="3">
        <v>16259</v>
      </c>
      <c r="V127" s="3">
        <v>16097</v>
      </c>
      <c r="W127" s="3">
        <v>15896</v>
      </c>
      <c r="X127" s="3">
        <v>15696</v>
      </c>
      <c r="Y127" s="3">
        <v>15524</v>
      </c>
      <c r="Z127" s="3">
        <v>15393</v>
      </c>
      <c r="AA127" s="3">
        <v>15274</v>
      </c>
      <c r="AB127" s="3">
        <v>15176</v>
      </c>
      <c r="AC127" s="3">
        <v>15066</v>
      </c>
      <c r="AD127" s="3">
        <v>14997</v>
      </c>
      <c r="AE127" s="3">
        <v>14952</v>
      </c>
      <c r="AF127" s="3">
        <v>14946</v>
      </c>
      <c r="AG127" s="3">
        <v>14965</v>
      </c>
      <c r="AH127" s="3">
        <v>15014</v>
      </c>
      <c r="AI127" s="3">
        <v>15091</v>
      </c>
      <c r="AJ127" s="3">
        <v>15186</v>
      </c>
      <c r="AK127" s="3">
        <v>15259</v>
      </c>
      <c r="AL127" s="3">
        <v>15357</v>
      </c>
      <c r="AM127" s="3">
        <v>15422</v>
      </c>
      <c r="AN127" s="3">
        <v>15469</v>
      </c>
      <c r="AO127" s="3">
        <v>15461</v>
      </c>
    </row>
    <row r="128" spans="1:41" x14ac:dyDescent="0.2">
      <c r="A128" s="125"/>
      <c r="B128" s="9">
        <v>17</v>
      </c>
      <c r="C128" s="3">
        <v>18122</v>
      </c>
      <c r="D128" s="3">
        <v>18870</v>
      </c>
      <c r="E128" s="3">
        <v>19836</v>
      </c>
      <c r="F128" s="3">
        <v>21278</v>
      </c>
      <c r="G128" s="3">
        <v>21668</v>
      </c>
      <c r="H128" s="3">
        <v>21510</v>
      </c>
      <c r="I128" s="3">
        <v>20275</v>
      </c>
      <c r="J128" s="3">
        <v>20643</v>
      </c>
      <c r="K128" s="3">
        <v>19637</v>
      </c>
      <c r="L128" s="3">
        <v>20261</v>
      </c>
      <c r="M128" s="3">
        <v>20156</v>
      </c>
      <c r="N128" s="3">
        <v>20606</v>
      </c>
      <c r="O128" s="3">
        <v>21646</v>
      </c>
      <c r="P128" s="3">
        <v>20412</v>
      </c>
      <c r="Q128" s="3">
        <v>19813</v>
      </c>
      <c r="R128" s="3">
        <v>18579</v>
      </c>
      <c r="S128" s="3">
        <v>17836</v>
      </c>
      <c r="T128" s="3">
        <v>15875</v>
      </c>
      <c r="U128" s="3">
        <v>16533</v>
      </c>
      <c r="V128" s="3">
        <v>16241</v>
      </c>
      <c r="W128" s="3">
        <v>16079</v>
      </c>
      <c r="X128" s="3">
        <v>15878</v>
      </c>
      <c r="Y128" s="3">
        <v>15678</v>
      </c>
      <c r="Z128" s="3">
        <v>15508</v>
      </c>
      <c r="AA128" s="3">
        <v>15376</v>
      </c>
      <c r="AB128" s="3">
        <v>15255</v>
      </c>
      <c r="AC128" s="3">
        <v>15159</v>
      </c>
      <c r="AD128" s="3">
        <v>15050</v>
      </c>
      <c r="AE128" s="3">
        <v>14980</v>
      </c>
      <c r="AF128" s="3">
        <v>14935</v>
      </c>
      <c r="AG128" s="3">
        <v>14928</v>
      </c>
      <c r="AH128" s="3">
        <v>14945</v>
      </c>
      <c r="AI128" s="3">
        <v>14994</v>
      </c>
      <c r="AJ128" s="3">
        <v>15072</v>
      </c>
      <c r="AK128" s="3">
        <v>15167</v>
      </c>
      <c r="AL128" s="3">
        <v>15241</v>
      </c>
      <c r="AM128" s="3">
        <v>15339</v>
      </c>
      <c r="AN128" s="3">
        <v>15406</v>
      </c>
      <c r="AO128" s="3">
        <v>15454</v>
      </c>
    </row>
    <row r="129" spans="1:41" x14ac:dyDescent="0.2">
      <c r="A129" s="125"/>
      <c r="B129" s="9">
        <v>18</v>
      </c>
      <c r="C129" s="3">
        <v>17166</v>
      </c>
      <c r="D129" s="3">
        <v>18105</v>
      </c>
      <c r="E129" s="3">
        <v>18849</v>
      </c>
      <c r="F129" s="3">
        <v>19818</v>
      </c>
      <c r="G129" s="3">
        <v>21264</v>
      </c>
      <c r="H129" s="3">
        <v>21766</v>
      </c>
      <c r="I129" s="3">
        <v>21655</v>
      </c>
      <c r="J129" s="3">
        <v>20324</v>
      </c>
      <c r="K129" s="3">
        <v>20654</v>
      </c>
      <c r="L129" s="3">
        <v>19634</v>
      </c>
      <c r="M129" s="3">
        <v>20245</v>
      </c>
      <c r="N129" s="3">
        <v>20138</v>
      </c>
      <c r="O129" s="3">
        <v>20584</v>
      </c>
      <c r="P129" s="3">
        <v>21623</v>
      </c>
      <c r="Q129" s="3">
        <v>20390</v>
      </c>
      <c r="R129" s="3">
        <v>19795</v>
      </c>
      <c r="S129" s="3">
        <v>18562</v>
      </c>
      <c r="T129" s="3">
        <v>17822</v>
      </c>
      <c r="U129" s="3">
        <v>15858</v>
      </c>
      <c r="V129" s="3">
        <v>16516</v>
      </c>
      <c r="W129" s="3">
        <v>16222</v>
      </c>
      <c r="X129" s="3">
        <v>16059</v>
      </c>
      <c r="Y129" s="3">
        <v>15858</v>
      </c>
      <c r="Z129" s="3">
        <v>15658</v>
      </c>
      <c r="AA129" s="3">
        <v>15489</v>
      </c>
      <c r="AB129" s="3">
        <v>15357</v>
      </c>
      <c r="AC129" s="3">
        <v>15237</v>
      </c>
      <c r="AD129" s="3">
        <v>15139</v>
      </c>
      <c r="AE129" s="3">
        <v>15030</v>
      </c>
      <c r="AF129" s="3">
        <v>14959</v>
      </c>
      <c r="AG129" s="3">
        <v>14914</v>
      </c>
      <c r="AH129" s="3">
        <v>14907</v>
      </c>
      <c r="AI129" s="3">
        <v>14925</v>
      </c>
      <c r="AJ129" s="3">
        <v>14974</v>
      </c>
      <c r="AK129" s="3">
        <v>15052</v>
      </c>
      <c r="AL129" s="3">
        <v>15146</v>
      </c>
      <c r="AM129" s="3">
        <v>15221</v>
      </c>
      <c r="AN129" s="3">
        <v>15319</v>
      </c>
      <c r="AO129" s="3">
        <v>15387</v>
      </c>
    </row>
    <row r="130" spans="1:41" x14ac:dyDescent="0.2">
      <c r="A130" s="125"/>
      <c r="B130" s="9">
        <v>19</v>
      </c>
      <c r="C130" s="3">
        <v>16906</v>
      </c>
      <c r="D130" s="3">
        <v>17138</v>
      </c>
      <c r="E130" s="3">
        <v>18075</v>
      </c>
      <c r="F130" s="3">
        <v>18821</v>
      </c>
      <c r="G130" s="3">
        <v>19796</v>
      </c>
      <c r="H130" s="3">
        <v>21314</v>
      </c>
      <c r="I130" s="3">
        <v>21848</v>
      </c>
      <c r="J130" s="3">
        <v>21673</v>
      </c>
      <c r="K130" s="3">
        <v>20316</v>
      </c>
      <c r="L130" s="3">
        <v>20633</v>
      </c>
      <c r="M130" s="3">
        <v>19609</v>
      </c>
      <c r="N130" s="3">
        <v>20218</v>
      </c>
      <c r="O130" s="3">
        <v>20109</v>
      </c>
      <c r="P130" s="3">
        <v>20556</v>
      </c>
      <c r="Q130" s="3">
        <v>21590</v>
      </c>
      <c r="R130" s="3">
        <v>20359</v>
      </c>
      <c r="S130" s="3">
        <v>19771</v>
      </c>
      <c r="T130" s="3">
        <v>18538</v>
      </c>
      <c r="U130" s="3">
        <v>17792</v>
      </c>
      <c r="V130" s="3">
        <v>15828</v>
      </c>
      <c r="W130" s="3">
        <v>16484</v>
      </c>
      <c r="X130" s="3">
        <v>16190</v>
      </c>
      <c r="Y130" s="3">
        <v>16026</v>
      </c>
      <c r="Z130" s="3">
        <v>15826</v>
      </c>
      <c r="AA130" s="3">
        <v>15626</v>
      </c>
      <c r="AB130" s="3">
        <v>15457</v>
      </c>
      <c r="AC130" s="3">
        <v>15324</v>
      </c>
      <c r="AD130" s="3">
        <v>15206</v>
      </c>
      <c r="AE130" s="3">
        <v>15106</v>
      </c>
      <c r="AF130" s="3">
        <v>14997</v>
      </c>
      <c r="AG130" s="3">
        <v>14928</v>
      </c>
      <c r="AH130" s="3">
        <v>14883</v>
      </c>
      <c r="AI130" s="3">
        <v>14877</v>
      </c>
      <c r="AJ130" s="3">
        <v>14896</v>
      </c>
      <c r="AK130" s="3">
        <v>14943</v>
      </c>
      <c r="AL130" s="3">
        <v>15021</v>
      </c>
      <c r="AM130" s="3">
        <v>15116</v>
      </c>
      <c r="AN130" s="3">
        <v>15189</v>
      </c>
      <c r="AO130" s="3">
        <v>15287</v>
      </c>
    </row>
    <row r="131" spans="1:41" x14ac:dyDescent="0.2">
      <c r="A131" s="125"/>
      <c r="B131" s="9">
        <v>20</v>
      </c>
      <c r="C131" s="3">
        <v>16827</v>
      </c>
      <c r="D131" s="3">
        <v>16879</v>
      </c>
      <c r="E131" s="3">
        <v>17107</v>
      </c>
      <c r="F131" s="3">
        <v>18041</v>
      </c>
      <c r="G131" s="3">
        <v>18785</v>
      </c>
      <c r="H131" s="3">
        <v>19778</v>
      </c>
      <c r="I131" s="3">
        <v>21304</v>
      </c>
      <c r="J131" s="3">
        <v>21827</v>
      </c>
      <c r="K131" s="3">
        <v>21647</v>
      </c>
      <c r="L131" s="3">
        <v>20286</v>
      </c>
      <c r="M131" s="3">
        <v>20602</v>
      </c>
      <c r="N131" s="3">
        <v>19570</v>
      </c>
      <c r="O131" s="3">
        <v>20177</v>
      </c>
      <c r="P131" s="3">
        <v>20068</v>
      </c>
      <c r="Q131" s="3">
        <v>20517</v>
      </c>
      <c r="R131" s="3">
        <v>21552</v>
      </c>
      <c r="S131" s="3">
        <v>20319</v>
      </c>
      <c r="T131" s="3">
        <v>19734</v>
      </c>
      <c r="U131" s="3">
        <v>18500</v>
      </c>
      <c r="V131" s="3">
        <v>17759</v>
      </c>
      <c r="W131" s="3">
        <v>15799</v>
      </c>
      <c r="X131" s="3">
        <v>16456</v>
      </c>
      <c r="Y131" s="3">
        <v>16160</v>
      </c>
      <c r="Z131" s="3">
        <v>15993</v>
      </c>
      <c r="AA131" s="3">
        <v>15794</v>
      </c>
      <c r="AB131" s="3">
        <v>15596</v>
      </c>
      <c r="AC131" s="3">
        <v>15427</v>
      </c>
      <c r="AD131" s="3">
        <v>15294</v>
      </c>
      <c r="AE131" s="3">
        <v>15177</v>
      </c>
      <c r="AF131" s="3">
        <v>15077</v>
      </c>
      <c r="AG131" s="3">
        <v>14969</v>
      </c>
      <c r="AH131" s="3">
        <v>14900</v>
      </c>
      <c r="AI131" s="3">
        <v>14855</v>
      </c>
      <c r="AJ131" s="3">
        <v>14847</v>
      </c>
      <c r="AK131" s="3">
        <v>14866</v>
      </c>
      <c r="AL131" s="3">
        <v>14915</v>
      </c>
      <c r="AM131" s="3">
        <v>14994</v>
      </c>
      <c r="AN131" s="3">
        <v>15090</v>
      </c>
      <c r="AO131" s="3">
        <v>15163</v>
      </c>
    </row>
    <row r="132" spans="1:41" x14ac:dyDescent="0.2">
      <c r="A132" s="125"/>
      <c r="B132" s="9">
        <v>21</v>
      </c>
      <c r="C132" s="3">
        <v>17672</v>
      </c>
      <c r="D132" s="3">
        <v>16815</v>
      </c>
      <c r="E132" s="3">
        <v>16870</v>
      </c>
      <c r="F132" s="3">
        <v>17096</v>
      </c>
      <c r="G132" s="3">
        <v>18030</v>
      </c>
      <c r="H132" s="3">
        <v>18785</v>
      </c>
      <c r="I132" s="3">
        <v>19787</v>
      </c>
      <c r="J132" s="3">
        <v>21306</v>
      </c>
      <c r="K132" s="3">
        <v>21822</v>
      </c>
      <c r="L132" s="3">
        <v>21639</v>
      </c>
      <c r="M132" s="3">
        <v>20279</v>
      </c>
      <c r="N132" s="3">
        <v>20593</v>
      </c>
      <c r="O132" s="3">
        <v>19562</v>
      </c>
      <c r="P132" s="3">
        <v>20167</v>
      </c>
      <c r="Q132" s="3">
        <v>20061</v>
      </c>
      <c r="R132" s="3">
        <v>20506</v>
      </c>
      <c r="S132" s="3">
        <v>21538</v>
      </c>
      <c r="T132" s="3">
        <v>20308</v>
      </c>
      <c r="U132" s="3">
        <v>19724</v>
      </c>
      <c r="V132" s="3">
        <v>18483</v>
      </c>
      <c r="W132" s="3">
        <v>17746</v>
      </c>
      <c r="X132" s="3">
        <v>15788</v>
      </c>
      <c r="Y132" s="3">
        <v>16446</v>
      </c>
      <c r="Z132" s="3">
        <v>16149</v>
      </c>
      <c r="AA132" s="3">
        <v>15985</v>
      </c>
      <c r="AB132" s="3">
        <v>15787</v>
      </c>
      <c r="AC132" s="3">
        <v>15589</v>
      </c>
      <c r="AD132" s="3">
        <v>15421</v>
      </c>
      <c r="AE132" s="3">
        <v>15289</v>
      </c>
      <c r="AF132" s="3">
        <v>15174</v>
      </c>
      <c r="AG132" s="3">
        <v>15072</v>
      </c>
      <c r="AH132" s="3">
        <v>14963</v>
      </c>
      <c r="AI132" s="3">
        <v>14896</v>
      </c>
      <c r="AJ132" s="3">
        <v>14850</v>
      </c>
      <c r="AK132" s="3">
        <v>14842</v>
      </c>
      <c r="AL132" s="3">
        <v>14861</v>
      </c>
      <c r="AM132" s="3">
        <v>14910</v>
      </c>
      <c r="AN132" s="3">
        <v>14988</v>
      </c>
      <c r="AO132" s="3">
        <v>15083</v>
      </c>
    </row>
    <row r="133" spans="1:41" x14ac:dyDescent="0.2">
      <c r="A133" s="125"/>
      <c r="B133" s="9">
        <v>22</v>
      </c>
      <c r="C133" s="3">
        <v>18034</v>
      </c>
      <c r="D133" s="3">
        <v>17667</v>
      </c>
      <c r="E133" s="3">
        <v>16816</v>
      </c>
      <c r="F133" s="3">
        <v>16869</v>
      </c>
      <c r="G133" s="3">
        <v>17094</v>
      </c>
      <c r="H133" s="3">
        <v>18044</v>
      </c>
      <c r="I133" s="3">
        <v>18803</v>
      </c>
      <c r="J133" s="3">
        <v>19792</v>
      </c>
      <c r="K133" s="3">
        <v>21298</v>
      </c>
      <c r="L133" s="3">
        <v>21811</v>
      </c>
      <c r="M133" s="3">
        <v>21628</v>
      </c>
      <c r="N133" s="3">
        <v>20271</v>
      </c>
      <c r="O133" s="3">
        <v>20580</v>
      </c>
      <c r="P133" s="3">
        <v>19553</v>
      </c>
      <c r="Q133" s="3">
        <v>20158</v>
      </c>
      <c r="R133" s="3">
        <v>20051</v>
      </c>
      <c r="S133" s="3">
        <v>20496</v>
      </c>
      <c r="T133" s="3">
        <v>21526</v>
      </c>
      <c r="U133" s="3">
        <v>20295</v>
      </c>
      <c r="V133" s="3">
        <v>19718</v>
      </c>
      <c r="W133" s="3">
        <v>18479</v>
      </c>
      <c r="X133" s="3">
        <v>17742</v>
      </c>
      <c r="Y133" s="3">
        <v>15783</v>
      </c>
      <c r="Z133" s="3">
        <v>16442</v>
      </c>
      <c r="AA133" s="3">
        <v>16145</v>
      </c>
      <c r="AB133" s="3">
        <v>15981</v>
      </c>
      <c r="AC133" s="3">
        <v>15784</v>
      </c>
      <c r="AD133" s="3">
        <v>15584</v>
      </c>
      <c r="AE133" s="3">
        <v>15415</v>
      </c>
      <c r="AF133" s="3">
        <v>15282</v>
      </c>
      <c r="AG133" s="3">
        <v>15166</v>
      </c>
      <c r="AH133" s="3">
        <v>15063</v>
      </c>
      <c r="AI133" s="3">
        <v>14953</v>
      </c>
      <c r="AJ133" s="3">
        <v>14886</v>
      </c>
      <c r="AK133" s="3">
        <v>14841</v>
      </c>
      <c r="AL133" s="3">
        <v>14833</v>
      </c>
      <c r="AM133" s="3">
        <v>14852</v>
      </c>
      <c r="AN133" s="3">
        <v>14901</v>
      </c>
      <c r="AO133" s="3">
        <v>14980</v>
      </c>
    </row>
    <row r="134" spans="1:41" x14ac:dyDescent="0.2">
      <c r="A134" s="125"/>
      <c r="B134" s="9">
        <v>23</v>
      </c>
      <c r="C134" s="3">
        <v>18111</v>
      </c>
      <c r="D134" s="3">
        <v>18011</v>
      </c>
      <c r="E134" s="3">
        <v>17644</v>
      </c>
      <c r="F134" s="3">
        <v>16794</v>
      </c>
      <c r="G134" s="3">
        <v>16848</v>
      </c>
      <c r="H134" s="3">
        <v>17090</v>
      </c>
      <c r="I134" s="3">
        <v>18049</v>
      </c>
      <c r="J134" s="3">
        <v>18800</v>
      </c>
      <c r="K134" s="3">
        <v>19775</v>
      </c>
      <c r="L134" s="3">
        <v>21278</v>
      </c>
      <c r="M134" s="3">
        <v>21791</v>
      </c>
      <c r="N134" s="3">
        <v>21606</v>
      </c>
      <c r="O134" s="3">
        <v>20250</v>
      </c>
      <c r="P134" s="3">
        <v>20556</v>
      </c>
      <c r="Q134" s="3">
        <v>19528</v>
      </c>
      <c r="R134" s="3">
        <v>20132</v>
      </c>
      <c r="S134" s="3">
        <v>20023</v>
      </c>
      <c r="T134" s="3">
        <v>20471</v>
      </c>
      <c r="U134" s="3">
        <v>21502</v>
      </c>
      <c r="V134" s="3">
        <v>20267</v>
      </c>
      <c r="W134" s="3">
        <v>19688</v>
      </c>
      <c r="X134" s="3">
        <v>18448</v>
      </c>
      <c r="Y134" s="3">
        <v>17717</v>
      </c>
      <c r="Z134" s="3">
        <v>15763</v>
      </c>
      <c r="AA134" s="3">
        <v>16420</v>
      </c>
      <c r="AB134" s="3">
        <v>16126</v>
      </c>
      <c r="AC134" s="3">
        <v>15960</v>
      </c>
      <c r="AD134" s="3">
        <v>15763</v>
      </c>
      <c r="AE134" s="3">
        <v>15561</v>
      </c>
      <c r="AF134" s="3">
        <v>15393</v>
      </c>
      <c r="AG134" s="3">
        <v>15262</v>
      </c>
      <c r="AH134" s="3">
        <v>15148</v>
      </c>
      <c r="AI134" s="3">
        <v>15046</v>
      </c>
      <c r="AJ134" s="3">
        <v>14936</v>
      </c>
      <c r="AK134" s="3">
        <v>14870</v>
      </c>
      <c r="AL134" s="3">
        <v>14825</v>
      </c>
      <c r="AM134" s="3">
        <v>14815</v>
      </c>
      <c r="AN134" s="3">
        <v>14835</v>
      </c>
      <c r="AO134" s="3">
        <v>14883</v>
      </c>
    </row>
    <row r="135" spans="1:41" x14ac:dyDescent="0.2">
      <c r="A135" s="125"/>
      <c r="B135" s="9">
        <v>24</v>
      </c>
      <c r="C135" s="3">
        <v>19119</v>
      </c>
      <c r="D135" s="3">
        <v>18095</v>
      </c>
      <c r="E135" s="3">
        <v>18000</v>
      </c>
      <c r="F135" s="3">
        <v>17642</v>
      </c>
      <c r="G135" s="3">
        <v>16791</v>
      </c>
      <c r="H135" s="3">
        <v>16855</v>
      </c>
      <c r="I135" s="3">
        <v>17104</v>
      </c>
      <c r="J135" s="3">
        <v>18051</v>
      </c>
      <c r="K135" s="3">
        <v>18788</v>
      </c>
      <c r="L135" s="3">
        <v>19761</v>
      </c>
      <c r="M135" s="3">
        <v>21256</v>
      </c>
      <c r="N135" s="3">
        <v>21767</v>
      </c>
      <c r="O135" s="3">
        <v>21586</v>
      </c>
      <c r="P135" s="3">
        <v>20234</v>
      </c>
      <c r="Q135" s="3">
        <v>20538</v>
      </c>
      <c r="R135" s="3">
        <v>19511</v>
      </c>
      <c r="S135" s="3">
        <v>20113</v>
      </c>
      <c r="T135" s="3">
        <v>19999</v>
      </c>
      <c r="U135" s="3">
        <v>20450</v>
      </c>
      <c r="V135" s="3">
        <v>21478</v>
      </c>
      <c r="W135" s="3">
        <v>20247</v>
      </c>
      <c r="X135" s="3">
        <v>19665</v>
      </c>
      <c r="Y135" s="3">
        <v>18435</v>
      </c>
      <c r="Z135" s="3">
        <v>17710</v>
      </c>
      <c r="AA135" s="3">
        <v>15747</v>
      </c>
      <c r="AB135" s="3">
        <v>16401</v>
      </c>
      <c r="AC135" s="3">
        <v>16109</v>
      </c>
      <c r="AD135" s="3">
        <v>15944</v>
      </c>
      <c r="AE135" s="3">
        <v>15750</v>
      </c>
      <c r="AF135" s="3">
        <v>15551</v>
      </c>
      <c r="AG135" s="3">
        <v>15384</v>
      </c>
      <c r="AH135" s="3">
        <v>15253</v>
      </c>
      <c r="AI135" s="3">
        <v>15139</v>
      </c>
      <c r="AJ135" s="3">
        <v>15036</v>
      </c>
      <c r="AK135" s="3">
        <v>14927</v>
      </c>
      <c r="AL135" s="3">
        <v>14858</v>
      </c>
      <c r="AM135" s="3">
        <v>14814</v>
      </c>
      <c r="AN135" s="3">
        <v>14805</v>
      </c>
      <c r="AO135" s="3">
        <v>14824</v>
      </c>
    </row>
    <row r="136" spans="1:41" x14ac:dyDescent="0.2">
      <c r="A136" s="125"/>
      <c r="B136" s="9">
        <v>25</v>
      </c>
      <c r="C136" s="3">
        <v>19659</v>
      </c>
      <c r="D136" s="3">
        <v>19095</v>
      </c>
      <c r="E136" s="3">
        <v>18079</v>
      </c>
      <c r="F136" s="3">
        <v>17986</v>
      </c>
      <c r="G136" s="3">
        <v>17624</v>
      </c>
      <c r="H136" s="3">
        <v>16799</v>
      </c>
      <c r="I136" s="3">
        <v>16868</v>
      </c>
      <c r="J136" s="3">
        <v>17101</v>
      </c>
      <c r="K136" s="3">
        <v>18039</v>
      </c>
      <c r="L136" s="3">
        <v>18768</v>
      </c>
      <c r="M136" s="3">
        <v>19742</v>
      </c>
      <c r="N136" s="3">
        <v>21234</v>
      </c>
      <c r="O136" s="3">
        <v>21739</v>
      </c>
      <c r="P136" s="3">
        <v>21555</v>
      </c>
      <c r="Q136" s="3">
        <v>20208</v>
      </c>
      <c r="R136" s="3">
        <v>20515</v>
      </c>
      <c r="S136" s="3">
        <v>19490</v>
      </c>
      <c r="T136" s="3">
        <v>20087</v>
      </c>
      <c r="U136" s="3">
        <v>19974</v>
      </c>
      <c r="V136" s="3">
        <v>20427</v>
      </c>
      <c r="W136" s="3">
        <v>21449</v>
      </c>
      <c r="X136" s="3">
        <v>20221</v>
      </c>
      <c r="Y136" s="3">
        <v>19642</v>
      </c>
      <c r="Z136" s="3">
        <v>18406</v>
      </c>
      <c r="AA136" s="3">
        <v>17683</v>
      </c>
      <c r="AB136" s="3">
        <v>15724</v>
      </c>
      <c r="AC136" s="3">
        <v>16374</v>
      </c>
      <c r="AD136" s="3">
        <v>16082</v>
      </c>
      <c r="AE136" s="3">
        <v>15918</v>
      </c>
      <c r="AF136" s="3">
        <v>15722</v>
      </c>
      <c r="AG136" s="3">
        <v>15523</v>
      </c>
      <c r="AH136" s="3">
        <v>15359</v>
      </c>
      <c r="AI136" s="3">
        <v>15231</v>
      </c>
      <c r="AJ136" s="3">
        <v>15116</v>
      </c>
      <c r="AK136" s="3">
        <v>15013</v>
      </c>
      <c r="AL136" s="3">
        <v>14904</v>
      </c>
      <c r="AM136" s="3">
        <v>14833</v>
      </c>
      <c r="AN136" s="3">
        <v>14789</v>
      </c>
      <c r="AO136" s="3">
        <v>14778</v>
      </c>
    </row>
    <row r="137" spans="1:41" x14ac:dyDescent="0.2">
      <c r="A137" s="125"/>
      <c r="B137" s="9">
        <v>26</v>
      </c>
      <c r="C137" s="3">
        <v>20219</v>
      </c>
      <c r="D137" s="3">
        <v>19638</v>
      </c>
      <c r="E137" s="3">
        <v>19074</v>
      </c>
      <c r="F137" s="3">
        <v>18062</v>
      </c>
      <c r="G137" s="3">
        <v>17967</v>
      </c>
      <c r="H137" s="3">
        <v>17628</v>
      </c>
      <c r="I137" s="3">
        <v>16819</v>
      </c>
      <c r="J137" s="3">
        <v>16864</v>
      </c>
      <c r="K137" s="3">
        <v>17089</v>
      </c>
      <c r="L137" s="3">
        <v>18023</v>
      </c>
      <c r="M137" s="3">
        <v>18745</v>
      </c>
      <c r="N137" s="3">
        <v>19717</v>
      </c>
      <c r="O137" s="3">
        <v>21205</v>
      </c>
      <c r="P137" s="3">
        <v>21717</v>
      </c>
      <c r="Q137" s="3">
        <v>21534</v>
      </c>
      <c r="R137" s="3">
        <v>20180</v>
      </c>
      <c r="S137" s="3">
        <v>20488</v>
      </c>
      <c r="T137" s="3">
        <v>19463</v>
      </c>
      <c r="U137" s="3">
        <v>20051</v>
      </c>
      <c r="V137" s="3">
        <v>19944</v>
      </c>
      <c r="W137" s="3">
        <v>20394</v>
      </c>
      <c r="X137" s="3">
        <v>21416</v>
      </c>
      <c r="Y137" s="3">
        <v>20192</v>
      </c>
      <c r="Z137" s="3">
        <v>19612</v>
      </c>
      <c r="AA137" s="3">
        <v>18380</v>
      </c>
      <c r="AB137" s="3">
        <v>17654</v>
      </c>
      <c r="AC137" s="3">
        <v>15703</v>
      </c>
      <c r="AD137" s="3">
        <v>16351</v>
      </c>
      <c r="AE137" s="3">
        <v>16052</v>
      </c>
      <c r="AF137" s="3">
        <v>15884</v>
      </c>
      <c r="AG137" s="3">
        <v>15687</v>
      </c>
      <c r="AH137" s="3">
        <v>15488</v>
      </c>
      <c r="AI137" s="3">
        <v>15331</v>
      </c>
      <c r="AJ137" s="3">
        <v>15205</v>
      </c>
      <c r="AK137" s="3">
        <v>15090</v>
      </c>
      <c r="AL137" s="3">
        <v>14988</v>
      </c>
      <c r="AM137" s="3">
        <v>14881</v>
      </c>
      <c r="AN137" s="3">
        <v>14810</v>
      </c>
      <c r="AO137" s="3">
        <v>14765</v>
      </c>
    </row>
    <row r="138" spans="1:41" x14ac:dyDescent="0.2">
      <c r="A138" s="125"/>
      <c r="B138" s="9">
        <v>27</v>
      </c>
      <c r="C138" s="3">
        <v>20991</v>
      </c>
      <c r="D138" s="3">
        <v>20226</v>
      </c>
      <c r="E138" s="3">
        <v>19639</v>
      </c>
      <c r="F138" s="3">
        <v>19072</v>
      </c>
      <c r="G138" s="3">
        <v>18071</v>
      </c>
      <c r="H138" s="3">
        <v>17996</v>
      </c>
      <c r="I138" s="3">
        <v>17669</v>
      </c>
      <c r="J138" s="3">
        <v>16844</v>
      </c>
      <c r="K138" s="3">
        <v>16882</v>
      </c>
      <c r="L138" s="3">
        <v>17099</v>
      </c>
      <c r="M138" s="3">
        <v>18029</v>
      </c>
      <c r="N138" s="3">
        <v>18741</v>
      </c>
      <c r="O138" s="3">
        <v>19719</v>
      </c>
      <c r="P138" s="3">
        <v>21206</v>
      </c>
      <c r="Q138" s="3">
        <v>21709</v>
      </c>
      <c r="R138" s="3">
        <v>21533</v>
      </c>
      <c r="S138" s="3">
        <v>20184</v>
      </c>
      <c r="T138" s="3">
        <v>20490</v>
      </c>
      <c r="U138" s="3">
        <v>19453</v>
      </c>
      <c r="V138" s="3">
        <v>20041</v>
      </c>
      <c r="W138" s="3">
        <v>19934</v>
      </c>
      <c r="X138" s="3">
        <v>20388</v>
      </c>
      <c r="Y138" s="3">
        <v>21412</v>
      </c>
      <c r="Z138" s="3">
        <v>20186</v>
      </c>
      <c r="AA138" s="3">
        <v>19606</v>
      </c>
      <c r="AB138" s="3">
        <v>18368</v>
      </c>
      <c r="AC138" s="3">
        <v>17644</v>
      </c>
      <c r="AD138" s="3">
        <v>15697</v>
      </c>
      <c r="AE138" s="3">
        <v>16343</v>
      </c>
      <c r="AF138" s="3">
        <v>16040</v>
      </c>
      <c r="AG138" s="3">
        <v>15872</v>
      </c>
      <c r="AH138" s="3">
        <v>15676</v>
      </c>
      <c r="AI138" s="3">
        <v>15476</v>
      </c>
      <c r="AJ138" s="3">
        <v>15320</v>
      </c>
      <c r="AK138" s="3">
        <v>15191</v>
      </c>
      <c r="AL138" s="3">
        <v>15077</v>
      </c>
      <c r="AM138" s="3">
        <v>14975</v>
      </c>
      <c r="AN138" s="3">
        <v>14869</v>
      </c>
      <c r="AO138" s="3">
        <v>14799</v>
      </c>
    </row>
    <row r="139" spans="1:41" x14ac:dyDescent="0.2">
      <c r="A139" s="125"/>
      <c r="B139" s="9">
        <v>28</v>
      </c>
      <c r="C139" s="3">
        <v>22033</v>
      </c>
      <c r="D139" s="3">
        <v>20987</v>
      </c>
      <c r="E139" s="3">
        <v>20231</v>
      </c>
      <c r="F139" s="3">
        <v>19645</v>
      </c>
      <c r="G139" s="3">
        <v>19073</v>
      </c>
      <c r="H139" s="3">
        <v>18099</v>
      </c>
      <c r="I139" s="3">
        <v>18030</v>
      </c>
      <c r="J139" s="3">
        <v>17694</v>
      </c>
      <c r="K139" s="3">
        <v>16857</v>
      </c>
      <c r="L139" s="3">
        <v>16897</v>
      </c>
      <c r="M139" s="3">
        <v>17108</v>
      </c>
      <c r="N139" s="3">
        <v>18028</v>
      </c>
      <c r="O139" s="3">
        <v>18739</v>
      </c>
      <c r="P139" s="3">
        <v>19719</v>
      </c>
      <c r="Q139" s="3">
        <v>21209</v>
      </c>
      <c r="R139" s="3">
        <v>21704</v>
      </c>
      <c r="S139" s="3">
        <v>21521</v>
      </c>
      <c r="T139" s="3">
        <v>20180</v>
      </c>
      <c r="U139" s="3">
        <v>20488</v>
      </c>
      <c r="V139" s="3">
        <v>19445</v>
      </c>
      <c r="W139" s="3">
        <v>20035</v>
      </c>
      <c r="X139" s="3">
        <v>19924</v>
      </c>
      <c r="Y139" s="3">
        <v>20377</v>
      </c>
      <c r="Z139" s="3">
        <v>21405</v>
      </c>
      <c r="AA139" s="3">
        <v>20175</v>
      </c>
      <c r="AB139" s="3">
        <v>19595</v>
      </c>
      <c r="AC139" s="3">
        <v>18359</v>
      </c>
      <c r="AD139" s="3">
        <v>17634</v>
      </c>
      <c r="AE139" s="3">
        <v>15686</v>
      </c>
      <c r="AF139" s="3">
        <v>16332</v>
      </c>
      <c r="AG139" s="3">
        <v>16029</v>
      </c>
      <c r="AH139" s="3">
        <v>15863</v>
      </c>
      <c r="AI139" s="3">
        <v>15667</v>
      </c>
      <c r="AJ139" s="3">
        <v>15470</v>
      </c>
      <c r="AK139" s="3">
        <v>15314</v>
      </c>
      <c r="AL139" s="3">
        <v>15186</v>
      </c>
      <c r="AM139" s="3">
        <v>15073</v>
      </c>
      <c r="AN139" s="3">
        <v>14970</v>
      </c>
      <c r="AO139" s="3">
        <v>14863</v>
      </c>
    </row>
    <row r="140" spans="1:41" x14ac:dyDescent="0.2">
      <c r="A140" s="125"/>
      <c r="B140" s="9">
        <v>29</v>
      </c>
      <c r="C140" s="3">
        <v>23520</v>
      </c>
      <c r="D140" s="3">
        <v>22028</v>
      </c>
      <c r="E140" s="3">
        <v>20992</v>
      </c>
      <c r="F140" s="3">
        <v>20236</v>
      </c>
      <c r="G140" s="3">
        <v>19649</v>
      </c>
      <c r="H140" s="3">
        <v>19093</v>
      </c>
      <c r="I140" s="3">
        <v>18130</v>
      </c>
      <c r="J140" s="3">
        <v>18050</v>
      </c>
      <c r="K140" s="3">
        <v>17710</v>
      </c>
      <c r="L140" s="3">
        <v>16872</v>
      </c>
      <c r="M140" s="3">
        <v>16908</v>
      </c>
      <c r="N140" s="3">
        <v>17109</v>
      </c>
      <c r="O140" s="3">
        <v>18025</v>
      </c>
      <c r="P140" s="3">
        <v>18737</v>
      </c>
      <c r="Q140" s="3">
        <v>19717</v>
      </c>
      <c r="R140" s="3">
        <v>21206</v>
      </c>
      <c r="S140" s="3">
        <v>21702</v>
      </c>
      <c r="T140" s="3">
        <v>21518</v>
      </c>
      <c r="U140" s="3">
        <v>20182</v>
      </c>
      <c r="V140" s="3">
        <v>20488</v>
      </c>
      <c r="W140" s="3">
        <v>19436</v>
      </c>
      <c r="X140" s="3">
        <v>20026</v>
      </c>
      <c r="Y140" s="3">
        <v>19909</v>
      </c>
      <c r="Z140" s="3">
        <v>20364</v>
      </c>
      <c r="AA140" s="3">
        <v>21401</v>
      </c>
      <c r="AB140" s="3">
        <v>20170</v>
      </c>
      <c r="AC140" s="3">
        <v>19574</v>
      </c>
      <c r="AD140" s="3">
        <v>18349</v>
      </c>
      <c r="AE140" s="3">
        <v>17625</v>
      </c>
      <c r="AF140" s="3">
        <v>15668</v>
      </c>
      <c r="AG140" s="3">
        <v>16315</v>
      </c>
      <c r="AH140" s="3">
        <v>16014</v>
      </c>
      <c r="AI140" s="3">
        <v>15850</v>
      </c>
      <c r="AJ140" s="3">
        <v>15653</v>
      </c>
      <c r="AK140" s="3">
        <v>15457</v>
      </c>
      <c r="AL140" s="3">
        <v>15300</v>
      </c>
      <c r="AM140" s="3">
        <v>15171</v>
      </c>
      <c r="AN140" s="3">
        <v>15054</v>
      </c>
      <c r="AO140" s="3">
        <v>14951</v>
      </c>
    </row>
    <row r="141" spans="1:41" x14ac:dyDescent="0.2">
      <c r="A141" s="125"/>
      <c r="B141" s="9">
        <v>30</v>
      </c>
      <c r="C141" s="3">
        <v>24051</v>
      </c>
      <c r="D141" s="3">
        <v>23506</v>
      </c>
      <c r="E141" s="3">
        <v>22016</v>
      </c>
      <c r="F141" s="3">
        <v>20990</v>
      </c>
      <c r="G141" s="3">
        <v>20234</v>
      </c>
      <c r="H141" s="3">
        <v>19675</v>
      </c>
      <c r="I141" s="3">
        <v>19126</v>
      </c>
      <c r="J141" s="3">
        <v>18142</v>
      </c>
      <c r="K141" s="3">
        <v>18059</v>
      </c>
      <c r="L141" s="3">
        <v>17720</v>
      </c>
      <c r="M141" s="3">
        <v>16881</v>
      </c>
      <c r="N141" s="3">
        <v>16912</v>
      </c>
      <c r="O141" s="3">
        <v>17116</v>
      </c>
      <c r="P141" s="3">
        <v>18027</v>
      </c>
      <c r="Q141" s="3">
        <v>18733</v>
      </c>
      <c r="R141" s="3">
        <v>19705</v>
      </c>
      <c r="S141" s="3">
        <v>21194</v>
      </c>
      <c r="T141" s="3">
        <v>21687</v>
      </c>
      <c r="U141" s="3">
        <v>21515</v>
      </c>
      <c r="V141" s="3">
        <v>20177</v>
      </c>
      <c r="W141" s="3">
        <v>20485</v>
      </c>
      <c r="X141" s="3">
        <v>19429</v>
      </c>
      <c r="Y141" s="3">
        <v>20019</v>
      </c>
      <c r="Z141" s="3">
        <v>19902</v>
      </c>
      <c r="AA141" s="3">
        <v>20347</v>
      </c>
      <c r="AB141" s="3">
        <v>21387</v>
      </c>
      <c r="AC141" s="3">
        <v>20160</v>
      </c>
      <c r="AD141" s="3">
        <v>19560</v>
      </c>
      <c r="AE141" s="3">
        <v>18330</v>
      </c>
      <c r="AF141" s="3">
        <v>17615</v>
      </c>
      <c r="AG141" s="3">
        <v>15657</v>
      </c>
      <c r="AH141" s="3">
        <v>16300</v>
      </c>
      <c r="AI141" s="3">
        <v>15997</v>
      </c>
      <c r="AJ141" s="3">
        <v>15830</v>
      </c>
      <c r="AK141" s="3">
        <v>15637</v>
      </c>
      <c r="AL141" s="3">
        <v>15440</v>
      </c>
      <c r="AM141" s="3">
        <v>15283</v>
      </c>
      <c r="AN141" s="3">
        <v>15156</v>
      </c>
      <c r="AO141" s="3">
        <v>15041</v>
      </c>
    </row>
    <row r="142" spans="1:41" x14ac:dyDescent="0.2">
      <c r="A142" s="125"/>
      <c r="B142" s="9">
        <v>31</v>
      </c>
      <c r="C142" s="3">
        <v>25524</v>
      </c>
      <c r="D142" s="3">
        <v>24038</v>
      </c>
      <c r="E142" s="3">
        <v>23490</v>
      </c>
      <c r="F142" s="3">
        <v>22001</v>
      </c>
      <c r="G142" s="3">
        <v>20977</v>
      </c>
      <c r="H142" s="3">
        <v>20251</v>
      </c>
      <c r="I142" s="3">
        <v>19702</v>
      </c>
      <c r="J142" s="3">
        <v>19133</v>
      </c>
      <c r="K142" s="3">
        <v>18149</v>
      </c>
      <c r="L142" s="3">
        <v>18061</v>
      </c>
      <c r="M142" s="3">
        <v>17719</v>
      </c>
      <c r="N142" s="3">
        <v>16886</v>
      </c>
      <c r="O142" s="3">
        <v>16914</v>
      </c>
      <c r="P142" s="3">
        <v>17117</v>
      </c>
      <c r="Q142" s="3">
        <v>18030</v>
      </c>
      <c r="R142" s="3">
        <v>18725</v>
      </c>
      <c r="S142" s="3">
        <v>19691</v>
      </c>
      <c r="T142" s="3">
        <v>21178</v>
      </c>
      <c r="U142" s="3">
        <v>21671</v>
      </c>
      <c r="V142" s="3">
        <v>21505</v>
      </c>
      <c r="W142" s="3">
        <v>20169</v>
      </c>
      <c r="X142" s="3">
        <v>20470</v>
      </c>
      <c r="Y142" s="3">
        <v>19412</v>
      </c>
      <c r="Z142" s="3">
        <v>20000</v>
      </c>
      <c r="AA142" s="3">
        <v>19882</v>
      </c>
      <c r="AB142" s="3">
        <v>20324</v>
      </c>
      <c r="AC142" s="3">
        <v>21357</v>
      </c>
      <c r="AD142" s="3">
        <v>20136</v>
      </c>
      <c r="AE142" s="3">
        <v>19544</v>
      </c>
      <c r="AF142" s="3">
        <v>18319</v>
      </c>
      <c r="AG142" s="3">
        <v>17603</v>
      </c>
      <c r="AH142" s="3">
        <v>15636</v>
      </c>
      <c r="AI142" s="3">
        <v>16273</v>
      </c>
      <c r="AJ142" s="3">
        <v>15972</v>
      </c>
      <c r="AK142" s="3">
        <v>15807</v>
      </c>
      <c r="AL142" s="3">
        <v>15614</v>
      </c>
      <c r="AM142" s="3">
        <v>15421</v>
      </c>
      <c r="AN142" s="3">
        <v>15263</v>
      </c>
      <c r="AO142" s="3">
        <v>15137</v>
      </c>
    </row>
    <row r="143" spans="1:41" x14ac:dyDescent="0.2">
      <c r="A143" s="125"/>
      <c r="B143" s="9">
        <v>32</v>
      </c>
      <c r="C143" s="3">
        <v>25879</v>
      </c>
      <c r="D143" s="3">
        <v>25506</v>
      </c>
      <c r="E143" s="3">
        <v>24023</v>
      </c>
      <c r="F143" s="3">
        <v>23480</v>
      </c>
      <c r="G143" s="3">
        <v>21991</v>
      </c>
      <c r="H143" s="3">
        <v>20999</v>
      </c>
      <c r="I143" s="3">
        <v>20281</v>
      </c>
      <c r="J143" s="3">
        <v>19716</v>
      </c>
      <c r="K143" s="3">
        <v>19136</v>
      </c>
      <c r="L143" s="3">
        <v>18152</v>
      </c>
      <c r="M143" s="3">
        <v>18062</v>
      </c>
      <c r="N143" s="3">
        <v>17719</v>
      </c>
      <c r="O143" s="3">
        <v>16886</v>
      </c>
      <c r="P143" s="3">
        <v>16912</v>
      </c>
      <c r="Q143" s="3">
        <v>17113</v>
      </c>
      <c r="R143" s="3">
        <v>18024</v>
      </c>
      <c r="S143" s="3">
        <v>18719</v>
      </c>
      <c r="T143" s="3">
        <v>19684</v>
      </c>
      <c r="U143" s="3">
        <v>21171</v>
      </c>
      <c r="V143" s="3">
        <v>21663</v>
      </c>
      <c r="W143" s="3">
        <v>21501</v>
      </c>
      <c r="X143" s="3">
        <v>20167</v>
      </c>
      <c r="Y143" s="3">
        <v>20463</v>
      </c>
      <c r="Z143" s="3">
        <v>19406</v>
      </c>
      <c r="AA143" s="3">
        <v>19986</v>
      </c>
      <c r="AB143" s="3">
        <v>19870</v>
      </c>
      <c r="AC143" s="3">
        <v>20313</v>
      </c>
      <c r="AD143" s="3">
        <v>21342</v>
      </c>
      <c r="AE143" s="3">
        <v>20125</v>
      </c>
      <c r="AF143" s="3">
        <v>19531</v>
      </c>
      <c r="AG143" s="3">
        <v>18300</v>
      </c>
      <c r="AH143" s="3">
        <v>17592</v>
      </c>
      <c r="AI143" s="3">
        <v>15622</v>
      </c>
      <c r="AJ143" s="3">
        <v>16259</v>
      </c>
      <c r="AK143" s="3">
        <v>15957</v>
      </c>
      <c r="AL143" s="3">
        <v>15793</v>
      </c>
      <c r="AM143" s="3">
        <v>15602</v>
      </c>
      <c r="AN143" s="3">
        <v>15408</v>
      </c>
      <c r="AO143" s="3">
        <v>15248</v>
      </c>
    </row>
    <row r="144" spans="1:41" x14ac:dyDescent="0.2">
      <c r="A144" s="125"/>
      <c r="B144" s="9">
        <v>33</v>
      </c>
      <c r="C144" s="3">
        <v>25924</v>
      </c>
      <c r="D144" s="3">
        <v>25843</v>
      </c>
      <c r="E144" s="3">
        <v>25464</v>
      </c>
      <c r="F144" s="3">
        <v>23976</v>
      </c>
      <c r="G144" s="3">
        <v>23441</v>
      </c>
      <c r="H144" s="3">
        <v>21989</v>
      </c>
      <c r="I144" s="3">
        <v>21020</v>
      </c>
      <c r="J144" s="3">
        <v>20272</v>
      </c>
      <c r="K144" s="3">
        <v>19693</v>
      </c>
      <c r="L144" s="3">
        <v>19113</v>
      </c>
      <c r="M144" s="3">
        <v>18141</v>
      </c>
      <c r="N144" s="3">
        <v>18048</v>
      </c>
      <c r="O144" s="3">
        <v>17704</v>
      </c>
      <c r="P144" s="3">
        <v>16882</v>
      </c>
      <c r="Q144" s="3">
        <v>16908</v>
      </c>
      <c r="R144" s="3">
        <v>17110</v>
      </c>
      <c r="S144" s="3">
        <v>18014</v>
      </c>
      <c r="T144" s="3">
        <v>18704</v>
      </c>
      <c r="U144" s="3">
        <v>19666</v>
      </c>
      <c r="V144" s="3">
        <v>21143</v>
      </c>
      <c r="W144" s="3">
        <v>21633</v>
      </c>
      <c r="X144" s="3">
        <v>21475</v>
      </c>
      <c r="Y144" s="3">
        <v>20144</v>
      </c>
      <c r="Z144" s="3">
        <v>20446</v>
      </c>
      <c r="AA144" s="3">
        <v>19383</v>
      </c>
      <c r="AB144" s="3">
        <v>19960</v>
      </c>
      <c r="AC144" s="3">
        <v>19841</v>
      </c>
      <c r="AD144" s="3">
        <v>20291</v>
      </c>
      <c r="AE144" s="3">
        <v>21317</v>
      </c>
      <c r="AF144" s="3">
        <v>20108</v>
      </c>
      <c r="AG144" s="3">
        <v>19515</v>
      </c>
      <c r="AH144" s="3">
        <v>18280</v>
      </c>
      <c r="AI144" s="3">
        <v>17575</v>
      </c>
      <c r="AJ144" s="3">
        <v>15604</v>
      </c>
      <c r="AK144" s="3">
        <v>16236</v>
      </c>
      <c r="AL144" s="3">
        <v>15931</v>
      </c>
      <c r="AM144" s="3">
        <v>15771</v>
      </c>
      <c r="AN144" s="3">
        <v>15581</v>
      </c>
      <c r="AO144" s="3">
        <v>15389</v>
      </c>
    </row>
    <row r="145" spans="1:41" x14ac:dyDescent="0.2">
      <c r="A145" s="125"/>
      <c r="B145" s="9">
        <v>34</v>
      </c>
      <c r="C145" s="3">
        <v>26655</v>
      </c>
      <c r="D145" s="3">
        <v>25870</v>
      </c>
      <c r="E145" s="3">
        <v>25790</v>
      </c>
      <c r="F145" s="3">
        <v>25414</v>
      </c>
      <c r="G145" s="3">
        <v>23927</v>
      </c>
      <c r="H145" s="3">
        <v>23413</v>
      </c>
      <c r="I145" s="3">
        <v>21976</v>
      </c>
      <c r="J145" s="3">
        <v>20990</v>
      </c>
      <c r="K145" s="3">
        <v>20237</v>
      </c>
      <c r="L145" s="3">
        <v>19658</v>
      </c>
      <c r="M145" s="3">
        <v>19077</v>
      </c>
      <c r="N145" s="3">
        <v>18110</v>
      </c>
      <c r="O145" s="3">
        <v>18019</v>
      </c>
      <c r="P145" s="3">
        <v>17680</v>
      </c>
      <c r="Q145" s="3">
        <v>16861</v>
      </c>
      <c r="R145" s="3">
        <v>16888</v>
      </c>
      <c r="S145" s="3">
        <v>17083</v>
      </c>
      <c r="T145" s="3">
        <v>17987</v>
      </c>
      <c r="U145" s="3">
        <v>18672</v>
      </c>
      <c r="V145" s="3">
        <v>19629</v>
      </c>
      <c r="W145" s="3">
        <v>21101</v>
      </c>
      <c r="X145" s="3">
        <v>21588</v>
      </c>
      <c r="Y145" s="3">
        <v>21435</v>
      </c>
      <c r="Z145" s="3">
        <v>20102</v>
      </c>
      <c r="AA145" s="3">
        <v>20408</v>
      </c>
      <c r="AB145" s="3">
        <v>19349</v>
      </c>
      <c r="AC145" s="3">
        <v>19923</v>
      </c>
      <c r="AD145" s="3">
        <v>19804</v>
      </c>
      <c r="AE145" s="3">
        <v>20245</v>
      </c>
      <c r="AF145" s="3">
        <v>21272</v>
      </c>
      <c r="AG145" s="3">
        <v>20073</v>
      </c>
      <c r="AH145" s="3">
        <v>19485</v>
      </c>
      <c r="AI145" s="3">
        <v>18249</v>
      </c>
      <c r="AJ145" s="3">
        <v>17552</v>
      </c>
      <c r="AK145" s="3">
        <v>15572</v>
      </c>
      <c r="AL145" s="3">
        <v>16206</v>
      </c>
      <c r="AM145" s="3">
        <v>15901</v>
      </c>
      <c r="AN145" s="3">
        <v>15743</v>
      </c>
      <c r="AO145" s="3">
        <v>15554</v>
      </c>
    </row>
    <row r="146" spans="1:41" x14ac:dyDescent="0.2">
      <c r="A146" s="125"/>
      <c r="B146" s="9">
        <v>35</v>
      </c>
      <c r="C146" s="3">
        <v>27459</v>
      </c>
      <c r="D146" s="3">
        <v>26623</v>
      </c>
      <c r="E146" s="3">
        <v>25833</v>
      </c>
      <c r="F146" s="3">
        <v>25761</v>
      </c>
      <c r="G146" s="3">
        <v>25378</v>
      </c>
      <c r="H146" s="3">
        <v>23921</v>
      </c>
      <c r="I146" s="3">
        <v>23414</v>
      </c>
      <c r="J146" s="3">
        <v>21969</v>
      </c>
      <c r="K146" s="3">
        <v>20972</v>
      </c>
      <c r="L146" s="3">
        <v>20214</v>
      </c>
      <c r="M146" s="3">
        <v>19637</v>
      </c>
      <c r="N146" s="3">
        <v>19047</v>
      </c>
      <c r="O146" s="3">
        <v>18090</v>
      </c>
      <c r="P146" s="3">
        <v>18006</v>
      </c>
      <c r="Q146" s="3">
        <v>17660</v>
      </c>
      <c r="R146" s="3">
        <v>16845</v>
      </c>
      <c r="S146" s="3">
        <v>16871</v>
      </c>
      <c r="T146" s="3">
        <v>17069</v>
      </c>
      <c r="U146" s="3">
        <v>17969</v>
      </c>
      <c r="V146" s="3">
        <v>18655</v>
      </c>
      <c r="W146" s="3">
        <v>19600</v>
      </c>
      <c r="X146" s="3">
        <v>21081</v>
      </c>
      <c r="Y146" s="3">
        <v>21569</v>
      </c>
      <c r="Z146" s="3">
        <v>21414</v>
      </c>
      <c r="AA146" s="3">
        <v>20079</v>
      </c>
      <c r="AB146" s="3">
        <v>20384</v>
      </c>
      <c r="AC146" s="3">
        <v>19328</v>
      </c>
      <c r="AD146" s="3">
        <v>19899</v>
      </c>
      <c r="AE146" s="3">
        <v>19779</v>
      </c>
      <c r="AF146" s="3">
        <v>20219</v>
      </c>
      <c r="AG146" s="3">
        <v>21247</v>
      </c>
      <c r="AH146" s="3">
        <v>20047</v>
      </c>
      <c r="AI146" s="3">
        <v>19464</v>
      </c>
      <c r="AJ146" s="3">
        <v>18223</v>
      </c>
      <c r="AK146" s="3">
        <v>17532</v>
      </c>
      <c r="AL146" s="3">
        <v>15556</v>
      </c>
      <c r="AM146" s="3">
        <v>16186</v>
      </c>
      <c r="AN146" s="3">
        <v>15882</v>
      </c>
      <c r="AO146" s="3">
        <v>15728</v>
      </c>
    </row>
    <row r="147" spans="1:41" x14ac:dyDescent="0.2">
      <c r="A147" s="125"/>
      <c r="B147" s="9">
        <v>36</v>
      </c>
      <c r="C147" s="3">
        <v>28138</v>
      </c>
      <c r="D147" s="3">
        <v>27398</v>
      </c>
      <c r="E147" s="3">
        <v>26566</v>
      </c>
      <c r="F147" s="3">
        <v>25772</v>
      </c>
      <c r="G147" s="3">
        <v>25708</v>
      </c>
      <c r="H147" s="3">
        <v>25352</v>
      </c>
      <c r="I147" s="3">
        <v>23913</v>
      </c>
      <c r="J147" s="3">
        <v>23376</v>
      </c>
      <c r="K147" s="3">
        <v>21928</v>
      </c>
      <c r="L147" s="3">
        <v>20932</v>
      </c>
      <c r="M147" s="3">
        <v>20173</v>
      </c>
      <c r="N147" s="3">
        <v>19600</v>
      </c>
      <c r="O147" s="3">
        <v>19005</v>
      </c>
      <c r="P147" s="3">
        <v>18048</v>
      </c>
      <c r="Q147" s="3">
        <v>17964</v>
      </c>
      <c r="R147" s="3">
        <v>17622</v>
      </c>
      <c r="S147" s="3">
        <v>16810</v>
      </c>
      <c r="T147" s="3">
        <v>16831</v>
      </c>
      <c r="U147" s="3">
        <v>17030</v>
      </c>
      <c r="V147" s="3">
        <v>17926</v>
      </c>
      <c r="W147" s="3">
        <v>18612</v>
      </c>
      <c r="X147" s="3">
        <v>19561</v>
      </c>
      <c r="Y147" s="3">
        <v>21038</v>
      </c>
      <c r="Z147" s="3">
        <v>21523</v>
      </c>
      <c r="AA147" s="3">
        <v>21370</v>
      </c>
      <c r="AB147" s="3">
        <v>20040</v>
      </c>
      <c r="AC147" s="3">
        <v>20345</v>
      </c>
      <c r="AD147" s="3">
        <v>19286</v>
      </c>
      <c r="AE147" s="3">
        <v>19854</v>
      </c>
      <c r="AF147" s="3">
        <v>19729</v>
      </c>
      <c r="AG147" s="3">
        <v>20169</v>
      </c>
      <c r="AH147" s="3">
        <v>21199</v>
      </c>
      <c r="AI147" s="3">
        <v>19998</v>
      </c>
      <c r="AJ147" s="3">
        <v>19414</v>
      </c>
      <c r="AK147" s="3">
        <v>18180</v>
      </c>
      <c r="AL147" s="3">
        <v>17491</v>
      </c>
      <c r="AM147" s="3">
        <v>15520</v>
      </c>
      <c r="AN147" s="3">
        <v>16145</v>
      </c>
      <c r="AO147" s="3">
        <v>15844</v>
      </c>
    </row>
    <row r="148" spans="1:41" x14ac:dyDescent="0.2">
      <c r="A148" s="125"/>
      <c r="B148" s="9">
        <v>37</v>
      </c>
      <c r="C148" s="3">
        <v>29826</v>
      </c>
      <c r="D148" s="3">
        <v>28072</v>
      </c>
      <c r="E148" s="3">
        <v>27335</v>
      </c>
      <c r="F148" s="3">
        <v>26509</v>
      </c>
      <c r="G148" s="3">
        <v>25721</v>
      </c>
      <c r="H148" s="3">
        <v>25690</v>
      </c>
      <c r="I148" s="3">
        <v>25339</v>
      </c>
      <c r="J148" s="3">
        <v>23882</v>
      </c>
      <c r="K148" s="3">
        <v>23337</v>
      </c>
      <c r="L148" s="3">
        <v>21888</v>
      </c>
      <c r="M148" s="3">
        <v>20888</v>
      </c>
      <c r="N148" s="3">
        <v>20131</v>
      </c>
      <c r="O148" s="3">
        <v>19559</v>
      </c>
      <c r="P148" s="3">
        <v>18965</v>
      </c>
      <c r="Q148" s="3">
        <v>18011</v>
      </c>
      <c r="R148" s="3">
        <v>17936</v>
      </c>
      <c r="S148" s="3">
        <v>17594</v>
      </c>
      <c r="T148" s="3">
        <v>16793</v>
      </c>
      <c r="U148" s="3">
        <v>16805</v>
      </c>
      <c r="V148" s="3">
        <v>17004</v>
      </c>
      <c r="W148" s="3">
        <v>17895</v>
      </c>
      <c r="X148" s="3">
        <v>18580</v>
      </c>
      <c r="Y148" s="3">
        <v>19521</v>
      </c>
      <c r="Z148" s="3">
        <v>20997</v>
      </c>
      <c r="AA148" s="3">
        <v>21482</v>
      </c>
      <c r="AB148" s="3">
        <v>21327</v>
      </c>
      <c r="AC148" s="3">
        <v>20004</v>
      </c>
      <c r="AD148" s="3">
        <v>20307</v>
      </c>
      <c r="AE148" s="3">
        <v>19251</v>
      </c>
      <c r="AF148" s="3">
        <v>19814</v>
      </c>
      <c r="AG148" s="3">
        <v>19687</v>
      </c>
      <c r="AH148" s="3">
        <v>20128</v>
      </c>
      <c r="AI148" s="3">
        <v>21156</v>
      </c>
      <c r="AJ148" s="3">
        <v>19960</v>
      </c>
      <c r="AK148" s="3">
        <v>19377</v>
      </c>
      <c r="AL148" s="3">
        <v>18148</v>
      </c>
      <c r="AM148" s="3">
        <v>17463</v>
      </c>
      <c r="AN148" s="3">
        <v>15490</v>
      </c>
      <c r="AO148" s="3">
        <v>16118</v>
      </c>
    </row>
    <row r="149" spans="1:41" x14ac:dyDescent="0.2">
      <c r="A149" s="125"/>
      <c r="B149" s="9">
        <v>38</v>
      </c>
      <c r="C149" s="3">
        <v>30824</v>
      </c>
      <c r="D149" s="3">
        <v>29776</v>
      </c>
      <c r="E149" s="3">
        <v>28025</v>
      </c>
      <c r="F149" s="3">
        <v>27291</v>
      </c>
      <c r="G149" s="3">
        <v>26466</v>
      </c>
      <c r="H149" s="3">
        <v>25709</v>
      </c>
      <c r="I149" s="3">
        <v>25695</v>
      </c>
      <c r="J149" s="3">
        <v>25322</v>
      </c>
      <c r="K149" s="3">
        <v>23847</v>
      </c>
      <c r="L149" s="3">
        <v>23304</v>
      </c>
      <c r="M149" s="3">
        <v>21853</v>
      </c>
      <c r="N149" s="3">
        <v>20854</v>
      </c>
      <c r="O149" s="3">
        <v>20102</v>
      </c>
      <c r="P149" s="3">
        <v>19537</v>
      </c>
      <c r="Q149" s="3">
        <v>18942</v>
      </c>
      <c r="R149" s="3">
        <v>17989</v>
      </c>
      <c r="S149" s="3">
        <v>17917</v>
      </c>
      <c r="T149" s="3">
        <v>17578</v>
      </c>
      <c r="U149" s="3">
        <v>16777</v>
      </c>
      <c r="V149" s="3">
        <v>16798</v>
      </c>
      <c r="W149" s="3">
        <v>16985</v>
      </c>
      <c r="X149" s="3">
        <v>17873</v>
      </c>
      <c r="Y149" s="3">
        <v>18558</v>
      </c>
      <c r="Z149" s="3">
        <v>19499</v>
      </c>
      <c r="AA149" s="3">
        <v>20969</v>
      </c>
      <c r="AB149" s="3">
        <v>21449</v>
      </c>
      <c r="AC149" s="3">
        <v>21296</v>
      </c>
      <c r="AD149" s="3">
        <v>19984</v>
      </c>
      <c r="AE149" s="3">
        <v>20289</v>
      </c>
      <c r="AF149" s="3">
        <v>19232</v>
      </c>
      <c r="AG149" s="3">
        <v>19793</v>
      </c>
      <c r="AH149" s="3">
        <v>19667</v>
      </c>
      <c r="AI149" s="3">
        <v>20105</v>
      </c>
      <c r="AJ149" s="3">
        <v>21127</v>
      </c>
      <c r="AK149" s="3">
        <v>19936</v>
      </c>
      <c r="AL149" s="3">
        <v>19360</v>
      </c>
      <c r="AM149" s="3">
        <v>18128</v>
      </c>
      <c r="AN149" s="3">
        <v>17445</v>
      </c>
      <c r="AO149" s="3">
        <v>15472</v>
      </c>
    </row>
    <row r="150" spans="1:41" x14ac:dyDescent="0.2">
      <c r="A150" s="125"/>
      <c r="B150" s="9">
        <v>39</v>
      </c>
      <c r="C150" s="3">
        <v>31356</v>
      </c>
      <c r="D150" s="3">
        <v>30761</v>
      </c>
      <c r="E150" s="3">
        <v>29715</v>
      </c>
      <c r="F150" s="3">
        <v>27969</v>
      </c>
      <c r="G150" s="3">
        <v>27243</v>
      </c>
      <c r="H150" s="3">
        <v>26450</v>
      </c>
      <c r="I150" s="3">
        <v>25709</v>
      </c>
      <c r="J150" s="3">
        <v>25672</v>
      </c>
      <c r="K150" s="3">
        <v>25287</v>
      </c>
      <c r="L150" s="3">
        <v>23813</v>
      </c>
      <c r="M150" s="3">
        <v>23260</v>
      </c>
      <c r="N150" s="3">
        <v>21811</v>
      </c>
      <c r="O150" s="3">
        <v>20818</v>
      </c>
      <c r="P150" s="3">
        <v>20064</v>
      </c>
      <c r="Q150" s="3">
        <v>19502</v>
      </c>
      <c r="R150" s="3">
        <v>18908</v>
      </c>
      <c r="S150" s="3">
        <v>17958</v>
      </c>
      <c r="T150" s="3">
        <v>17890</v>
      </c>
      <c r="U150" s="3">
        <v>17557</v>
      </c>
      <c r="V150" s="3">
        <v>16752</v>
      </c>
      <c r="W150" s="3">
        <v>16773</v>
      </c>
      <c r="X150" s="3">
        <v>16963</v>
      </c>
      <c r="Y150" s="3">
        <v>17843</v>
      </c>
      <c r="Z150" s="3">
        <v>18526</v>
      </c>
      <c r="AA150" s="3">
        <v>19463</v>
      </c>
      <c r="AB150" s="3">
        <v>20938</v>
      </c>
      <c r="AC150" s="3">
        <v>21420</v>
      </c>
      <c r="AD150" s="3">
        <v>21261</v>
      </c>
      <c r="AE150" s="3">
        <v>19952</v>
      </c>
      <c r="AF150" s="3">
        <v>20254</v>
      </c>
      <c r="AG150" s="3">
        <v>19197</v>
      </c>
      <c r="AH150" s="3">
        <v>19754</v>
      </c>
      <c r="AI150" s="3">
        <v>19633</v>
      </c>
      <c r="AJ150" s="3">
        <v>20068</v>
      </c>
      <c r="AK150" s="3">
        <v>21094</v>
      </c>
      <c r="AL150" s="3">
        <v>19905</v>
      </c>
      <c r="AM150" s="3">
        <v>19327</v>
      </c>
      <c r="AN150" s="3">
        <v>18105</v>
      </c>
      <c r="AO150" s="3">
        <v>17420</v>
      </c>
    </row>
    <row r="151" spans="1:41" x14ac:dyDescent="0.2">
      <c r="A151" s="125"/>
      <c r="B151" s="9">
        <v>40</v>
      </c>
      <c r="C151" s="3">
        <v>30560</v>
      </c>
      <c r="D151" s="3">
        <v>31271</v>
      </c>
      <c r="E151" s="3">
        <v>30680</v>
      </c>
      <c r="F151" s="3">
        <v>29643</v>
      </c>
      <c r="G151" s="3">
        <v>27891</v>
      </c>
      <c r="H151" s="3">
        <v>27190</v>
      </c>
      <c r="I151" s="3">
        <v>26418</v>
      </c>
      <c r="J151" s="3">
        <v>25667</v>
      </c>
      <c r="K151" s="3">
        <v>25617</v>
      </c>
      <c r="L151" s="3">
        <v>25230</v>
      </c>
      <c r="M151" s="3">
        <v>23758</v>
      </c>
      <c r="N151" s="3">
        <v>23203</v>
      </c>
      <c r="O151" s="3">
        <v>21754</v>
      </c>
      <c r="P151" s="3">
        <v>20767</v>
      </c>
      <c r="Q151" s="3">
        <v>20012</v>
      </c>
      <c r="R151" s="3">
        <v>19451</v>
      </c>
      <c r="S151" s="3">
        <v>18854</v>
      </c>
      <c r="T151" s="3">
        <v>17915</v>
      </c>
      <c r="U151" s="3">
        <v>17850</v>
      </c>
      <c r="V151" s="3">
        <v>17521</v>
      </c>
      <c r="W151" s="3">
        <v>16723</v>
      </c>
      <c r="X151" s="3">
        <v>16748</v>
      </c>
      <c r="Y151" s="3">
        <v>16933</v>
      </c>
      <c r="Z151" s="3">
        <v>17809</v>
      </c>
      <c r="AA151" s="3">
        <v>18482</v>
      </c>
      <c r="AB151" s="3">
        <v>19418</v>
      </c>
      <c r="AC151" s="3">
        <v>20889</v>
      </c>
      <c r="AD151" s="3">
        <v>21368</v>
      </c>
      <c r="AE151" s="3">
        <v>21214</v>
      </c>
      <c r="AF151" s="3">
        <v>19909</v>
      </c>
      <c r="AG151" s="3">
        <v>20208</v>
      </c>
      <c r="AH151" s="3">
        <v>19153</v>
      </c>
      <c r="AI151" s="3">
        <v>19707</v>
      </c>
      <c r="AJ151" s="3">
        <v>19590</v>
      </c>
      <c r="AK151" s="3">
        <v>20019</v>
      </c>
      <c r="AL151" s="3">
        <v>21047</v>
      </c>
      <c r="AM151" s="3">
        <v>19861</v>
      </c>
      <c r="AN151" s="3">
        <v>19281</v>
      </c>
      <c r="AO151" s="3">
        <v>18068</v>
      </c>
    </row>
    <row r="152" spans="1:41" x14ac:dyDescent="0.2">
      <c r="A152" s="125"/>
      <c r="B152" s="9">
        <v>41</v>
      </c>
      <c r="C152" s="3">
        <v>28815</v>
      </c>
      <c r="D152" s="3">
        <v>30483</v>
      </c>
      <c r="E152" s="3">
        <v>31194</v>
      </c>
      <c r="F152" s="3">
        <v>30604</v>
      </c>
      <c r="G152" s="3">
        <v>29573</v>
      </c>
      <c r="H152" s="3">
        <v>27847</v>
      </c>
      <c r="I152" s="3">
        <v>27158</v>
      </c>
      <c r="J152" s="3">
        <v>26374</v>
      </c>
      <c r="K152" s="3">
        <v>25621</v>
      </c>
      <c r="L152" s="3">
        <v>25564</v>
      </c>
      <c r="M152" s="3">
        <v>25178</v>
      </c>
      <c r="N152" s="3">
        <v>23709</v>
      </c>
      <c r="O152" s="3">
        <v>23149</v>
      </c>
      <c r="P152" s="3">
        <v>21705</v>
      </c>
      <c r="Q152" s="3">
        <v>20727</v>
      </c>
      <c r="R152" s="3">
        <v>19982</v>
      </c>
      <c r="S152" s="3">
        <v>19425</v>
      </c>
      <c r="T152" s="3">
        <v>18825</v>
      </c>
      <c r="U152" s="3">
        <v>17888</v>
      </c>
      <c r="V152" s="3">
        <v>17828</v>
      </c>
      <c r="W152" s="3">
        <v>17497</v>
      </c>
      <c r="X152" s="3">
        <v>16706</v>
      </c>
      <c r="Y152" s="3">
        <v>16734</v>
      </c>
      <c r="Z152" s="3">
        <v>16914</v>
      </c>
      <c r="AA152" s="3">
        <v>17787</v>
      </c>
      <c r="AB152" s="3">
        <v>18462</v>
      </c>
      <c r="AC152" s="3">
        <v>19394</v>
      </c>
      <c r="AD152" s="3">
        <v>20867</v>
      </c>
      <c r="AE152" s="3">
        <v>21343</v>
      </c>
      <c r="AF152" s="3">
        <v>21187</v>
      </c>
      <c r="AG152" s="3">
        <v>19890</v>
      </c>
      <c r="AH152" s="3">
        <v>20192</v>
      </c>
      <c r="AI152" s="3">
        <v>19133</v>
      </c>
      <c r="AJ152" s="3">
        <v>19685</v>
      </c>
      <c r="AK152" s="3">
        <v>19570</v>
      </c>
      <c r="AL152" s="3">
        <v>19996</v>
      </c>
      <c r="AM152" s="3">
        <v>21023</v>
      </c>
      <c r="AN152" s="3">
        <v>19840</v>
      </c>
      <c r="AO152" s="3">
        <v>19264</v>
      </c>
    </row>
    <row r="153" spans="1:41" x14ac:dyDescent="0.2">
      <c r="A153" s="125"/>
      <c r="B153" s="9">
        <v>42</v>
      </c>
      <c r="C153" s="3">
        <v>29456</v>
      </c>
      <c r="D153" s="3">
        <v>28749</v>
      </c>
      <c r="E153" s="3">
        <v>30409</v>
      </c>
      <c r="F153" s="3">
        <v>31113</v>
      </c>
      <c r="G153" s="3">
        <v>30533</v>
      </c>
      <c r="H153" s="3">
        <v>29522</v>
      </c>
      <c r="I153" s="3">
        <v>27811</v>
      </c>
      <c r="J153" s="3">
        <v>27102</v>
      </c>
      <c r="K153" s="3">
        <v>26312</v>
      </c>
      <c r="L153" s="3">
        <v>25560</v>
      </c>
      <c r="M153" s="3">
        <v>25498</v>
      </c>
      <c r="N153" s="3">
        <v>25117</v>
      </c>
      <c r="O153" s="3">
        <v>23651</v>
      </c>
      <c r="P153" s="3">
        <v>23088</v>
      </c>
      <c r="Q153" s="3">
        <v>21648</v>
      </c>
      <c r="R153" s="3">
        <v>20681</v>
      </c>
      <c r="S153" s="3">
        <v>19938</v>
      </c>
      <c r="T153" s="3">
        <v>19381</v>
      </c>
      <c r="U153" s="3">
        <v>18785</v>
      </c>
      <c r="V153" s="3">
        <v>17850</v>
      </c>
      <c r="W153" s="3">
        <v>17792</v>
      </c>
      <c r="X153" s="3">
        <v>17468</v>
      </c>
      <c r="Y153" s="3">
        <v>16677</v>
      </c>
      <c r="Z153" s="3">
        <v>16709</v>
      </c>
      <c r="AA153" s="3">
        <v>16884</v>
      </c>
      <c r="AB153" s="3">
        <v>17751</v>
      </c>
      <c r="AC153" s="3">
        <v>18429</v>
      </c>
      <c r="AD153" s="3">
        <v>19360</v>
      </c>
      <c r="AE153" s="3">
        <v>20830</v>
      </c>
      <c r="AF153" s="3">
        <v>21299</v>
      </c>
      <c r="AG153" s="3">
        <v>21143</v>
      </c>
      <c r="AH153" s="3">
        <v>19854</v>
      </c>
      <c r="AI153" s="3">
        <v>20154</v>
      </c>
      <c r="AJ153" s="3">
        <v>19097</v>
      </c>
      <c r="AK153" s="3">
        <v>19652</v>
      </c>
      <c r="AL153" s="3">
        <v>19535</v>
      </c>
      <c r="AM153" s="3">
        <v>19954</v>
      </c>
      <c r="AN153" s="3">
        <v>20986</v>
      </c>
      <c r="AO153" s="3">
        <v>19810</v>
      </c>
    </row>
    <row r="154" spans="1:41" x14ac:dyDescent="0.2">
      <c r="A154" s="125"/>
      <c r="B154" s="9">
        <v>43</v>
      </c>
      <c r="C154" s="3">
        <v>29678</v>
      </c>
      <c r="D154" s="3">
        <v>29377</v>
      </c>
      <c r="E154" s="3">
        <v>28679</v>
      </c>
      <c r="F154" s="3">
        <v>30333</v>
      </c>
      <c r="G154" s="3">
        <v>31038</v>
      </c>
      <c r="H154" s="3">
        <v>30480</v>
      </c>
      <c r="I154" s="3">
        <v>29473</v>
      </c>
      <c r="J154" s="3">
        <v>27749</v>
      </c>
      <c r="K154" s="3">
        <v>27040</v>
      </c>
      <c r="L154" s="3">
        <v>26249</v>
      </c>
      <c r="M154" s="3">
        <v>25499</v>
      </c>
      <c r="N154" s="3">
        <v>25429</v>
      </c>
      <c r="O154" s="3">
        <v>25053</v>
      </c>
      <c r="P154" s="3">
        <v>23589</v>
      </c>
      <c r="Q154" s="3">
        <v>23028</v>
      </c>
      <c r="R154" s="3">
        <v>21591</v>
      </c>
      <c r="S154" s="3">
        <v>20635</v>
      </c>
      <c r="T154" s="3">
        <v>19893</v>
      </c>
      <c r="U154" s="3">
        <v>19337</v>
      </c>
      <c r="V154" s="3">
        <v>18739</v>
      </c>
      <c r="W154" s="3">
        <v>17816</v>
      </c>
      <c r="X154" s="3">
        <v>17758</v>
      </c>
      <c r="Y154" s="3">
        <v>17434</v>
      </c>
      <c r="Z154" s="3">
        <v>16643</v>
      </c>
      <c r="AA154" s="3">
        <v>16677</v>
      </c>
      <c r="AB154" s="3">
        <v>16853</v>
      </c>
      <c r="AC154" s="3">
        <v>17716</v>
      </c>
      <c r="AD154" s="3">
        <v>18389</v>
      </c>
      <c r="AE154" s="3">
        <v>19321</v>
      </c>
      <c r="AF154" s="3">
        <v>20788</v>
      </c>
      <c r="AG154" s="3">
        <v>21259</v>
      </c>
      <c r="AH154" s="3">
        <v>21104</v>
      </c>
      <c r="AI154" s="3">
        <v>19815</v>
      </c>
      <c r="AJ154" s="3">
        <v>20113</v>
      </c>
      <c r="AK154" s="3">
        <v>19058</v>
      </c>
      <c r="AL154" s="3">
        <v>19612</v>
      </c>
      <c r="AM154" s="3">
        <v>19495</v>
      </c>
      <c r="AN154" s="3">
        <v>19915</v>
      </c>
      <c r="AO154" s="3">
        <v>20947</v>
      </c>
    </row>
    <row r="155" spans="1:41" x14ac:dyDescent="0.2">
      <c r="A155" s="125"/>
      <c r="B155" s="9">
        <v>44</v>
      </c>
      <c r="C155" s="3">
        <v>28070</v>
      </c>
      <c r="D155" s="3">
        <v>29573</v>
      </c>
      <c r="E155" s="3">
        <v>29274</v>
      </c>
      <c r="F155" s="3">
        <v>28589</v>
      </c>
      <c r="G155" s="3">
        <v>30227</v>
      </c>
      <c r="H155" s="3">
        <v>30954</v>
      </c>
      <c r="I155" s="3">
        <v>30412</v>
      </c>
      <c r="J155" s="3">
        <v>29391</v>
      </c>
      <c r="K155" s="3">
        <v>27667</v>
      </c>
      <c r="L155" s="3">
        <v>26957</v>
      </c>
      <c r="M155" s="3">
        <v>26170</v>
      </c>
      <c r="N155" s="3">
        <v>25422</v>
      </c>
      <c r="O155" s="3">
        <v>25354</v>
      </c>
      <c r="P155" s="3">
        <v>24978</v>
      </c>
      <c r="Q155" s="3">
        <v>23522</v>
      </c>
      <c r="R155" s="3">
        <v>22964</v>
      </c>
      <c r="S155" s="3">
        <v>21534</v>
      </c>
      <c r="T155" s="3">
        <v>20584</v>
      </c>
      <c r="U155" s="3">
        <v>19838</v>
      </c>
      <c r="V155" s="3">
        <v>19282</v>
      </c>
      <c r="W155" s="3">
        <v>18684</v>
      </c>
      <c r="X155" s="3">
        <v>17771</v>
      </c>
      <c r="Y155" s="3">
        <v>17712</v>
      </c>
      <c r="Z155" s="3">
        <v>17389</v>
      </c>
      <c r="AA155" s="3">
        <v>16603</v>
      </c>
      <c r="AB155" s="3">
        <v>16636</v>
      </c>
      <c r="AC155" s="3">
        <v>16812</v>
      </c>
      <c r="AD155" s="3">
        <v>17671</v>
      </c>
      <c r="AE155" s="3">
        <v>18344</v>
      </c>
      <c r="AF155" s="3">
        <v>19274</v>
      </c>
      <c r="AG155" s="3">
        <v>20740</v>
      </c>
      <c r="AH155" s="3">
        <v>21212</v>
      </c>
      <c r="AI155" s="3">
        <v>21061</v>
      </c>
      <c r="AJ155" s="3">
        <v>19768</v>
      </c>
      <c r="AK155" s="3">
        <v>20061</v>
      </c>
      <c r="AL155" s="3">
        <v>19011</v>
      </c>
      <c r="AM155" s="3">
        <v>19561</v>
      </c>
      <c r="AN155" s="3">
        <v>19444</v>
      </c>
      <c r="AO155" s="3">
        <v>19865</v>
      </c>
    </row>
    <row r="156" spans="1:41" x14ac:dyDescent="0.2">
      <c r="A156" s="125"/>
      <c r="B156" s="9">
        <v>45</v>
      </c>
      <c r="C156" s="3">
        <v>28093</v>
      </c>
      <c r="D156" s="3">
        <v>27961</v>
      </c>
      <c r="E156" s="3">
        <v>29462</v>
      </c>
      <c r="F156" s="3">
        <v>29162</v>
      </c>
      <c r="G156" s="3">
        <v>28488</v>
      </c>
      <c r="H156" s="3">
        <v>30133</v>
      </c>
      <c r="I156" s="3">
        <v>30859</v>
      </c>
      <c r="J156" s="3">
        <v>30309</v>
      </c>
      <c r="K156" s="3">
        <v>29295</v>
      </c>
      <c r="L156" s="3">
        <v>27576</v>
      </c>
      <c r="M156" s="3">
        <v>26866</v>
      </c>
      <c r="N156" s="3">
        <v>26075</v>
      </c>
      <c r="O156" s="3">
        <v>25337</v>
      </c>
      <c r="P156" s="3">
        <v>25274</v>
      </c>
      <c r="Q156" s="3">
        <v>24899</v>
      </c>
      <c r="R156" s="3">
        <v>23452</v>
      </c>
      <c r="S156" s="3">
        <v>22892</v>
      </c>
      <c r="T156" s="3">
        <v>21467</v>
      </c>
      <c r="U156" s="3">
        <v>20519</v>
      </c>
      <c r="V156" s="3">
        <v>19770</v>
      </c>
      <c r="W156" s="3">
        <v>19222</v>
      </c>
      <c r="X156" s="3">
        <v>18619</v>
      </c>
      <c r="Y156" s="3">
        <v>17713</v>
      </c>
      <c r="Z156" s="3">
        <v>17659</v>
      </c>
      <c r="AA156" s="3">
        <v>17336</v>
      </c>
      <c r="AB156" s="3">
        <v>16557</v>
      </c>
      <c r="AC156" s="3">
        <v>16593</v>
      </c>
      <c r="AD156" s="3">
        <v>16766</v>
      </c>
      <c r="AE156" s="3">
        <v>17620</v>
      </c>
      <c r="AF156" s="3">
        <v>18288</v>
      </c>
      <c r="AG156" s="3">
        <v>19215</v>
      </c>
      <c r="AH156" s="3">
        <v>20681</v>
      </c>
      <c r="AI156" s="3">
        <v>21150</v>
      </c>
      <c r="AJ156" s="3">
        <v>21003</v>
      </c>
      <c r="AK156" s="3">
        <v>19709</v>
      </c>
      <c r="AL156" s="3">
        <v>20003</v>
      </c>
      <c r="AM156" s="3">
        <v>18953</v>
      </c>
      <c r="AN156" s="3">
        <v>19504</v>
      </c>
      <c r="AO156" s="3">
        <v>19385</v>
      </c>
    </row>
    <row r="157" spans="1:41" x14ac:dyDescent="0.2">
      <c r="A157" s="125"/>
      <c r="B157" s="9">
        <v>46</v>
      </c>
      <c r="C157" s="3">
        <v>27898</v>
      </c>
      <c r="D157" s="3">
        <v>27969</v>
      </c>
      <c r="E157" s="3">
        <v>27842</v>
      </c>
      <c r="F157" s="3">
        <v>29338</v>
      </c>
      <c r="G157" s="3">
        <v>29048</v>
      </c>
      <c r="H157" s="3">
        <v>28390</v>
      </c>
      <c r="I157" s="3">
        <v>30042</v>
      </c>
      <c r="J157" s="3">
        <v>30753</v>
      </c>
      <c r="K157" s="3">
        <v>30192</v>
      </c>
      <c r="L157" s="3">
        <v>29180</v>
      </c>
      <c r="M157" s="3">
        <v>27470</v>
      </c>
      <c r="N157" s="3">
        <v>26763</v>
      </c>
      <c r="O157" s="3">
        <v>25976</v>
      </c>
      <c r="P157" s="3">
        <v>25239</v>
      </c>
      <c r="Q157" s="3">
        <v>25174</v>
      </c>
      <c r="R157" s="3">
        <v>24800</v>
      </c>
      <c r="S157" s="3">
        <v>23352</v>
      </c>
      <c r="T157" s="3">
        <v>22797</v>
      </c>
      <c r="U157" s="3">
        <v>21378</v>
      </c>
      <c r="V157" s="3">
        <v>20436</v>
      </c>
      <c r="W157" s="3">
        <v>19695</v>
      </c>
      <c r="X157" s="3">
        <v>19153</v>
      </c>
      <c r="Y157" s="3">
        <v>18554</v>
      </c>
      <c r="Z157" s="3">
        <v>17648</v>
      </c>
      <c r="AA157" s="3">
        <v>17593</v>
      </c>
      <c r="AB157" s="3">
        <v>17271</v>
      </c>
      <c r="AC157" s="3">
        <v>16494</v>
      </c>
      <c r="AD157" s="3">
        <v>16532</v>
      </c>
      <c r="AE157" s="3">
        <v>16706</v>
      </c>
      <c r="AF157" s="3">
        <v>17557</v>
      </c>
      <c r="AG157" s="3">
        <v>18228</v>
      </c>
      <c r="AH157" s="3">
        <v>19149</v>
      </c>
      <c r="AI157" s="3">
        <v>20608</v>
      </c>
      <c r="AJ157" s="3">
        <v>21078</v>
      </c>
      <c r="AK157" s="3">
        <v>20932</v>
      </c>
      <c r="AL157" s="3">
        <v>19642</v>
      </c>
      <c r="AM157" s="3">
        <v>19939</v>
      </c>
      <c r="AN157" s="3">
        <v>18893</v>
      </c>
      <c r="AO157" s="3">
        <v>19440</v>
      </c>
    </row>
    <row r="158" spans="1:41" x14ac:dyDescent="0.2">
      <c r="A158" s="125"/>
      <c r="B158" s="9">
        <v>47</v>
      </c>
      <c r="C158" s="3">
        <v>26706</v>
      </c>
      <c r="D158" s="3">
        <v>27773</v>
      </c>
      <c r="E158" s="3">
        <v>27845</v>
      </c>
      <c r="F158" s="3">
        <v>27719</v>
      </c>
      <c r="G158" s="3">
        <v>29204</v>
      </c>
      <c r="H158" s="3">
        <v>28937</v>
      </c>
      <c r="I158" s="3">
        <v>28292</v>
      </c>
      <c r="J158" s="3">
        <v>29930</v>
      </c>
      <c r="K158" s="3">
        <v>30632</v>
      </c>
      <c r="L158" s="3">
        <v>30063</v>
      </c>
      <c r="M158" s="3">
        <v>29056</v>
      </c>
      <c r="N158" s="3">
        <v>27352</v>
      </c>
      <c r="O158" s="3">
        <v>26648</v>
      </c>
      <c r="P158" s="3">
        <v>25866</v>
      </c>
      <c r="Q158" s="3">
        <v>25135</v>
      </c>
      <c r="R158" s="3">
        <v>25072</v>
      </c>
      <c r="S158" s="3">
        <v>24697</v>
      </c>
      <c r="T158" s="3">
        <v>23258</v>
      </c>
      <c r="U158" s="3">
        <v>22708</v>
      </c>
      <c r="V158" s="3">
        <v>21289</v>
      </c>
      <c r="W158" s="3">
        <v>20350</v>
      </c>
      <c r="X158" s="3">
        <v>19609</v>
      </c>
      <c r="Y158" s="3">
        <v>19075</v>
      </c>
      <c r="Z158" s="3">
        <v>18480</v>
      </c>
      <c r="AA158" s="3">
        <v>17581</v>
      </c>
      <c r="AB158" s="3">
        <v>17529</v>
      </c>
      <c r="AC158" s="3">
        <v>17209</v>
      </c>
      <c r="AD158" s="3">
        <v>16437</v>
      </c>
      <c r="AE158" s="3">
        <v>16477</v>
      </c>
      <c r="AF158" s="3">
        <v>16650</v>
      </c>
      <c r="AG158" s="3">
        <v>17499</v>
      </c>
      <c r="AH158" s="3">
        <v>18163</v>
      </c>
      <c r="AI158" s="3">
        <v>19081</v>
      </c>
      <c r="AJ158" s="3">
        <v>20535</v>
      </c>
      <c r="AK158" s="3">
        <v>20997</v>
      </c>
      <c r="AL158" s="3">
        <v>20855</v>
      </c>
      <c r="AM158" s="3">
        <v>19568</v>
      </c>
      <c r="AN158" s="3">
        <v>19870</v>
      </c>
      <c r="AO158" s="3">
        <v>18832</v>
      </c>
    </row>
    <row r="159" spans="1:41" x14ac:dyDescent="0.2">
      <c r="A159" s="125"/>
      <c r="B159" s="9">
        <v>48</v>
      </c>
      <c r="C159" s="3">
        <v>25357</v>
      </c>
      <c r="D159" s="3">
        <v>26572</v>
      </c>
      <c r="E159" s="3">
        <v>27634</v>
      </c>
      <c r="F159" s="3">
        <v>27714</v>
      </c>
      <c r="G159" s="3">
        <v>27592</v>
      </c>
      <c r="H159" s="3">
        <v>29086</v>
      </c>
      <c r="I159" s="3">
        <v>28825</v>
      </c>
      <c r="J159" s="3">
        <v>28177</v>
      </c>
      <c r="K159" s="3">
        <v>29803</v>
      </c>
      <c r="L159" s="3">
        <v>30495</v>
      </c>
      <c r="M159" s="3">
        <v>29929</v>
      </c>
      <c r="N159" s="3">
        <v>28929</v>
      </c>
      <c r="O159" s="3">
        <v>27233</v>
      </c>
      <c r="P159" s="3">
        <v>26532</v>
      </c>
      <c r="Q159" s="3">
        <v>25750</v>
      </c>
      <c r="R159" s="3">
        <v>25026</v>
      </c>
      <c r="S159" s="3">
        <v>24964</v>
      </c>
      <c r="T159" s="3">
        <v>24591</v>
      </c>
      <c r="U159" s="3">
        <v>23156</v>
      </c>
      <c r="V159" s="3">
        <v>22609</v>
      </c>
      <c r="W159" s="3">
        <v>21199</v>
      </c>
      <c r="X159" s="3">
        <v>20269</v>
      </c>
      <c r="Y159" s="3">
        <v>19522</v>
      </c>
      <c r="Z159" s="3">
        <v>18991</v>
      </c>
      <c r="AA159" s="3">
        <v>18405</v>
      </c>
      <c r="AB159" s="3">
        <v>17511</v>
      </c>
      <c r="AC159" s="3">
        <v>17457</v>
      </c>
      <c r="AD159" s="3">
        <v>17148</v>
      </c>
      <c r="AE159" s="3">
        <v>16374</v>
      </c>
      <c r="AF159" s="3">
        <v>16414</v>
      </c>
      <c r="AG159" s="3">
        <v>16592</v>
      </c>
      <c r="AH159" s="3">
        <v>17437</v>
      </c>
      <c r="AI159" s="3">
        <v>18095</v>
      </c>
      <c r="AJ159" s="3">
        <v>19011</v>
      </c>
      <c r="AK159" s="3">
        <v>20459</v>
      </c>
      <c r="AL159" s="3">
        <v>20923</v>
      </c>
      <c r="AM159" s="3">
        <v>20783</v>
      </c>
      <c r="AN159" s="3">
        <v>19500</v>
      </c>
      <c r="AO159" s="3">
        <v>19799</v>
      </c>
    </row>
    <row r="160" spans="1:41" x14ac:dyDescent="0.2">
      <c r="A160" s="125"/>
      <c r="B160" s="9">
        <v>49</v>
      </c>
      <c r="C160" s="3">
        <v>24851</v>
      </c>
      <c r="D160" s="3">
        <v>25231</v>
      </c>
      <c r="E160" s="3">
        <v>26439</v>
      </c>
      <c r="F160" s="3">
        <v>27492</v>
      </c>
      <c r="G160" s="3">
        <v>27576</v>
      </c>
      <c r="H160" s="3">
        <v>27472</v>
      </c>
      <c r="I160" s="3">
        <v>28965</v>
      </c>
      <c r="J160" s="3">
        <v>28696</v>
      </c>
      <c r="K160" s="3">
        <v>28042</v>
      </c>
      <c r="L160" s="3">
        <v>29661</v>
      </c>
      <c r="M160" s="3">
        <v>30348</v>
      </c>
      <c r="N160" s="3">
        <v>29783</v>
      </c>
      <c r="O160" s="3">
        <v>28790</v>
      </c>
      <c r="P160" s="3">
        <v>27100</v>
      </c>
      <c r="Q160" s="3">
        <v>26407</v>
      </c>
      <c r="R160" s="3">
        <v>25637</v>
      </c>
      <c r="S160" s="3">
        <v>24915</v>
      </c>
      <c r="T160" s="3">
        <v>24853</v>
      </c>
      <c r="U160" s="3">
        <v>24479</v>
      </c>
      <c r="V160" s="3">
        <v>23045</v>
      </c>
      <c r="W160" s="3">
        <v>22504</v>
      </c>
      <c r="X160" s="3">
        <v>21104</v>
      </c>
      <c r="Y160" s="3">
        <v>20176</v>
      </c>
      <c r="Z160" s="3">
        <v>19437</v>
      </c>
      <c r="AA160" s="3">
        <v>18913</v>
      </c>
      <c r="AB160" s="3">
        <v>18327</v>
      </c>
      <c r="AC160" s="3">
        <v>17440</v>
      </c>
      <c r="AD160" s="3">
        <v>17386</v>
      </c>
      <c r="AE160" s="3">
        <v>17076</v>
      </c>
      <c r="AF160" s="3">
        <v>16317</v>
      </c>
      <c r="AG160" s="3">
        <v>16356</v>
      </c>
      <c r="AH160" s="3">
        <v>16532</v>
      </c>
      <c r="AI160" s="3">
        <v>17374</v>
      </c>
      <c r="AJ160" s="3">
        <v>18027</v>
      </c>
      <c r="AK160" s="3">
        <v>18939</v>
      </c>
      <c r="AL160" s="3">
        <v>20383</v>
      </c>
      <c r="AM160" s="3">
        <v>20845</v>
      </c>
      <c r="AN160" s="3">
        <v>20707</v>
      </c>
      <c r="AO160" s="3">
        <v>19430</v>
      </c>
    </row>
    <row r="161" spans="1:41" x14ac:dyDescent="0.2">
      <c r="A161" s="125"/>
      <c r="B161" s="9">
        <v>50</v>
      </c>
      <c r="C161" s="3">
        <v>23519</v>
      </c>
      <c r="D161" s="3">
        <v>24696</v>
      </c>
      <c r="E161" s="3">
        <v>25080</v>
      </c>
      <c r="F161" s="3">
        <v>26283</v>
      </c>
      <c r="G161" s="3">
        <v>27334</v>
      </c>
      <c r="H161" s="3">
        <v>27422</v>
      </c>
      <c r="I161" s="3">
        <v>27326</v>
      </c>
      <c r="J161" s="3">
        <v>28810</v>
      </c>
      <c r="K161" s="3">
        <v>28540</v>
      </c>
      <c r="L161" s="3">
        <v>27889</v>
      </c>
      <c r="M161" s="3">
        <v>29503</v>
      </c>
      <c r="N161" s="3">
        <v>30184</v>
      </c>
      <c r="O161" s="3">
        <v>29624</v>
      </c>
      <c r="P161" s="3">
        <v>28636</v>
      </c>
      <c r="Q161" s="3">
        <v>26953</v>
      </c>
      <c r="R161" s="3">
        <v>26264</v>
      </c>
      <c r="S161" s="3">
        <v>25498</v>
      </c>
      <c r="T161" s="3">
        <v>24785</v>
      </c>
      <c r="U161" s="3">
        <v>24723</v>
      </c>
      <c r="V161" s="3">
        <v>24353</v>
      </c>
      <c r="W161" s="3">
        <v>22929</v>
      </c>
      <c r="X161" s="3">
        <v>22392</v>
      </c>
      <c r="Y161" s="3">
        <v>21000</v>
      </c>
      <c r="Z161" s="3">
        <v>20078</v>
      </c>
      <c r="AA161" s="3">
        <v>19344</v>
      </c>
      <c r="AB161" s="3">
        <v>18823</v>
      </c>
      <c r="AC161" s="3">
        <v>18242</v>
      </c>
      <c r="AD161" s="3">
        <v>17362</v>
      </c>
      <c r="AE161" s="3">
        <v>17306</v>
      </c>
      <c r="AF161" s="3">
        <v>16996</v>
      </c>
      <c r="AG161" s="3">
        <v>16243</v>
      </c>
      <c r="AH161" s="3">
        <v>16279</v>
      </c>
      <c r="AI161" s="3">
        <v>16455</v>
      </c>
      <c r="AJ161" s="3">
        <v>17296</v>
      </c>
      <c r="AK161" s="3">
        <v>17947</v>
      </c>
      <c r="AL161" s="3">
        <v>18861</v>
      </c>
      <c r="AM161" s="3">
        <v>20295</v>
      </c>
      <c r="AN161" s="3">
        <v>20759</v>
      </c>
      <c r="AO161" s="3">
        <v>20615</v>
      </c>
    </row>
    <row r="162" spans="1:41" x14ac:dyDescent="0.2">
      <c r="A162" s="125"/>
      <c r="B162" s="9">
        <v>51</v>
      </c>
      <c r="C162" s="3">
        <v>22413</v>
      </c>
      <c r="D162" s="3">
        <v>23358</v>
      </c>
      <c r="E162" s="3">
        <v>24537</v>
      </c>
      <c r="F162" s="3">
        <v>24921</v>
      </c>
      <c r="G162" s="3">
        <v>26113</v>
      </c>
      <c r="H162" s="3">
        <v>27169</v>
      </c>
      <c r="I162" s="3">
        <v>27259</v>
      </c>
      <c r="J162" s="3">
        <v>27159</v>
      </c>
      <c r="K162" s="3">
        <v>28631</v>
      </c>
      <c r="L162" s="3">
        <v>28368</v>
      </c>
      <c r="M162" s="3">
        <v>27717</v>
      </c>
      <c r="N162" s="3">
        <v>29319</v>
      </c>
      <c r="O162" s="3">
        <v>29998</v>
      </c>
      <c r="P162" s="3">
        <v>29443</v>
      </c>
      <c r="Q162" s="3">
        <v>28463</v>
      </c>
      <c r="R162" s="3">
        <v>26793</v>
      </c>
      <c r="S162" s="3">
        <v>26116</v>
      </c>
      <c r="T162" s="3">
        <v>25353</v>
      </c>
      <c r="U162" s="3">
        <v>24651</v>
      </c>
      <c r="V162" s="3">
        <v>24587</v>
      </c>
      <c r="W162" s="3">
        <v>24215</v>
      </c>
      <c r="X162" s="3">
        <v>22800</v>
      </c>
      <c r="Y162" s="3">
        <v>22270</v>
      </c>
      <c r="Z162" s="3">
        <v>20884</v>
      </c>
      <c r="AA162" s="3">
        <v>19974</v>
      </c>
      <c r="AB162" s="3">
        <v>19240</v>
      </c>
      <c r="AC162" s="3">
        <v>18725</v>
      </c>
      <c r="AD162" s="3">
        <v>18148</v>
      </c>
      <c r="AE162" s="3">
        <v>17275</v>
      </c>
      <c r="AF162" s="3">
        <v>17223</v>
      </c>
      <c r="AG162" s="3">
        <v>16912</v>
      </c>
      <c r="AH162" s="3">
        <v>16167</v>
      </c>
      <c r="AI162" s="3">
        <v>16199</v>
      </c>
      <c r="AJ162" s="3">
        <v>16383</v>
      </c>
      <c r="AK162" s="3">
        <v>17217</v>
      </c>
      <c r="AL162" s="3">
        <v>17861</v>
      </c>
      <c r="AM162" s="3">
        <v>18773</v>
      </c>
      <c r="AN162" s="3">
        <v>20205</v>
      </c>
      <c r="AO162" s="3">
        <v>20669</v>
      </c>
    </row>
    <row r="163" spans="1:41" x14ac:dyDescent="0.2">
      <c r="A163" s="125"/>
      <c r="B163" s="9">
        <v>52</v>
      </c>
      <c r="C163" s="3">
        <v>21458</v>
      </c>
      <c r="D163" s="3">
        <v>22242</v>
      </c>
      <c r="E163" s="3">
        <v>23181</v>
      </c>
      <c r="F163" s="3">
        <v>24352</v>
      </c>
      <c r="G163" s="3">
        <v>24736</v>
      </c>
      <c r="H163" s="3">
        <v>25929</v>
      </c>
      <c r="I163" s="3">
        <v>26985</v>
      </c>
      <c r="J163" s="3">
        <v>27073</v>
      </c>
      <c r="K163" s="3">
        <v>26967</v>
      </c>
      <c r="L163" s="3">
        <v>28429</v>
      </c>
      <c r="M163" s="3">
        <v>28173</v>
      </c>
      <c r="N163" s="3">
        <v>27527</v>
      </c>
      <c r="O163" s="3">
        <v>29126</v>
      </c>
      <c r="P163" s="3">
        <v>29800</v>
      </c>
      <c r="Q163" s="3">
        <v>29250</v>
      </c>
      <c r="R163" s="3">
        <v>28277</v>
      </c>
      <c r="S163" s="3">
        <v>26616</v>
      </c>
      <c r="T163" s="3">
        <v>25940</v>
      </c>
      <c r="U163" s="3">
        <v>25183</v>
      </c>
      <c r="V163" s="3">
        <v>24487</v>
      </c>
      <c r="W163" s="3">
        <v>24423</v>
      </c>
      <c r="X163" s="3">
        <v>24054</v>
      </c>
      <c r="Y163" s="3">
        <v>22649</v>
      </c>
      <c r="Z163" s="3">
        <v>22125</v>
      </c>
      <c r="AA163" s="3">
        <v>20757</v>
      </c>
      <c r="AB163" s="3">
        <v>19850</v>
      </c>
      <c r="AC163" s="3">
        <v>19117</v>
      </c>
      <c r="AD163" s="3">
        <v>18611</v>
      </c>
      <c r="AE163" s="3">
        <v>18036</v>
      </c>
      <c r="AF163" s="3">
        <v>17170</v>
      </c>
      <c r="AG163" s="3">
        <v>17118</v>
      </c>
      <c r="AH163" s="3">
        <v>16810</v>
      </c>
      <c r="AI163" s="3">
        <v>16070</v>
      </c>
      <c r="AJ163" s="3">
        <v>16104</v>
      </c>
      <c r="AK163" s="3">
        <v>16286</v>
      </c>
      <c r="AL163" s="3">
        <v>17120</v>
      </c>
      <c r="AM163" s="3">
        <v>17761</v>
      </c>
      <c r="AN163" s="3">
        <v>18667</v>
      </c>
      <c r="AO163" s="3">
        <v>20092</v>
      </c>
    </row>
    <row r="164" spans="1:41" x14ac:dyDescent="0.2">
      <c r="A164" s="125"/>
      <c r="B164" s="9">
        <v>53</v>
      </c>
      <c r="C164" s="3">
        <v>20215</v>
      </c>
      <c r="D164" s="3">
        <v>21287</v>
      </c>
      <c r="E164" s="3">
        <v>22066</v>
      </c>
      <c r="F164" s="3">
        <v>23003</v>
      </c>
      <c r="G164" s="3">
        <v>24167</v>
      </c>
      <c r="H164" s="3">
        <v>24555</v>
      </c>
      <c r="I164" s="3">
        <v>25750</v>
      </c>
      <c r="J164" s="3">
        <v>26796</v>
      </c>
      <c r="K164" s="3">
        <v>26880</v>
      </c>
      <c r="L164" s="3">
        <v>26775</v>
      </c>
      <c r="M164" s="3">
        <v>28223</v>
      </c>
      <c r="N164" s="3">
        <v>27970</v>
      </c>
      <c r="O164" s="3">
        <v>27333</v>
      </c>
      <c r="P164" s="3">
        <v>28922</v>
      </c>
      <c r="Q164" s="3">
        <v>29595</v>
      </c>
      <c r="R164" s="3">
        <v>29050</v>
      </c>
      <c r="S164" s="3">
        <v>28090</v>
      </c>
      <c r="T164" s="3">
        <v>26437</v>
      </c>
      <c r="U164" s="3">
        <v>25761</v>
      </c>
      <c r="V164" s="3">
        <v>25010</v>
      </c>
      <c r="W164" s="3">
        <v>24321</v>
      </c>
      <c r="X164" s="3">
        <v>24257</v>
      </c>
      <c r="Y164" s="3">
        <v>23893</v>
      </c>
      <c r="Z164" s="3">
        <v>22499</v>
      </c>
      <c r="AA164" s="3">
        <v>21975</v>
      </c>
      <c r="AB164" s="3">
        <v>20627</v>
      </c>
      <c r="AC164" s="3">
        <v>19733</v>
      </c>
      <c r="AD164" s="3">
        <v>19004</v>
      </c>
      <c r="AE164" s="3">
        <v>18506</v>
      </c>
      <c r="AF164" s="3">
        <v>17934</v>
      </c>
      <c r="AG164" s="3">
        <v>17072</v>
      </c>
      <c r="AH164" s="3">
        <v>17024</v>
      </c>
      <c r="AI164" s="3">
        <v>16718</v>
      </c>
      <c r="AJ164" s="3">
        <v>15984</v>
      </c>
      <c r="AK164" s="3">
        <v>16017</v>
      </c>
      <c r="AL164" s="3">
        <v>16199</v>
      </c>
      <c r="AM164" s="3">
        <v>17030</v>
      </c>
      <c r="AN164" s="3">
        <v>17672</v>
      </c>
      <c r="AO164" s="3">
        <v>18575</v>
      </c>
    </row>
    <row r="165" spans="1:41" x14ac:dyDescent="0.2">
      <c r="A165" s="125"/>
      <c r="B165" s="9">
        <v>54</v>
      </c>
      <c r="C165" s="3">
        <v>19612</v>
      </c>
      <c r="D165" s="3">
        <v>20034</v>
      </c>
      <c r="E165" s="3">
        <v>21099</v>
      </c>
      <c r="F165" s="3">
        <v>21875</v>
      </c>
      <c r="G165" s="3">
        <v>22812</v>
      </c>
      <c r="H165" s="3">
        <v>23972</v>
      </c>
      <c r="I165" s="3">
        <v>24365</v>
      </c>
      <c r="J165" s="3">
        <v>25542</v>
      </c>
      <c r="K165" s="3">
        <v>26585</v>
      </c>
      <c r="L165" s="3">
        <v>26671</v>
      </c>
      <c r="M165" s="3">
        <v>26565</v>
      </c>
      <c r="N165" s="3">
        <v>28003</v>
      </c>
      <c r="O165" s="3">
        <v>27754</v>
      </c>
      <c r="P165" s="3">
        <v>27127</v>
      </c>
      <c r="Q165" s="3">
        <v>28708</v>
      </c>
      <c r="R165" s="3">
        <v>29375</v>
      </c>
      <c r="S165" s="3">
        <v>28833</v>
      </c>
      <c r="T165" s="3">
        <v>27880</v>
      </c>
      <c r="U165" s="3">
        <v>26244</v>
      </c>
      <c r="V165" s="3">
        <v>25570</v>
      </c>
      <c r="W165" s="3">
        <v>24825</v>
      </c>
      <c r="X165" s="3">
        <v>24143</v>
      </c>
      <c r="Y165" s="3">
        <v>24082</v>
      </c>
      <c r="Z165" s="3">
        <v>23719</v>
      </c>
      <c r="AA165" s="3">
        <v>22343</v>
      </c>
      <c r="AB165" s="3">
        <v>21818</v>
      </c>
      <c r="AC165" s="3">
        <v>20489</v>
      </c>
      <c r="AD165" s="3">
        <v>19599</v>
      </c>
      <c r="AE165" s="3">
        <v>18877</v>
      </c>
      <c r="AF165" s="3">
        <v>18383</v>
      </c>
      <c r="AG165" s="3">
        <v>17818</v>
      </c>
      <c r="AH165" s="3">
        <v>16961</v>
      </c>
      <c r="AI165" s="3">
        <v>16916</v>
      </c>
      <c r="AJ165" s="3">
        <v>16616</v>
      </c>
      <c r="AK165" s="3">
        <v>15885</v>
      </c>
      <c r="AL165" s="3">
        <v>15919</v>
      </c>
      <c r="AM165" s="3">
        <v>16097</v>
      </c>
      <c r="AN165" s="3">
        <v>16933</v>
      </c>
      <c r="AO165" s="3">
        <v>17569</v>
      </c>
    </row>
    <row r="166" spans="1:41" x14ac:dyDescent="0.2">
      <c r="A166" s="125"/>
      <c r="B166" s="9">
        <v>55</v>
      </c>
      <c r="C166" s="3">
        <v>18989</v>
      </c>
      <c r="D166" s="3">
        <v>19412</v>
      </c>
      <c r="E166" s="3">
        <v>19837</v>
      </c>
      <c r="F166" s="3">
        <v>20897</v>
      </c>
      <c r="G166" s="3">
        <v>21664</v>
      </c>
      <c r="H166" s="3">
        <v>22603</v>
      </c>
      <c r="I166" s="3">
        <v>23755</v>
      </c>
      <c r="J166" s="3">
        <v>24143</v>
      </c>
      <c r="K166" s="3">
        <v>25314</v>
      </c>
      <c r="L166" s="3">
        <v>26345</v>
      </c>
      <c r="M166" s="3">
        <v>26431</v>
      </c>
      <c r="N166" s="3">
        <v>26327</v>
      </c>
      <c r="O166" s="3">
        <v>27755</v>
      </c>
      <c r="P166" s="3">
        <v>27512</v>
      </c>
      <c r="Q166" s="3">
        <v>26898</v>
      </c>
      <c r="R166" s="3">
        <v>28467</v>
      </c>
      <c r="S166" s="3">
        <v>29127</v>
      </c>
      <c r="T166" s="3">
        <v>28592</v>
      </c>
      <c r="U166" s="3">
        <v>27647</v>
      </c>
      <c r="V166" s="3">
        <v>26028</v>
      </c>
      <c r="W166" s="3">
        <v>25358</v>
      </c>
      <c r="X166" s="3">
        <v>24628</v>
      </c>
      <c r="Y166" s="3">
        <v>23949</v>
      </c>
      <c r="Z166" s="3">
        <v>23885</v>
      </c>
      <c r="AA166" s="3">
        <v>23532</v>
      </c>
      <c r="AB166" s="3">
        <v>22164</v>
      </c>
      <c r="AC166" s="3">
        <v>21641</v>
      </c>
      <c r="AD166" s="3">
        <v>20326</v>
      </c>
      <c r="AE166" s="3">
        <v>19445</v>
      </c>
      <c r="AF166" s="3">
        <v>18733</v>
      </c>
      <c r="AG166" s="3">
        <v>18244</v>
      </c>
      <c r="AH166" s="3">
        <v>17687</v>
      </c>
      <c r="AI166" s="3">
        <v>16838</v>
      </c>
      <c r="AJ166" s="3">
        <v>16795</v>
      </c>
      <c r="AK166" s="3">
        <v>16498</v>
      </c>
      <c r="AL166" s="3">
        <v>15776</v>
      </c>
      <c r="AM166" s="3">
        <v>15813</v>
      </c>
      <c r="AN166" s="3">
        <v>15986</v>
      </c>
      <c r="AO166" s="3">
        <v>16819</v>
      </c>
    </row>
    <row r="167" spans="1:41" x14ac:dyDescent="0.2">
      <c r="A167" s="125"/>
      <c r="B167" s="9">
        <v>56</v>
      </c>
      <c r="C167" s="3">
        <v>18824</v>
      </c>
      <c r="D167" s="3">
        <v>18785</v>
      </c>
      <c r="E167" s="3">
        <v>19205</v>
      </c>
      <c r="F167" s="3">
        <v>19623</v>
      </c>
      <c r="G167" s="3">
        <v>20676</v>
      </c>
      <c r="H167" s="3">
        <v>21438</v>
      </c>
      <c r="I167" s="3">
        <v>22368</v>
      </c>
      <c r="J167" s="3">
        <v>23506</v>
      </c>
      <c r="K167" s="3">
        <v>23894</v>
      </c>
      <c r="L167" s="3">
        <v>25051</v>
      </c>
      <c r="M167" s="3">
        <v>26072</v>
      </c>
      <c r="N167" s="3">
        <v>26161</v>
      </c>
      <c r="O167" s="3">
        <v>26062</v>
      </c>
      <c r="P167" s="3">
        <v>27472</v>
      </c>
      <c r="Q167" s="3">
        <v>27239</v>
      </c>
      <c r="R167" s="3">
        <v>26632</v>
      </c>
      <c r="S167" s="3">
        <v>28191</v>
      </c>
      <c r="T167" s="3">
        <v>28846</v>
      </c>
      <c r="U167" s="3">
        <v>28318</v>
      </c>
      <c r="V167" s="3">
        <v>27382</v>
      </c>
      <c r="W167" s="3">
        <v>25776</v>
      </c>
      <c r="X167" s="3">
        <v>25121</v>
      </c>
      <c r="Y167" s="3">
        <v>24401</v>
      </c>
      <c r="Z167" s="3">
        <v>23735</v>
      </c>
      <c r="AA167" s="3">
        <v>23671</v>
      </c>
      <c r="AB167" s="3">
        <v>23326</v>
      </c>
      <c r="AC167" s="3">
        <v>21969</v>
      </c>
      <c r="AD167" s="3">
        <v>21455</v>
      </c>
      <c r="AE167" s="3">
        <v>20152</v>
      </c>
      <c r="AF167" s="3">
        <v>19283</v>
      </c>
      <c r="AG167" s="3">
        <v>18567</v>
      </c>
      <c r="AH167" s="3">
        <v>18086</v>
      </c>
      <c r="AI167" s="3">
        <v>17529</v>
      </c>
      <c r="AJ167" s="3">
        <v>16690</v>
      </c>
      <c r="AK167" s="3">
        <v>16654</v>
      </c>
      <c r="AL167" s="3">
        <v>16362</v>
      </c>
      <c r="AM167" s="3">
        <v>15647</v>
      </c>
      <c r="AN167" s="3">
        <v>15690</v>
      </c>
      <c r="AO167" s="3">
        <v>15861</v>
      </c>
    </row>
    <row r="168" spans="1:41" x14ac:dyDescent="0.2">
      <c r="A168" s="125"/>
      <c r="B168" s="9">
        <v>57</v>
      </c>
      <c r="C168" s="3">
        <v>18888</v>
      </c>
      <c r="D168" s="3">
        <v>18601</v>
      </c>
      <c r="E168" s="3">
        <v>18568</v>
      </c>
      <c r="F168" s="3">
        <v>18985</v>
      </c>
      <c r="G168" s="3">
        <v>19399</v>
      </c>
      <c r="H168" s="3">
        <v>20446</v>
      </c>
      <c r="I168" s="3">
        <v>21208</v>
      </c>
      <c r="J168" s="3">
        <v>22120</v>
      </c>
      <c r="K168" s="3">
        <v>23242</v>
      </c>
      <c r="L168" s="3">
        <v>23632</v>
      </c>
      <c r="M168" s="3">
        <v>24777</v>
      </c>
      <c r="N168" s="3">
        <v>25791</v>
      </c>
      <c r="O168" s="3">
        <v>25886</v>
      </c>
      <c r="P168" s="3">
        <v>25790</v>
      </c>
      <c r="Q168" s="3">
        <v>27182</v>
      </c>
      <c r="R168" s="3">
        <v>26958</v>
      </c>
      <c r="S168" s="3">
        <v>26365</v>
      </c>
      <c r="T168" s="3">
        <v>27907</v>
      </c>
      <c r="U168" s="3">
        <v>28558</v>
      </c>
      <c r="V168" s="3">
        <v>28036</v>
      </c>
      <c r="W168" s="3">
        <v>27117</v>
      </c>
      <c r="X168" s="3">
        <v>25525</v>
      </c>
      <c r="Y168" s="3">
        <v>24878</v>
      </c>
      <c r="Z168" s="3">
        <v>24167</v>
      </c>
      <c r="AA168" s="3">
        <v>23504</v>
      </c>
      <c r="AB168" s="3">
        <v>23447</v>
      </c>
      <c r="AC168" s="3">
        <v>23104</v>
      </c>
      <c r="AD168" s="3">
        <v>21763</v>
      </c>
      <c r="AE168" s="3">
        <v>21255</v>
      </c>
      <c r="AF168" s="3">
        <v>19960</v>
      </c>
      <c r="AG168" s="3">
        <v>19097</v>
      </c>
      <c r="AH168" s="3">
        <v>18393</v>
      </c>
      <c r="AI168" s="3">
        <v>17916</v>
      </c>
      <c r="AJ168" s="3">
        <v>17366</v>
      </c>
      <c r="AK168" s="3">
        <v>16534</v>
      </c>
      <c r="AL168" s="3">
        <v>16503</v>
      </c>
      <c r="AM168" s="3">
        <v>16213</v>
      </c>
      <c r="AN168" s="3">
        <v>15508</v>
      </c>
      <c r="AO168" s="3">
        <v>15553</v>
      </c>
    </row>
    <row r="169" spans="1:41" x14ac:dyDescent="0.2">
      <c r="A169" s="125"/>
      <c r="B169" s="9">
        <v>58</v>
      </c>
      <c r="C169" s="3">
        <v>18907</v>
      </c>
      <c r="D169" s="3">
        <v>18648</v>
      </c>
      <c r="E169" s="3">
        <v>18372</v>
      </c>
      <c r="F169" s="3">
        <v>18336</v>
      </c>
      <c r="G169" s="3">
        <v>18755</v>
      </c>
      <c r="H169" s="3">
        <v>19170</v>
      </c>
      <c r="I169" s="3">
        <v>20203</v>
      </c>
      <c r="J169" s="3">
        <v>20952</v>
      </c>
      <c r="K169" s="3">
        <v>21861</v>
      </c>
      <c r="L169" s="3">
        <v>22969</v>
      </c>
      <c r="M169" s="3">
        <v>23354</v>
      </c>
      <c r="N169" s="3">
        <v>24486</v>
      </c>
      <c r="O169" s="3">
        <v>25491</v>
      </c>
      <c r="P169" s="3">
        <v>25590</v>
      </c>
      <c r="Q169" s="3">
        <v>25492</v>
      </c>
      <c r="R169" s="3">
        <v>26871</v>
      </c>
      <c r="S169" s="3">
        <v>26655</v>
      </c>
      <c r="T169" s="3">
        <v>26073</v>
      </c>
      <c r="U169" s="3">
        <v>27598</v>
      </c>
      <c r="V169" s="3">
        <v>28251</v>
      </c>
      <c r="W169" s="3">
        <v>27735</v>
      </c>
      <c r="X169" s="3">
        <v>26830</v>
      </c>
      <c r="Y169" s="3">
        <v>25257</v>
      </c>
      <c r="Z169" s="3">
        <v>24618</v>
      </c>
      <c r="AA169" s="3">
        <v>23914</v>
      </c>
      <c r="AB169" s="3">
        <v>23260</v>
      </c>
      <c r="AC169" s="3">
        <v>23210</v>
      </c>
      <c r="AD169" s="3">
        <v>22872</v>
      </c>
      <c r="AE169" s="3">
        <v>21552</v>
      </c>
      <c r="AF169" s="3">
        <v>21046</v>
      </c>
      <c r="AG169" s="3">
        <v>19769</v>
      </c>
      <c r="AH169" s="3">
        <v>18910</v>
      </c>
      <c r="AI169" s="3">
        <v>18214</v>
      </c>
      <c r="AJ169" s="3">
        <v>17744</v>
      </c>
      <c r="AK169" s="3">
        <v>17202</v>
      </c>
      <c r="AL169" s="3">
        <v>16382</v>
      </c>
      <c r="AM169" s="3">
        <v>16352</v>
      </c>
      <c r="AN169" s="3">
        <v>16066</v>
      </c>
      <c r="AO169" s="3">
        <v>15367</v>
      </c>
    </row>
    <row r="170" spans="1:41" x14ac:dyDescent="0.2">
      <c r="A170" s="125"/>
      <c r="B170" s="9">
        <v>59</v>
      </c>
      <c r="C170" s="3">
        <v>19474</v>
      </c>
      <c r="D170" s="3">
        <v>18641</v>
      </c>
      <c r="E170" s="3">
        <v>18389</v>
      </c>
      <c r="F170" s="3">
        <v>18127</v>
      </c>
      <c r="G170" s="3">
        <v>18090</v>
      </c>
      <c r="H170" s="3">
        <v>18513</v>
      </c>
      <c r="I170" s="3">
        <v>18925</v>
      </c>
      <c r="J170" s="3">
        <v>19947</v>
      </c>
      <c r="K170" s="3">
        <v>20684</v>
      </c>
      <c r="L170" s="3">
        <v>21583</v>
      </c>
      <c r="M170" s="3">
        <v>22685</v>
      </c>
      <c r="N170" s="3">
        <v>23069</v>
      </c>
      <c r="O170" s="3">
        <v>24189</v>
      </c>
      <c r="P170" s="3">
        <v>25181</v>
      </c>
      <c r="Q170" s="3">
        <v>25277</v>
      </c>
      <c r="R170" s="3">
        <v>25188</v>
      </c>
      <c r="S170" s="3">
        <v>26546</v>
      </c>
      <c r="T170" s="3">
        <v>26340</v>
      </c>
      <c r="U170" s="3">
        <v>25769</v>
      </c>
      <c r="V170" s="3">
        <v>27279</v>
      </c>
      <c r="W170" s="3">
        <v>27925</v>
      </c>
      <c r="X170" s="3">
        <v>27423</v>
      </c>
      <c r="Y170" s="3">
        <v>26531</v>
      </c>
      <c r="Z170" s="3">
        <v>24979</v>
      </c>
      <c r="AA170" s="3">
        <v>24345</v>
      </c>
      <c r="AB170" s="3">
        <v>23648</v>
      </c>
      <c r="AC170" s="3">
        <v>23001</v>
      </c>
      <c r="AD170" s="3">
        <v>22956</v>
      </c>
      <c r="AE170" s="3">
        <v>22623</v>
      </c>
      <c r="AF170" s="3">
        <v>21320</v>
      </c>
      <c r="AG170" s="3">
        <v>20825</v>
      </c>
      <c r="AH170" s="3">
        <v>19564</v>
      </c>
      <c r="AI170" s="3">
        <v>18711</v>
      </c>
      <c r="AJ170" s="3">
        <v>18026</v>
      </c>
      <c r="AK170" s="3">
        <v>17564</v>
      </c>
      <c r="AL170" s="3">
        <v>17036</v>
      </c>
      <c r="AM170" s="3">
        <v>16223</v>
      </c>
      <c r="AN170" s="3">
        <v>16199</v>
      </c>
      <c r="AO170" s="3">
        <v>15917</v>
      </c>
    </row>
    <row r="171" spans="1:41" x14ac:dyDescent="0.2">
      <c r="A171" s="125"/>
      <c r="B171" s="9">
        <v>60</v>
      </c>
      <c r="C171" s="3">
        <v>18998</v>
      </c>
      <c r="D171" s="3">
        <v>19173</v>
      </c>
      <c r="E171" s="3">
        <v>18360</v>
      </c>
      <c r="F171" s="3">
        <v>18110</v>
      </c>
      <c r="G171" s="3">
        <v>17851</v>
      </c>
      <c r="H171" s="3">
        <v>17824</v>
      </c>
      <c r="I171" s="3">
        <v>18250</v>
      </c>
      <c r="J171" s="3">
        <v>18652</v>
      </c>
      <c r="K171" s="3">
        <v>19662</v>
      </c>
      <c r="L171" s="3">
        <v>20394</v>
      </c>
      <c r="M171" s="3">
        <v>21281</v>
      </c>
      <c r="N171" s="3">
        <v>22371</v>
      </c>
      <c r="O171" s="3">
        <v>22757</v>
      </c>
      <c r="P171" s="3">
        <v>23860</v>
      </c>
      <c r="Q171" s="3">
        <v>24838</v>
      </c>
      <c r="R171" s="3">
        <v>24940</v>
      </c>
      <c r="S171" s="3">
        <v>24851</v>
      </c>
      <c r="T171" s="3">
        <v>26193</v>
      </c>
      <c r="U171" s="3">
        <v>25994</v>
      </c>
      <c r="V171" s="3">
        <v>25434</v>
      </c>
      <c r="W171" s="3">
        <v>26930</v>
      </c>
      <c r="X171" s="3">
        <v>27569</v>
      </c>
      <c r="Y171" s="3">
        <v>27074</v>
      </c>
      <c r="Z171" s="3">
        <v>26195</v>
      </c>
      <c r="AA171" s="3">
        <v>24667</v>
      </c>
      <c r="AB171" s="3">
        <v>24044</v>
      </c>
      <c r="AC171" s="3">
        <v>23360</v>
      </c>
      <c r="AD171" s="3">
        <v>22725</v>
      </c>
      <c r="AE171" s="3">
        <v>22678</v>
      </c>
      <c r="AF171" s="3">
        <v>22356</v>
      </c>
      <c r="AG171" s="3">
        <v>21071</v>
      </c>
      <c r="AH171" s="3">
        <v>20581</v>
      </c>
      <c r="AI171" s="3">
        <v>19340</v>
      </c>
      <c r="AJ171" s="3">
        <v>18495</v>
      </c>
      <c r="AK171" s="3">
        <v>17817</v>
      </c>
      <c r="AL171" s="3">
        <v>17361</v>
      </c>
      <c r="AM171" s="3">
        <v>16845</v>
      </c>
      <c r="AN171" s="3">
        <v>16041</v>
      </c>
      <c r="AO171" s="3">
        <v>16020</v>
      </c>
    </row>
    <row r="172" spans="1:41" x14ac:dyDescent="0.2">
      <c r="A172" s="125"/>
      <c r="B172" s="9">
        <v>61</v>
      </c>
      <c r="C172" s="3">
        <v>19266</v>
      </c>
      <c r="D172" s="3">
        <v>18670</v>
      </c>
      <c r="E172" s="3">
        <v>18847</v>
      </c>
      <c r="F172" s="3">
        <v>18058</v>
      </c>
      <c r="G172" s="3">
        <v>17809</v>
      </c>
      <c r="H172" s="3">
        <v>17576</v>
      </c>
      <c r="I172" s="3">
        <v>17555</v>
      </c>
      <c r="J172" s="3">
        <v>17974</v>
      </c>
      <c r="K172" s="3">
        <v>18362</v>
      </c>
      <c r="L172" s="3">
        <v>19356</v>
      </c>
      <c r="M172" s="3">
        <v>20074</v>
      </c>
      <c r="N172" s="3">
        <v>20952</v>
      </c>
      <c r="O172" s="3">
        <v>22030</v>
      </c>
      <c r="P172" s="3">
        <v>22422</v>
      </c>
      <c r="Q172" s="3">
        <v>23506</v>
      </c>
      <c r="R172" s="3">
        <v>24475</v>
      </c>
      <c r="S172" s="3">
        <v>24584</v>
      </c>
      <c r="T172" s="3">
        <v>24493</v>
      </c>
      <c r="U172" s="3">
        <v>25822</v>
      </c>
      <c r="V172" s="3">
        <v>25628</v>
      </c>
      <c r="W172" s="3">
        <v>25081</v>
      </c>
      <c r="X172" s="3">
        <v>26563</v>
      </c>
      <c r="Y172" s="3">
        <v>27198</v>
      </c>
      <c r="Z172" s="3">
        <v>26711</v>
      </c>
      <c r="AA172" s="3">
        <v>25844</v>
      </c>
      <c r="AB172" s="3">
        <v>24339</v>
      </c>
      <c r="AC172" s="3">
        <v>23730</v>
      </c>
      <c r="AD172" s="3">
        <v>23055</v>
      </c>
      <c r="AE172" s="3">
        <v>22429</v>
      </c>
      <c r="AF172" s="3">
        <v>22385</v>
      </c>
      <c r="AG172" s="3">
        <v>22066</v>
      </c>
      <c r="AH172" s="3">
        <v>20802</v>
      </c>
      <c r="AI172" s="3">
        <v>20322</v>
      </c>
      <c r="AJ172" s="3">
        <v>19096</v>
      </c>
      <c r="AK172" s="3">
        <v>18268</v>
      </c>
      <c r="AL172" s="3">
        <v>17598</v>
      </c>
      <c r="AM172" s="3">
        <v>17150</v>
      </c>
      <c r="AN172" s="3">
        <v>16645</v>
      </c>
      <c r="AO172" s="3">
        <v>15848</v>
      </c>
    </row>
    <row r="173" spans="1:41" x14ac:dyDescent="0.2">
      <c r="A173" s="125"/>
      <c r="B173" s="9">
        <v>62</v>
      </c>
      <c r="C173" s="3">
        <v>19873</v>
      </c>
      <c r="D173" s="3">
        <v>18907</v>
      </c>
      <c r="E173" s="3">
        <v>18329</v>
      </c>
      <c r="F173" s="3">
        <v>18505</v>
      </c>
      <c r="G173" s="3">
        <v>17736</v>
      </c>
      <c r="H173" s="3">
        <v>17508</v>
      </c>
      <c r="I173" s="3">
        <v>17290</v>
      </c>
      <c r="J173" s="3">
        <v>17260</v>
      </c>
      <c r="K173" s="3">
        <v>17668</v>
      </c>
      <c r="L173" s="3">
        <v>18053</v>
      </c>
      <c r="M173" s="3">
        <v>19030</v>
      </c>
      <c r="N173" s="3">
        <v>19735</v>
      </c>
      <c r="O173" s="3">
        <v>20607</v>
      </c>
      <c r="P173" s="3">
        <v>21674</v>
      </c>
      <c r="Q173" s="3">
        <v>22061</v>
      </c>
      <c r="R173" s="3">
        <v>23128</v>
      </c>
      <c r="S173" s="3">
        <v>24083</v>
      </c>
      <c r="T173" s="3">
        <v>24194</v>
      </c>
      <c r="U173" s="3">
        <v>24111</v>
      </c>
      <c r="V173" s="3">
        <v>25425</v>
      </c>
      <c r="W173" s="3">
        <v>25237</v>
      </c>
      <c r="X173" s="3">
        <v>24706</v>
      </c>
      <c r="Y173" s="3">
        <v>26165</v>
      </c>
      <c r="Z173" s="3">
        <v>26794</v>
      </c>
      <c r="AA173" s="3">
        <v>26320</v>
      </c>
      <c r="AB173" s="3">
        <v>25469</v>
      </c>
      <c r="AC173" s="3">
        <v>23989</v>
      </c>
      <c r="AD173" s="3">
        <v>23390</v>
      </c>
      <c r="AE173" s="3">
        <v>22725</v>
      </c>
      <c r="AF173" s="3">
        <v>22110</v>
      </c>
      <c r="AG173" s="3">
        <v>22067</v>
      </c>
      <c r="AH173" s="3">
        <v>21753</v>
      </c>
      <c r="AI173" s="3">
        <v>20506</v>
      </c>
      <c r="AJ173" s="3">
        <v>20039</v>
      </c>
      <c r="AK173" s="3">
        <v>18830</v>
      </c>
      <c r="AL173" s="3">
        <v>18026</v>
      </c>
      <c r="AM173" s="3">
        <v>17368</v>
      </c>
      <c r="AN173" s="3">
        <v>16925</v>
      </c>
      <c r="AO173" s="3">
        <v>16428</v>
      </c>
    </row>
    <row r="174" spans="1:41" x14ac:dyDescent="0.2">
      <c r="A174" s="125"/>
      <c r="B174" s="9">
        <v>63</v>
      </c>
      <c r="C174" s="3">
        <v>21037</v>
      </c>
      <c r="D174" s="3">
        <v>19476</v>
      </c>
      <c r="E174" s="3">
        <v>18539</v>
      </c>
      <c r="F174" s="3">
        <v>17976</v>
      </c>
      <c r="G174" s="3">
        <v>18157</v>
      </c>
      <c r="H174" s="3">
        <v>17414</v>
      </c>
      <c r="I174" s="3">
        <v>17199</v>
      </c>
      <c r="J174" s="3">
        <v>16978</v>
      </c>
      <c r="K174" s="3">
        <v>16947</v>
      </c>
      <c r="L174" s="3">
        <v>17346</v>
      </c>
      <c r="M174" s="3">
        <v>17727</v>
      </c>
      <c r="N174" s="3">
        <v>18691</v>
      </c>
      <c r="O174" s="3">
        <v>19394</v>
      </c>
      <c r="P174" s="3">
        <v>20252</v>
      </c>
      <c r="Q174" s="3">
        <v>21300</v>
      </c>
      <c r="R174" s="3">
        <v>21685</v>
      </c>
      <c r="S174" s="3">
        <v>22731</v>
      </c>
      <c r="T174" s="3">
        <v>23675</v>
      </c>
      <c r="U174" s="3">
        <v>23791</v>
      </c>
      <c r="V174" s="3">
        <v>23711</v>
      </c>
      <c r="W174" s="3">
        <v>25007</v>
      </c>
      <c r="X174" s="3">
        <v>24828</v>
      </c>
      <c r="Y174" s="3">
        <v>24305</v>
      </c>
      <c r="Z174" s="3">
        <v>25745</v>
      </c>
      <c r="AA174" s="3">
        <v>26369</v>
      </c>
      <c r="AB174" s="3">
        <v>25907</v>
      </c>
      <c r="AC174" s="3">
        <v>25072</v>
      </c>
      <c r="AD174" s="3">
        <v>23625</v>
      </c>
      <c r="AE174" s="3">
        <v>23036</v>
      </c>
      <c r="AF174" s="3">
        <v>22382</v>
      </c>
      <c r="AG174" s="3">
        <v>21777</v>
      </c>
      <c r="AH174" s="3">
        <v>21737</v>
      </c>
      <c r="AI174" s="3">
        <v>21430</v>
      </c>
      <c r="AJ174" s="3">
        <v>20210</v>
      </c>
      <c r="AK174" s="3">
        <v>19747</v>
      </c>
      <c r="AL174" s="3">
        <v>18560</v>
      </c>
      <c r="AM174" s="3">
        <v>17773</v>
      </c>
      <c r="AN174" s="3">
        <v>17124</v>
      </c>
      <c r="AO174" s="3">
        <v>16691</v>
      </c>
    </row>
    <row r="175" spans="1:41" x14ac:dyDescent="0.2">
      <c r="A175" s="125"/>
      <c r="B175" s="9">
        <v>64</v>
      </c>
      <c r="C175" s="3">
        <v>21230</v>
      </c>
      <c r="D175" s="3">
        <v>20586</v>
      </c>
      <c r="E175" s="3">
        <v>19064</v>
      </c>
      <c r="F175" s="3">
        <v>18158</v>
      </c>
      <c r="G175" s="3">
        <v>17608</v>
      </c>
      <c r="H175" s="3">
        <v>17800</v>
      </c>
      <c r="I175" s="3">
        <v>17085</v>
      </c>
      <c r="J175" s="3">
        <v>16862</v>
      </c>
      <c r="K175" s="3">
        <v>16648</v>
      </c>
      <c r="L175" s="3">
        <v>16618</v>
      </c>
      <c r="M175" s="3">
        <v>17014</v>
      </c>
      <c r="N175" s="3">
        <v>17387</v>
      </c>
      <c r="O175" s="3">
        <v>18331</v>
      </c>
      <c r="P175" s="3">
        <v>19029</v>
      </c>
      <c r="Q175" s="3">
        <v>19874</v>
      </c>
      <c r="R175" s="3">
        <v>20914</v>
      </c>
      <c r="S175" s="3">
        <v>21300</v>
      </c>
      <c r="T175" s="3">
        <v>22326</v>
      </c>
      <c r="U175" s="3">
        <v>23259</v>
      </c>
      <c r="V175" s="3">
        <v>23377</v>
      </c>
      <c r="W175" s="3">
        <v>23302</v>
      </c>
      <c r="X175" s="3">
        <v>24582</v>
      </c>
      <c r="Y175" s="3">
        <v>24409</v>
      </c>
      <c r="Z175" s="3">
        <v>23895</v>
      </c>
      <c r="AA175" s="3">
        <v>25316</v>
      </c>
      <c r="AB175" s="3">
        <v>25927</v>
      </c>
      <c r="AC175" s="3">
        <v>25476</v>
      </c>
      <c r="AD175" s="3">
        <v>24666</v>
      </c>
      <c r="AE175" s="3">
        <v>23248</v>
      </c>
      <c r="AF175" s="3">
        <v>22674</v>
      </c>
      <c r="AG175" s="3">
        <v>22030</v>
      </c>
      <c r="AH175" s="3">
        <v>21438</v>
      </c>
      <c r="AI175" s="3">
        <v>21399</v>
      </c>
      <c r="AJ175" s="3">
        <v>21095</v>
      </c>
      <c r="AK175" s="3">
        <v>19896</v>
      </c>
      <c r="AL175" s="3">
        <v>19445</v>
      </c>
      <c r="AM175" s="3">
        <v>18275</v>
      </c>
      <c r="AN175" s="3">
        <v>17501</v>
      </c>
      <c r="AO175" s="3">
        <v>16868</v>
      </c>
    </row>
    <row r="176" spans="1:41" x14ac:dyDescent="0.2">
      <c r="A176" s="125"/>
      <c r="B176" s="9">
        <v>65</v>
      </c>
      <c r="C176" s="3">
        <v>21520</v>
      </c>
      <c r="D176" s="3">
        <v>20727</v>
      </c>
      <c r="E176" s="3">
        <v>20109</v>
      </c>
      <c r="F176" s="3">
        <v>18634</v>
      </c>
      <c r="G176" s="3">
        <v>17754</v>
      </c>
      <c r="H176" s="3">
        <v>17232</v>
      </c>
      <c r="I176" s="3">
        <v>17433</v>
      </c>
      <c r="J176" s="3">
        <v>16723</v>
      </c>
      <c r="K176" s="3">
        <v>16506</v>
      </c>
      <c r="L176" s="3">
        <v>16300</v>
      </c>
      <c r="M176" s="3">
        <v>16268</v>
      </c>
      <c r="N176" s="3">
        <v>16658</v>
      </c>
      <c r="O176" s="3">
        <v>17029</v>
      </c>
      <c r="P176" s="3">
        <v>17955</v>
      </c>
      <c r="Q176" s="3">
        <v>18644</v>
      </c>
      <c r="R176" s="3">
        <v>19478</v>
      </c>
      <c r="S176" s="3">
        <v>20493</v>
      </c>
      <c r="T176" s="3">
        <v>20876</v>
      </c>
      <c r="U176" s="3">
        <v>21889</v>
      </c>
      <c r="V176" s="3">
        <v>22801</v>
      </c>
      <c r="W176" s="3">
        <v>22926</v>
      </c>
      <c r="X176" s="3">
        <v>22857</v>
      </c>
      <c r="Y176" s="3">
        <v>24117</v>
      </c>
      <c r="Z176" s="3">
        <v>23946</v>
      </c>
      <c r="AA176" s="3">
        <v>23446</v>
      </c>
      <c r="AB176" s="3">
        <v>24851</v>
      </c>
      <c r="AC176" s="3">
        <v>25450</v>
      </c>
      <c r="AD176" s="3">
        <v>25016</v>
      </c>
      <c r="AE176" s="3">
        <v>24226</v>
      </c>
      <c r="AF176" s="3">
        <v>22834</v>
      </c>
      <c r="AG176" s="3">
        <v>22275</v>
      </c>
      <c r="AH176" s="3">
        <v>21647</v>
      </c>
      <c r="AI176" s="3">
        <v>21065</v>
      </c>
      <c r="AJ176" s="3">
        <v>21030</v>
      </c>
      <c r="AK176" s="3">
        <v>20736</v>
      </c>
      <c r="AL176" s="3">
        <v>19559</v>
      </c>
      <c r="AM176" s="3">
        <v>19122</v>
      </c>
      <c r="AN176" s="3">
        <v>17980</v>
      </c>
      <c r="AO176" s="3">
        <v>17221</v>
      </c>
    </row>
    <row r="177" spans="1:41" x14ac:dyDescent="0.2">
      <c r="A177" s="125"/>
      <c r="B177" s="9">
        <v>66</v>
      </c>
      <c r="C177" s="3">
        <v>20739</v>
      </c>
      <c r="D177" s="3">
        <v>20984</v>
      </c>
      <c r="E177" s="3">
        <v>20225</v>
      </c>
      <c r="F177" s="3">
        <v>19624</v>
      </c>
      <c r="G177" s="3">
        <v>18190</v>
      </c>
      <c r="H177" s="3">
        <v>17339</v>
      </c>
      <c r="I177" s="3">
        <v>16839</v>
      </c>
      <c r="J177" s="3">
        <v>17030</v>
      </c>
      <c r="K177" s="3">
        <v>16345</v>
      </c>
      <c r="L177" s="3">
        <v>16130</v>
      </c>
      <c r="M177" s="3">
        <v>15935</v>
      </c>
      <c r="N177" s="3">
        <v>15903</v>
      </c>
      <c r="O177" s="3">
        <v>16289</v>
      </c>
      <c r="P177" s="3">
        <v>16652</v>
      </c>
      <c r="Q177" s="3">
        <v>17562</v>
      </c>
      <c r="R177" s="3">
        <v>18246</v>
      </c>
      <c r="S177" s="3">
        <v>19066</v>
      </c>
      <c r="T177" s="3">
        <v>20060</v>
      </c>
      <c r="U177" s="3">
        <v>20445</v>
      </c>
      <c r="V177" s="3">
        <v>21436</v>
      </c>
      <c r="W177" s="3">
        <v>22335</v>
      </c>
      <c r="X177" s="3">
        <v>22465</v>
      </c>
      <c r="Y177" s="3">
        <v>22399</v>
      </c>
      <c r="Z177" s="3">
        <v>23641</v>
      </c>
      <c r="AA177" s="3">
        <v>23475</v>
      </c>
      <c r="AB177" s="3">
        <v>22989</v>
      </c>
      <c r="AC177" s="3">
        <v>24369</v>
      </c>
      <c r="AD177" s="3">
        <v>24967</v>
      </c>
      <c r="AE177" s="3">
        <v>24546</v>
      </c>
      <c r="AF177" s="3">
        <v>23767</v>
      </c>
      <c r="AG177" s="3">
        <v>22410</v>
      </c>
      <c r="AH177" s="3">
        <v>21866</v>
      </c>
      <c r="AI177" s="3">
        <v>21249</v>
      </c>
      <c r="AJ177" s="3">
        <v>20683</v>
      </c>
      <c r="AK177" s="3">
        <v>20649</v>
      </c>
      <c r="AL177" s="3">
        <v>20361</v>
      </c>
      <c r="AM177" s="3">
        <v>19207</v>
      </c>
      <c r="AN177" s="3">
        <v>18778</v>
      </c>
      <c r="AO177" s="3">
        <v>17669</v>
      </c>
    </row>
    <row r="178" spans="1:41" x14ac:dyDescent="0.2">
      <c r="A178" s="125"/>
      <c r="B178" s="9">
        <v>67</v>
      </c>
      <c r="C178" s="3">
        <v>19817</v>
      </c>
      <c r="D178" s="3">
        <v>20179</v>
      </c>
      <c r="E178" s="3">
        <v>20429</v>
      </c>
      <c r="F178" s="3">
        <v>19697</v>
      </c>
      <c r="G178" s="3">
        <v>19114</v>
      </c>
      <c r="H178" s="3">
        <v>17737</v>
      </c>
      <c r="I178" s="3">
        <v>16912</v>
      </c>
      <c r="J178" s="3">
        <v>16422</v>
      </c>
      <c r="K178" s="3">
        <v>16610</v>
      </c>
      <c r="L178" s="3">
        <v>15954</v>
      </c>
      <c r="M178" s="3">
        <v>15742</v>
      </c>
      <c r="N178" s="3">
        <v>15554</v>
      </c>
      <c r="O178" s="3">
        <v>15531</v>
      </c>
      <c r="P178" s="3">
        <v>15913</v>
      </c>
      <c r="Q178" s="3">
        <v>16264</v>
      </c>
      <c r="R178" s="3">
        <v>17162</v>
      </c>
      <c r="S178" s="3">
        <v>17838</v>
      </c>
      <c r="T178" s="3">
        <v>18638</v>
      </c>
      <c r="U178" s="3">
        <v>19609</v>
      </c>
      <c r="V178" s="3">
        <v>19991</v>
      </c>
      <c r="W178" s="3">
        <v>20964</v>
      </c>
      <c r="X178" s="3">
        <v>21852</v>
      </c>
      <c r="Y178" s="3">
        <v>21985</v>
      </c>
      <c r="Z178" s="3">
        <v>21930</v>
      </c>
      <c r="AA178" s="3">
        <v>23141</v>
      </c>
      <c r="AB178" s="3">
        <v>22989</v>
      </c>
      <c r="AC178" s="3">
        <v>22513</v>
      </c>
      <c r="AD178" s="3">
        <v>23874</v>
      </c>
      <c r="AE178" s="3">
        <v>24462</v>
      </c>
      <c r="AF178" s="3">
        <v>24051</v>
      </c>
      <c r="AG178" s="3">
        <v>23294</v>
      </c>
      <c r="AH178" s="3">
        <v>21969</v>
      </c>
      <c r="AI178" s="3">
        <v>21436</v>
      </c>
      <c r="AJ178" s="3">
        <v>20836</v>
      </c>
      <c r="AK178" s="3">
        <v>20289</v>
      </c>
      <c r="AL178" s="3">
        <v>20261</v>
      </c>
      <c r="AM178" s="3">
        <v>19978</v>
      </c>
      <c r="AN178" s="3">
        <v>18852</v>
      </c>
      <c r="AO178" s="3">
        <v>18430</v>
      </c>
    </row>
    <row r="179" spans="1:41" x14ac:dyDescent="0.2">
      <c r="A179" s="125"/>
      <c r="B179" s="9">
        <v>68</v>
      </c>
      <c r="C179" s="3">
        <v>18742</v>
      </c>
      <c r="D179" s="3">
        <v>19260</v>
      </c>
      <c r="E179" s="3">
        <v>19621</v>
      </c>
      <c r="F179" s="3">
        <v>19872</v>
      </c>
      <c r="G179" s="3">
        <v>19172</v>
      </c>
      <c r="H179" s="3">
        <v>18621</v>
      </c>
      <c r="I179" s="3">
        <v>17284</v>
      </c>
      <c r="J179" s="3">
        <v>16479</v>
      </c>
      <c r="K179" s="3">
        <v>16007</v>
      </c>
      <c r="L179" s="3">
        <v>16185</v>
      </c>
      <c r="M179" s="3">
        <v>15553</v>
      </c>
      <c r="N179" s="3">
        <v>15353</v>
      </c>
      <c r="O179" s="3">
        <v>15175</v>
      </c>
      <c r="P179" s="3">
        <v>15154</v>
      </c>
      <c r="Q179" s="3">
        <v>15531</v>
      </c>
      <c r="R179" s="3">
        <v>15883</v>
      </c>
      <c r="S179" s="3">
        <v>16759</v>
      </c>
      <c r="T179" s="3">
        <v>17419</v>
      </c>
      <c r="U179" s="3">
        <v>18206</v>
      </c>
      <c r="V179" s="3">
        <v>19158</v>
      </c>
      <c r="W179" s="3">
        <v>19530</v>
      </c>
      <c r="X179" s="3">
        <v>20491</v>
      </c>
      <c r="Y179" s="3">
        <v>21369</v>
      </c>
      <c r="Z179" s="3">
        <v>21499</v>
      </c>
      <c r="AA179" s="3">
        <v>21450</v>
      </c>
      <c r="AB179" s="3">
        <v>22643</v>
      </c>
      <c r="AC179" s="3">
        <v>22492</v>
      </c>
      <c r="AD179" s="3">
        <v>22032</v>
      </c>
      <c r="AE179" s="3">
        <v>23369</v>
      </c>
      <c r="AF179" s="3">
        <v>23953</v>
      </c>
      <c r="AG179" s="3">
        <v>23554</v>
      </c>
      <c r="AH179" s="3">
        <v>22816</v>
      </c>
      <c r="AI179" s="3">
        <v>21522</v>
      </c>
      <c r="AJ179" s="3">
        <v>21006</v>
      </c>
      <c r="AK179" s="3">
        <v>20418</v>
      </c>
      <c r="AL179" s="3">
        <v>19890</v>
      </c>
      <c r="AM179" s="3">
        <v>19865</v>
      </c>
      <c r="AN179" s="3">
        <v>19590</v>
      </c>
      <c r="AO179" s="3">
        <v>18488</v>
      </c>
    </row>
    <row r="180" spans="1:41" x14ac:dyDescent="0.2">
      <c r="A180" s="125"/>
      <c r="B180" s="9">
        <v>69</v>
      </c>
      <c r="C180" s="3">
        <v>18141</v>
      </c>
      <c r="D180" s="3">
        <v>18173</v>
      </c>
      <c r="E180" s="3">
        <v>18685</v>
      </c>
      <c r="F180" s="3">
        <v>19046</v>
      </c>
      <c r="G180" s="3">
        <v>19290</v>
      </c>
      <c r="H180" s="3">
        <v>18623</v>
      </c>
      <c r="I180" s="3">
        <v>18098</v>
      </c>
      <c r="J180" s="3">
        <v>16801</v>
      </c>
      <c r="K180" s="3">
        <v>16026</v>
      </c>
      <c r="L180" s="3">
        <v>15570</v>
      </c>
      <c r="M180" s="3">
        <v>15750</v>
      </c>
      <c r="N180" s="3">
        <v>15131</v>
      </c>
      <c r="O180" s="3">
        <v>14943</v>
      </c>
      <c r="P180" s="3">
        <v>14773</v>
      </c>
      <c r="Q180" s="3">
        <v>14755</v>
      </c>
      <c r="R180" s="3">
        <v>15134</v>
      </c>
      <c r="S180" s="3">
        <v>15477</v>
      </c>
      <c r="T180" s="3">
        <v>16330</v>
      </c>
      <c r="U180" s="3">
        <v>16977</v>
      </c>
      <c r="V180" s="3">
        <v>17745</v>
      </c>
      <c r="W180" s="3">
        <v>18682</v>
      </c>
      <c r="X180" s="3">
        <v>19052</v>
      </c>
      <c r="Y180" s="3">
        <v>19996</v>
      </c>
      <c r="Z180" s="3">
        <v>20852</v>
      </c>
      <c r="AA180" s="3">
        <v>20988</v>
      </c>
      <c r="AB180" s="3">
        <v>20937</v>
      </c>
      <c r="AC180" s="3">
        <v>22112</v>
      </c>
      <c r="AD180" s="3">
        <v>21973</v>
      </c>
      <c r="AE180" s="3">
        <v>21530</v>
      </c>
      <c r="AF180" s="3">
        <v>22844</v>
      </c>
      <c r="AG180" s="3">
        <v>23414</v>
      </c>
      <c r="AH180" s="3">
        <v>23027</v>
      </c>
      <c r="AI180" s="3">
        <v>22311</v>
      </c>
      <c r="AJ180" s="3">
        <v>21050</v>
      </c>
      <c r="AK180" s="3">
        <v>20548</v>
      </c>
      <c r="AL180" s="3">
        <v>19976</v>
      </c>
      <c r="AM180" s="3">
        <v>19463</v>
      </c>
      <c r="AN180" s="3">
        <v>19439</v>
      </c>
      <c r="AO180" s="3">
        <v>19180</v>
      </c>
    </row>
    <row r="181" spans="1:41" x14ac:dyDescent="0.2">
      <c r="A181" s="125"/>
      <c r="B181" s="9">
        <v>70</v>
      </c>
      <c r="C181" s="3">
        <v>17360</v>
      </c>
      <c r="D181" s="3">
        <v>17549</v>
      </c>
      <c r="E181" s="3">
        <v>17593</v>
      </c>
      <c r="F181" s="3">
        <v>18096</v>
      </c>
      <c r="G181" s="3">
        <v>18448</v>
      </c>
      <c r="H181" s="3">
        <v>18698</v>
      </c>
      <c r="I181" s="3">
        <v>18068</v>
      </c>
      <c r="J181" s="3">
        <v>17567</v>
      </c>
      <c r="K181" s="3">
        <v>16308</v>
      </c>
      <c r="L181" s="3">
        <v>15559</v>
      </c>
      <c r="M181" s="3">
        <v>15119</v>
      </c>
      <c r="N181" s="3">
        <v>15296</v>
      </c>
      <c r="O181" s="3">
        <v>14705</v>
      </c>
      <c r="P181" s="3">
        <v>14526</v>
      </c>
      <c r="Q181" s="3">
        <v>14358</v>
      </c>
      <c r="R181" s="3">
        <v>14348</v>
      </c>
      <c r="S181" s="3">
        <v>14725</v>
      </c>
      <c r="T181" s="3">
        <v>15056</v>
      </c>
      <c r="U181" s="3">
        <v>15889</v>
      </c>
      <c r="V181" s="3">
        <v>16523</v>
      </c>
      <c r="W181" s="3">
        <v>17273</v>
      </c>
      <c r="X181" s="3">
        <v>18190</v>
      </c>
      <c r="Y181" s="3">
        <v>18558</v>
      </c>
      <c r="Z181" s="3">
        <v>19482</v>
      </c>
      <c r="AA181" s="3">
        <v>20320</v>
      </c>
      <c r="AB181" s="3">
        <v>20458</v>
      </c>
      <c r="AC181" s="3">
        <v>20407</v>
      </c>
      <c r="AD181" s="3">
        <v>21566</v>
      </c>
      <c r="AE181" s="3">
        <v>21438</v>
      </c>
      <c r="AF181" s="3">
        <v>21011</v>
      </c>
      <c r="AG181" s="3">
        <v>22291</v>
      </c>
      <c r="AH181" s="3">
        <v>22858</v>
      </c>
      <c r="AI181" s="3">
        <v>22485</v>
      </c>
      <c r="AJ181" s="3">
        <v>21792</v>
      </c>
      <c r="AK181" s="3">
        <v>20564</v>
      </c>
      <c r="AL181" s="3">
        <v>20078</v>
      </c>
      <c r="AM181" s="3">
        <v>19517</v>
      </c>
      <c r="AN181" s="3">
        <v>19022</v>
      </c>
      <c r="AO181" s="3">
        <v>19003</v>
      </c>
    </row>
    <row r="182" spans="1:41" x14ac:dyDescent="0.2">
      <c r="A182" s="125"/>
      <c r="B182" s="9">
        <v>71</v>
      </c>
      <c r="C182" s="3">
        <v>16407</v>
      </c>
      <c r="D182" s="3">
        <v>16776</v>
      </c>
      <c r="E182" s="3">
        <v>16965</v>
      </c>
      <c r="F182" s="3">
        <v>17020</v>
      </c>
      <c r="G182" s="3">
        <v>17512</v>
      </c>
      <c r="H182" s="3">
        <v>17855</v>
      </c>
      <c r="I182" s="3">
        <v>18108</v>
      </c>
      <c r="J182" s="3">
        <v>17504</v>
      </c>
      <c r="K182" s="3">
        <v>17021</v>
      </c>
      <c r="L182" s="3">
        <v>15812</v>
      </c>
      <c r="M182" s="3">
        <v>15086</v>
      </c>
      <c r="N182" s="3">
        <v>14659</v>
      </c>
      <c r="O182" s="3">
        <v>14842</v>
      </c>
      <c r="P182" s="3">
        <v>14277</v>
      </c>
      <c r="Q182" s="3">
        <v>14102</v>
      </c>
      <c r="R182" s="3">
        <v>13944</v>
      </c>
      <c r="S182" s="3">
        <v>13938</v>
      </c>
      <c r="T182" s="3">
        <v>14309</v>
      </c>
      <c r="U182" s="3">
        <v>14635</v>
      </c>
      <c r="V182" s="3">
        <v>15444</v>
      </c>
      <c r="W182" s="3">
        <v>16066</v>
      </c>
      <c r="X182" s="3">
        <v>16804</v>
      </c>
      <c r="Y182" s="3">
        <v>17701</v>
      </c>
      <c r="Z182" s="3">
        <v>18062</v>
      </c>
      <c r="AA182" s="3">
        <v>18964</v>
      </c>
      <c r="AB182" s="3">
        <v>19781</v>
      </c>
      <c r="AC182" s="3">
        <v>19917</v>
      </c>
      <c r="AD182" s="3">
        <v>19877</v>
      </c>
      <c r="AE182" s="3">
        <v>21013</v>
      </c>
      <c r="AF182" s="3">
        <v>20891</v>
      </c>
      <c r="AG182" s="3">
        <v>20484</v>
      </c>
      <c r="AH182" s="3">
        <v>21734</v>
      </c>
      <c r="AI182" s="3">
        <v>22292</v>
      </c>
      <c r="AJ182" s="3">
        <v>21934</v>
      </c>
      <c r="AK182" s="3">
        <v>21259</v>
      </c>
      <c r="AL182" s="3">
        <v>20071</v>
      </c>
      <c r="AM182" s="3">
        <v>19596</v>
      </c>
      <c r="AN182" s="3">
        <v>19058</v>
      </c>
      <c r="AO182" s="3">
        <v>18581</v>
      </c>
    </row>
    <row r="183" spans="1:41" x14ac:dyDescent="0.2">
      <c r="A183" s="125"/>
      <c r="B183" s="9">
        <v>72</v>
      </c>
      <c r="C183" s="3">
        <v>15297</v>
      </c>
      <c r="D183" s="3">
        <v>15815</v>
      </c>
      <c r="E183" s="3">
        <v>16177</v>
      </c>
      <c r="F183" s="3">
        <v>16373</v>
      </c>
      <c r="G183" s="3">
        <v>16426</v>
      </c>
      <c r="H183" s="3">
        <v>16910</v>
      </c>
      <c r="I183" s="3">
        <v>17249</v>
      </c>
      <c r="J183" s="3">
        <v>17503</v>
      </c>
      <c r="K183" s="3">
        <v>16921</v>
      </c>
      <c r="L183" s="3">
        <v>16460</v>
      </c>
      <c r="M183" s="3">
        <v>15298</v>
      </c>
      <c r="N183" s="3">
        <v>14596</v>
      </c>
      <c r="O183" s="3">
        <v>14193</v>
      </c>
      <c r="P183" s="3">
        <v>14370</v>
      </c>
      <c r="Q183" s="3">
        <v>13828</v>
      </c>
      <c r="R183" s="3">
        <v>13667</v>
      </c>
      <c r="S183" s="3">
        <v>13518</v>
      </c>
      <c r="T183" s="3">
        <v>13519</v>
      </c>
      <c r="U183" s="3">
        <v>13880</v>
      </c>
      <c r="V183" s="3">
        <v>14198</v>
      </c>
      <c r="W183" s="3">
        <v>14990</v>
      </c>
      <c r="X183" s="3">
        <v>15597</v>
      </c>
      <c r="Y183" s="3">
        <v>16320</v>
      </c>
      <c r="Z183" s="3">
        <v>17193</v>
      </c>
      <c r="AA183" s="3">
        <v>17544</v>
      </c>
      <c r="AB183" s="3">
        <v>18429</v>
      </c>
      <c r="AC183" s="3">
        <v>19223</v>
      </c>
      <c r="AD183" s="3">
        <v>19360</v>
      </c>
      <c r="AE183" s="3">
        <v>19328</v>
      </c>
      <c r="AF183" s="3">
        <v>20436</v>
      </c>
      <c r="AG183" s="3">
        <v>20327</v>
      </c>
      <c r="AH183" s="3">
        <v>19937</v>
      </c>
      <c r="AI183" s="3">
        <v>21150</v>
      </c>
      <c r="AJ183" s="3">
        <v>21700</v>
      </c>
      <c r="AK183" s="3">
        <v>21356</v>
      </c>
      <c r="AL183" s="3">
        <v>20703</v>
      </c>
      <c r="AM183" s="3">
        <v>19550</v>
      </c>
      <c r="AN183" s="3">
        <v>19092</v>
      </c>
      <c r="AO183" s="3">
        <v>18579</v>
      </c>
    </row>
    <row r="184" spans="1:41" x14ac:dyDescent="0.2">
      <c r="A184" s="125"/>
      <c r="B184" s="9">
        <v>73</v>
      </c>
      <c r="C184" s="3">
        <v>14640</v>
      </c>
      <c r="D184" s="3">
        <v>14706</v>
      </c>
      <c r="E184" s="3">
        <v>15206</v>
      </c>
      <c r="F184" s="3">
        <v>15562</v>
      </c>
      <c r="G184" s="3">
        <v>15765</v>
      </c>
      <c r="H184" s="3">
        <v>15824</v>
      </c>
      <c r="I184" s="3">
        <v>16298</v>
      </c>
      <c r="J184" s="3">
        <v>16627</v>
      </c>
      <c r="K184" s="3">
        <v>16887</v>
      </c>
      <c r="L184" s="3">
        <v>16325</v>
      </c>
      <c r="M184" s="3">
        <v>15886</v>
      </c>
      <c r="N184" s="3">
        <v>14768</v>
      </c>
      <c r="O184" s="3">
        <v>14102</v>
      </c>
      <c r="P184" s="3">
        <v>13709</v>
      </c>
      <c r="Q184" s="3">
        <v>13889</v>
      </c>
      <c r="R184" s="3">
        <v>13374</v>
      </c>
      <c r="S184" s="3">
        <v>13224</v>
      </c>
      <c r="T184" s="3">
        <v>13083</v>
      </c>
      <c r="U184" s="3">
        <v>13089</v>
      </c>
      <c r="V184" s="3">
        <v>13440</v>
      </c>
      <c r="W184" s="3">
        <v>13752</v>
      </c>
      <c r="X184" s="3">
        <v>14525</v>
      </c>
      <c r="Y184" s="3">
        <v>15115</v>
      </c>
      <c r="Z184" s="3">
        <v>15820</v>
      </c>
      <c r="AA184" s="3">
        <v>16672</v>
      </c>
      <c r="AB184" s="3">
        <v>17014</v>
      </c>
      <c r="AC184" s="3">
        <v>17878</v>
      </c>
      <c r="AD184" s="3">
        <v>18658</v>
      </c>
      <c r="AE184" s="3">
        <v>18799</v>
      </c>
      <c r="AF184" s="3">
        <v>18769</v>
      </c>
      <c r="AG184" s="3">
        <v>19854</v>
      </c>
      <c r="AH184" s="3">
        <v>19751</v>
      </c>
      <c r="AI184" s="3">
        <v>19376</v>
      </c>
      <c r="AJ184" s="3">
        <v>20560</v>
      </c>
      <c r="AK184" s="3">
        <v>21099</v>
      </c>
      <c r="AL184" s="3">
        <v>20772</v>
      </c>
      <c r="AM184" s="3">
        <v>20141</v>
      </c>
      <c r="AN184" s="3">
        <v>19022</v>
      </c>
      <c r="AO184" s="3">
        <v>18585</v>
      </c>
    </row>
    <row r="185" spans="1:41" x14ac:dyDescent="0.2">
      <c r="A185" s="125"/>
      <c r="B185" s="9">
        <v>74</v>
      </c>
      <c r="C185" s="3">
        <v>13939</v>
      </c>
      <c r="D185" s="3">
        <v>14021</v>
      </c>
      <c r="E185" s="3">
        <v>14097</v>
      </c>
      <c r="F185" s="3">
        <v>14591</v>
      </c>
      <c r="G185" s="3">
        <v>14941</v>
      </c>
      <c r="H185" s="3">
        <v>15139</v>
      </c>
      <c r="I185" s="3">
        <v>15209</v>
      </c>
      <c r="J185" s="3">
        <v>15672</v>
      </c>
      <c r="K185" s="3">
        <v>15995</v>
      </c>
      <c r="L185" s="3">
        <v>16246</v>
      </c>
      <c r="M185" s="3">
        <v>15713</v>
      </c>
      <c r="N185" s="3">
        <v>15293</v>
      </c>
      <c r="O185" s="3">
        <v>14226</v>
      </c>
      <c r="P185" s="3">
        <v>13588</v>
      </c>
      <c r="Q185" s="3">
        <v>13209</v>
      </c>
      <c r="R185" s="3">
        <v>13391</v>
      </c>
      <c r="S185" s="3">
        <v>12902</v>
      </c>
      <c r="T185" s="3">
        <v>12762</v>
      </c>
      <c r="U185" s="3">
        <v>12630</v>
      </c>
      <c r="V185" s="3">
        <v>12641</v>
      </c>
      <c r="W185" s="3">
        <v>12977</v>
      </c>
      <c r="X185" s="3">
        <v>13288</v>
      </c>
      <c r="Y185" s="3">
        <v>14036</v>
      </c>
      <c r="Z185" s="3">
        <v>14609</v>
      </c>
      <c r="AA185" s="3">
        <v>15296</v>
      </c>
      <c r="AB185" s="3">
        <v>16119</v>
      </c>
      <c r="AC185" s="3">
        <v>16459</v>
      </c>
      <c r="AD185" s="3">
        <v>17308</v>
      </c>
      <c r="AE185" s="3">
        <v>18066</v>
      </c>
      <c r="AF185" s="3">
        <v>18204</v>
      </c>
      <c r="AG185" s="3">
        <v>18184</v>
      </c>
      <c r="AH185" s="3">
        <v>19247</v>
      </c>
      <c r="AI185" s="3">
        <v>19148</v>
      </c>
      <c r="AJ185" s="3">
        <v>18787</v>
      </c>
      <c r="AK185" s="3">
        <v>19940</v>
      </c>
      <c r="AL185" s="3">
        <v>20474</v>
      </c>
      <c r="AM185" s="3">
        <v>20158</v>
      </c>
      <c r="AN185" s="3">
        <v>19547</v>
      </c>
      <c r="AO185" s="3">
        <v>18473</v>
      </c>
    </row>
    <row r="186" spans="1:41" x14ac:dyDescent="0.2">
      <c r="A186" s="125"/>
      <c r="B186" s="9">
        <v>75</v>
      </c>
      <c r="C186" s="3">
        <v>12518</v>
      </c>
      <c r="D186" s="3">
        <v>13317</v>
      </c>
      <c r="E186" s="3">
        <v>13402</v>
      </c>
      <c r="F186" s="3">
        <v>13489</v>
      </c>
      <c r="G186" s="3">
        <v>13965</v>
      </c>
      <c r="H186" s="3">
        <v>14307</v>
      </c>
      <c r="I186" s="3">
        <v>14507</v>
      </c>
      <c r="J186" s="3">
        <v>14577</v>
      </c>
      <c r="K186" s="3">
        <v>15033</v>
      </c>
      <c r="L186" s="3">
        <v>15347</v>
      </c>
      <c r="M186" s="3">
        <v>15589</v>
      </c>
      <c r="N186" s="3">
        <v>15088</v>
      </c>
      <c r="O186" s="3">
        <v>14694</v>
      </c>
      <c r="P186" s="3">
        <v>13673</v>
      </c>
      <c r="Q186" s="3">
        <v>13066</v>
      </c>
      <c r="R186" s="3">
        <v>12703</v>
      </c>
      <c r="S186" s="3">
        <v>12880</v>
      </c>
      <c r="T186" s="3">
        <v>12419</v>
      </c>
      <c r="U186" s="3">
        <v>12288</v>
      </c>
      <c r="V186" s="3">
        <v>12163</v>
      </c>
      <c r="W186" s="3">
        <v>12178</v>
      </c>
      <c r="X186" s="3">
        <v>12509</v>
      </c>
      <c r="Y186" s="3">
        <v>12814</v>
      </c>
      <c r="Z186" s="3">
        <v>13541</v>
      </c>
      <c r="AA186" s="3">
        <v>14099</v>
      </c>
      <c r="AB186" s="3">
        <v>14765</v>
      </c>
      <c r="AC186" s="3">
        <v>15558</v>
      </c>
      <c r="AD186" s="3">
        <v>15898</v>
      </c>
      <c r="AE186" s="3">
        <v>16724</v>
      </c>
      <c r="AF186" s="3">
        <v>17458</v>
      </c>
      <c r="AG186" s="3">
        <v>17597</v>
      </c>
      <c r="AH186" s="3">
        <v>17578</v>
      </c>
      <c r="AI186" s="3">
        <v>18616</v>
      </c>
      <c r="AJ186" s="3">
        <v>18524</v>
      </c>
      <c r="AK186" s="3">
        <v>18181</v>
      </c>
      <c r="AL186" s="3">
        <v>19298</v>
      </c>
      <c r="AM186" s="3">
        <v>19823</v>
      </c>
      <c r="AN186" s="3">
        <v>19523</v>
      </c>
      <c r="AO186" s="3">
        <v>18942</v>
      </c>
    </row>
    <row r="187" spans="1:41" x14ac:dyDescent="0.2">
      <c r="A187" s="125"/>
      <c r="B187" s="9">
        <v>76</v>
      </c>
      <c r="C187" s="3">
        <v>12548</v>
      </c>
      <c r="D187" s="3">
        <v>11913</v>
      </c>
      <c r="E187" s="3">
        <v>12685</v>
      </c>
      <c r="F187" s="3">
        <v>12782</v>
      </c>
      <c r="G187" s="3">
        <v>12870</v>
      </c>
      <c r="H187" s="3">
        <v>13330</v>
      </c>
      <c r="I187" s="3">
        <v>13670</v>
      </c>
      <c r="J187" s="3">
        <v>13867</v>
      </c>
      <c r="K187" s="3">
        <v>13945</v>
      </c>
      <c r="L187" s="3">
        <v>14382</v>
      </c>
      <c r="M187" s="3">
        <v>14686</v>
      </c>
      <c r="N187" s="3">
        <v>14926</v>
      </c>
      <c r="O187" s="3">
        <v>14457</v>
      </c>
      <c r="P187" s="3">
        <v>14085</v>
      </c>
      <c r="Q187" s="3">
        <v>13111</v>
      </c>
      <c r="R187" s="3">
        <v>12538</v>
      </c>
      <c r="S187" s="3">
        <v>12191</v>
      </c>
      <c r="T187" s="3">
        <v>12362</v>
      </c>
      <c r="U187" s="3">
        <v>11929</v>
      </c>
      <c r="V187" s="3">
        <v>11802</v>
      </c>
      <c r="W187" s="3">
        <v>11686</v>
      </c>
      <c r="X187" s="3">
        <v>11705</v>
      </c>
      <c r="Y187" s="3">
        <v>12026</v>
      </c>
      <c r="Z187" s="3">
        <v>12328</v>
      </c>
      <c r="AA187" s="3">
        <v>13030</v>
      </c>
      <c r="AB187" s="3">
        <v>13571</v>
      </c>
      <c r="AC187" s="3">
        <v>14217</v>
      </c>
      <c r="AD187" s="3">
        <v>14990</v>
      </c>
      <c r="AE187" s="3">
        <v>15323</v>
      </c>
      <c r="AF187" s="3">
        <v>16123</v>
      </c>
      <c r="AG187" s="3">
        <v>16829</v>
      </c>
      <c r="AH187" s="3">
        <v>16970</v>
      </c>
      <c r="AI187" s="3">
        <v>16953</v>
      </c>
      <c r="AJ187" s="3">
        <v>17964</v>
      </c>
      <c r="AK187" s="3">
        <v>17885</v>
      </c>
      <c r="AL187" s="3">
        <v>17555</v>
      </c>
      <c r="AM187" s="3">
        <v>18639</v>
      </c>
      <c r="AN187" s="3">
        <v>19151</v>
      </c>
      <c r="AO187" s="3">
        <v>18873</v>
      </c>
    </row>
    <row r="188" spans="1:41" x14ac:dyDescent="0.2">
      <c r="A188" s="125"/>
      <c r="B188" s="9">
        <v>77</v>
      </c>
      <c r="C188" s="3">
        <v>6396</v>
      </c>
      <c r="D188" s="3">
        <v>11893</v>
      </c>
      <c r="E188" s="3">
        <v>11304</v>
      </c>
      <c r="F188" s="3">
        <v>12045</v>
      </c>
      <c r="G188" s="3">
        <v>12147</v>
      </c>
      <c r="H188" s="3">
        <v>12238</v>
      </c>
      <c r="I188" s="3">
        <v>12685</v>
      </c>
      <c r="J188" s="3">
        <v>13012</v>
      </c>
      <c r="K188" s="3">
        <v>13209</v>
      </c>
      <c r="L188" s="3">
        <v>13288</v>
      </c>
      <c r="M188" s="3">
        <v>13712</v>
      </c>
      <c r="N188" s="3">
        <v>14012</v>
      </c>
      <c r="O188" s="3">
        <v>14255</v>
      </c>
      <c r="P188" s="3">
        <v>13811</v>
      </c>
      <c r="Q188" s="3">
        <v>13457</v>
      </c>
      <c r="R188" s="3">
        <v>12534</v>
      </c>
      <c r="S188" s="3">
        <v>11991</v>
      </c>
      <c r="T188" s="3">
        <v>11663</v>
      </c>
      <c r="U188" s="3">
        <v>11829</v>
      </c>
      <c r="V188" s="3">
        <v>11419</v>
      </c>
      <c r="W188" s="3">
        <v>11301</v>
      </c>
      <c r="X188" s="3">
        <v>11201</v>
      </c>
      <c r="Y188" s="3">
        <v>11223</v>
      </c>
      <c r="Z188" s="3">
        <v>11534</v>
      </c>
      <c r="AA188" s="3">
        <v>11821</v>
      </c>
      <c r="AB188" s="3">
        <v>12505</v>
      </c>
      <c r="AC188" s="3">
        <v>13025</v>
      </c>
      <c r="AD188" s="3">
        <v>13660</v>
      </c>
      <c r="AE188" s="3">
        <v>14409</v>
      </c>
      <c r="AF188" s="3">
        <v>14728</v>
      </c>
      <c r="AG188" s="3">
        <v>15501</v>
      </c>
      <c r="AH188" s="3">
        <v>16188</v>
      </c>
      <c r="AI188" s="3">
        <v>16331</v>
      </c>
      <c r="AJ188" s="3">
        <v>16315</v>
      </c>
      <c r="AK188" s="3">
        <v>17291</v>
      </c>
      <c r="AL188" s="3">
        <v>17222</v>
      </c>
      <c r="AM188" s="3">
        <v>16915</v>
      </c>
      <c r="AN188" s="3">
        <v>17960</v>
      </c>
      <c r="AO188" s="3">
        <v>18462</v>
      </c>
    </row>
    <row r="189" spans="1:41" x14ac:dyDescent="0.2">
      <c r="A189" s="125"/>
      <c r="B189" s="9">
        <v>78</v>
      </c>
      <c r="C189" s="3">
        <v>5328</v>
      </c>
      <c r="D189" s="3">
        <v>6038</v>
      </c>
      <c r="E189" s="3">
        <v>11235</v>
      </c>
      <c r="F189" s="3">
        <v>10686</v>
      </c>
      <c r="G189" s="3">
        <v>11397</v>
      </c>
      <c r="H189" s="3">
        <v>11510</v>
      </c>
      <c r="I189" s="3">
        <v>11601</v>
      </c>
      <c r="J189" s="3">
        <v>12030</v>
      </c>
      <c r="K189" s="3">
        <v>12351</v>
      </c>
      <c r="L189" s="3">
        <v>12542</v>
      </c>
      <c r="M189" s="3">
        <v>12624</v>
      </c>
      <c r="N189" s="3">
        <v>13028</v>
      </c>
      <c r="O189" s="3">
        <v>13330</v>
      </c>
      <c r="P189" s="3">
        <v>13559</v>
      </c>
      <c r="Q189" s="3">
        <v>13143</v>
      </c>
      <c r="R189" s="3">
        <v>12817</v>
      </c>
      <c r="S189" s="3">
        <v>11948</v>
      </c>
      <c r="T189" s="3">
        <v>11435</v>
      </c>
      <c r="U189" s="3">
        <v>11124</v>
      </c>
      <c r="V189" s="3">
        <v>11290</v>
      </c>
      <c r="W189" s="3">
        <v>10902</v>
      </c>
      <c r="X189" s="3">
        <v>10796</v>
      </c>
      <c r="Y189" s="3">
        <v>10701</v>
      </c>
      <c r="Z189" s="3">
        <v>10727</v>
      </c>
      <c r="AA189" s="3">
        <v>11027</v>
      </c>
      <c r="AB189" s="3">
        <v>11305</v>
      </c>
      <c r="AC189" s="3">
        <v>11967</v>
      </c>
      <c r="AD189" s="3">
        <v>12474</v>
      </c>
      <c r="AE189" s="3">
        <v>13083</v>
      </c>
      <c r="AF189" s="3">
        <v>13809</v>
      </c>
      <c r="AG189" s="3">
        <v>14121</v>
      </c>
      <c r="AH189" s="3">
        <v>14862</v>
      </c>
      <c r="AI189" s="3">
        <v>15526</v>
      </c>
      <c r="AJ189" s="3">
        <v>15667</v>
      </c>
      <c r="AK189" s="3">
        <v>15658</v>
      </c>
      <c r="AL189" s="3">
        <v>16601</v>
      </c>
      <c r="AM189" s="3">
        <v>16536</v>
      </c>
      <c r="AN189" s="3">
        <v>16249</v>
      </c>
      <c r="AO189" s="3">
        <v>17263</v>
      </c>
    </row>
    <row r="190" spans="1:41" x14ac:dyDescent="0.2">
      <c r="A190" s="125"/>
      <c r="B190" s="9">
        <v>79</v>
      </c>
      <c r="C190" s="3">
        <v>5111</v>
      </c>
      <c r="D190" s="3">
        <v>5003</v>
      </c>
      <c r="E190" s="3">
        <v>5683</v>
      </c>
      <c r="F190" s="3">
        <v>10567</v>
      </c>
      <c r="G190" s="3">
        <v>10056</v>
      </c>
      <c r="H190" s="3">
        <v>10730</v>
      </c>
      <c r="I190" s="3">
        <v>10849</v>
      </c>
      <c r="J190" s="3">
        <v>10945</v>
      </c>
      <c r="K190" s="3">
        <v>11359</v>
      </c>
      <c r="L190" s="3">
        <v>11668</v>
      </c>
      <c r="M190" s="3">
        <v>11853</v>
      </c>
      <c r="N190" s="3">
        <v>11938</v>
      </c>
      <c r="O190" s="3">
        <v>12332</v>
      </c>
      <c r="P190" s="3">
        <v>12625</v>
      </c>
      <c r="Q190" s="3">
        <v>12843</v>
      </c>
      <c r="R190" s="3">
        <v>12461</v>
      </c>
      <c r="S190" s="3">
        <v>12157</v>
      </c>
      <c r="T190" s="3">
        <v>11335</v>
      </c>
      <c r="U190" s="3">
        <v>10854</v>
      </c>
      <c r="V190" s="3">
        <v>10563</v>
      </c>
      <c r="W190" s="3">
        <v>10724</v>
      </c>
      <c r="X190" s="3">
        <v>10365</v>
      </c>
      <c r="Y190" s="3">
        <v>10267</v>
      </c>
      <c r="Z190" s="3">
        <v>10183</v>
      </c>
      <c r="AA190" s="3">
        <v>10211</v>
      </c>
      <c r="AB190" s="3">
        <v>10500</v>
      </c>
      <c r="AC190" s="3">
        <v>10767</v>
      </c>
      <c r="AD190" s="3">
        <v>11409</v>
      </c>
      <c r="AE190" s="3">
        <v>11898</v>
      </c>
      <c r="AF190" s="3">
        <v>12481</v>
      </c>
      <c r="AG190" s="3">
        <v>13183</v>
      </c>
      <c r="AH190" s="3">
        <v>13482</v>
      </c>
      <c r="AI190" s="3">
        <v>14200</v>
      </c>
      <c r="AJ190" s="3">
        <v>14834</v>
      </c>
      <c r="AK190" s="3">
        <v>14974</v>
      </c>
      <c r="AL190" s="3">
        <v>14973</v>
      </c>
      <c r="AM190" s="3">
        <v>15879</v>
      </c>
      <c r="AN190" s="3">
        <v>15824</v>
      </c>
      <c r="AO190" s="3">
        <v>15560</v>
      </c>
    </row>
    <row r="191" spans="1:41" x14ac:dyDescent="0.2">
      <c r="A191" s="125"/>
      <c r="B191" s="9">
        <v>80</v>
      </c>
      <c r="C191" s="3">
        <v>4988</v>
      </c>
      <c r="D191" s="3">
        <v>4780</v>
      </c>
      <c r="E191" s="3">
        <v>4685</v>
      </c>
      <c r="F191" s="3">
        <v>5319</v>
      </c>
      <c r="G191" s="3">
        <v>9891</v>
      </c>
      <c r="H191" s="3">
        <v>9421</v>
      </c>
      <c r="I191" s="3">
        <v>10065</v>
      </c>
      <c r="J191" s="3">
        <v>10182</v>
      </c>
      <c r="K191" s="3">
        <v>10284</v>
      </c>
      <c r="L191" s="3">
        <v>10677</v>
      </c>
      <c r="M191" s="3">
        <v>10977</v>
      </c>
      <c r="N191" s="3">
        <v>11154</v>
      </c>
      <c r="O191" s="3">
        <v>11244</v>
      </c>
      <c r="P191" s="3">
        <v>11628</v>
      </c>
      <c r="Q191" s="3">
        <v>11905</v>
      </c>
      <c r="R191" s="3">
        <v>12125</v>
      </c>
      <c r="S191" s="3">
        <v>11764</v>
      </c>
      <c r="T191" s="3">
        <v>11482</v>
      </c>
      <c r="U191" s="3">
        <v>10713</v>
      </c>
      <c r="V191" s="3">
        <v>10268</v>
      </c>
      <c r="W191" s="3">
        <v>9997</v>
      </c>
      <c r="X191" s="3">
        <v>10150</v>
      </c>
      <c r="Y191" s="3">
        <v>9819</v>
      </c>
      <c r="Z191" s="3">
        <v>9734</v>
      </c>
      <c r="AA191" s="3">
        <v>9656</v>
      </c>
      <c r="AB191" s="3">
        <v>9689</v>
      </c>
      <c r="AC191" s="3">
        <v>9968</v>
      </c>
      <c r="AD191" s="3">
        <v>10223</v>
      </c>
      <c r="AE191" s="3">
        <v>10841</v>
      </c>
      <c r="AF191" s="3">
        <v>11314</v>
      </c>
      <c r="AG191" s="3">
        <v>11864</v>
      </c>
      <c r="AH191" s="3">
        <v>12540</v>
      </c>
      <c r="AI191" s="3">
        <v>12828</v>
      </c>
      <c r="AJ191" s="3">
        <v>13522</v>
      </c>
      <c r="AK191" s="3">
        <v>14123</v>
      </c>
      <c r="AL191" s="3">
        <v>14267</v>
      </c>
      <c r="AM191" s="3">
        <v>14268</v>
      </c>
      <c r="AN191" s="3">
        <v>15137</v>
      </c>
      <c r="AO191" s="3">
        <v>15100</v>
      </c>
    </row>
    <row r="192" spans="1:41" x14ac:dyDescent="0.2">
      <c r="A192" s="125"/>
      <c r="B192" s="9">
        <v>81</v>
      </c>
      <c r="C192" s="3">
        <v>4673</v>
      </c>
      <c r="D192" s="3">
        <v>4621</v>
      </c>
      <c r="E192" s="3">
        <v>4439</v>
      </c>
      <c r="F192" s="3">
        <v>4352</v>
      </c>
      <c r="G192" s="3">
        <v>4944</v>
      </c>
      <c r="H192" s="3">
        <v>9197</v>
      </c>
      <c r="I192" s="3">
        <v>8769</v>
      </c>
      <c r="J192" s="3">
        <v>9382</v>
      </c>
      <c r="K192" s="3">
        <v>9494</v>
      </c>
      <c r="L192" s="3">
        <v>9598</v>
      </c>
      <c r="M192" s="3">
        <v>9973</v>
      </c>
      <c r="N192" s="3">
        <v>10255</v>
      </c>
      <c r="O192" s="3">
        <v>10433</v>
      </c>
      <c r="P192" s="3">
        <v>10520</v>
      </c>
      <c r="Q192" s="3">
        <v>10891</v>
      </c>
      <c r="R192" s="3">
        <v>11159</v>
      </c>
      <c r="S192" s="3">
        <v>11369</v>
      </c>
      <c r="T192" s="3">
        <v>11036</v>
      </c>
      <c r="U192" s="3">
        <v>10780</v>
      </c>
      <c r="V192" s="3">
        <v>10063</v>
      </c>
      <c r="W192" s="3">
        <v>9649</v>
      </c>
      <c r="X192" s="3">
        <v>9405</v>
      </c>
      <c r="Y192" s="3">
        <v>9555</v>
      </c>
      <c r="Z192" s="3">
        <v>9248</v>
      </c>
      <c r="AA192" s="3">
        <v>9170</v>
      </c>
      <c r="AB192" s="3">
        <v>9098</v>
      </c>
      <c r="AC192" s="3">
        <v>9135</v>
      </c>
      <c r="AD192" s="3">
        <v>9407</v>
      </c>
      <c r="AE192" s="3">
        <v>9654</v>
      </c>
      <c r="AF192" s="3">
        <v>10238</v>
      </c>
      <c r="AG192" s="3">
        <v>10691</v>
      </c>
      <c r="AH192" s="3">
        <v>11220</v>
      </c>
      <c r="AI192" s="3">
        <v>11857</v>
      </c>
      <c r="AJ192" s="3">
        <v>12135</v>
      </c>
      <c r="AK192" s="3">
        <v>12797</v>
      </c>
      <c r="AL192" s="3">
        <v>13377</v>
      </c>
      <c r="AM192" s="3">
        <v>13519</v>
      </c>
      <c r="AN192" s="3">
        <v>13523</v>
      </c>
      <c r="AO192" s="3">
        <v>14362</v>
      </c>
    </row>
    <row r="193" spans="1:41" x14ac:dyDescent="0.2">
      <c r="A193" s="125"/>
      <c r="B193" s="9">
        <v>82</v>
      </c>
      <c r="C193" s="3">
        <v>4280</v>
      </c>
      <c r="D193" s="3">
        <v>4292</v>
      </c>
      <c r="E193" s="3">
        <v>4251</v>
      </c>
      <c r="F193" s="3">
        <v>4087</v>
      </c>
      <c r="G193" s="3">
        <v>4017</v>
      </c>
      <c r="H193" s="3">
        <v>4560</v>
      </c>
      <c r="I193" s="3">
        <v>8495</v>
      </c>
      <c r="J193" s="3">
        <v>8100</v>
      </c>
      <c r="K193" s="3">
        <v>8680</v>
      </c>
      <c r="L193" s="3">
        <v>8791</v>
      </c>
      <c r="M193" s="3">
        <v>8894</v>
      </c>
      <c r="N193" s="3">
        <v>9246</v>
      </c>
      <c r="O193" s="3">
        <v>9520</v>
      </c>
      <c r="P193" s="3">
        <v>9692</v>
      </c>
      <c r="Q193" s="3">
        <v>9776</v>
      </c>
      <c r="R193" s="3">
        <v>10132</v>
      </c>
      <c r="S193" s="3">
        <v>10393</v>
      </c>
      <c r="T193" s="3">
        <v>10594</v>
      </c>
      <c r="U193" s="3">
        <v>10289</v>
      </c>
      <c r="V193" s="3">
        <v>10055</v>
      </c>
      <c r="W193" s="3">
        <v>9389</v>
      </c>
      <c r="X193" s="3">
        <v>9014</v>
      </c>
      <c r="Y193" s="3">
        <v>8788</v>
      </c>
      <c r="Z193" s="3">
        <v>8930</v>
      </c>
      <c r="AA193" s="3">
        <v>8653</v>
      </c>
      <c r="AB193" s="3">
        <v>8586</v>
      </c>
      <c r="AC193" s="3">
        <v>8524</v>
      </c>
      <c r="AD193" s="3">
        <v>8565</v>
      </c>
      <c r="AE193" s="3">
        <v>8828</v>
      </c>
      <c r="AF193" s="3">
        <v>9065</v>
      </c>
      <c r="AG193" s="3">
        <v>9615</v>
      </c>
      <c r="AH193" s="3">
        <v>10043</v>
      </c>
      <c r="AI193" s="3">
        <v>10548</v>
      </c>
      <c r="AJ193" s="3">
        <v>11156</v>
      </c>
      <c r="AK193" s="3">
        <v>11418</v>
      </c>
      <c r="AL193" s="3">
        <v>12048</v>
      </c>
      <c r="AM193" s="3">
        <v>12599</v>
      </c>
      <c r="AN193" s="3">
        <v>12738</v>
      </c>
      <c r="AO193" s="3">
        <v>12758</v>
      </c>
    </row>
    <row r="194" spans="1:41" x14ac:dyDescent="0.2">
      <c r="A194" s="125"/>
      <c r="B194" s="9">
        <v>83</v>
      </c>
      <c r="C194" s="3">
        <v>4131</v>
      </c>
      <c r="D194" s="3">
        <v>3894</v>
      </c>
      <c r="E194" s="3">
        <v>3911</v>
      </c>
      <c r="F194" s="3">
        <v>3882</v>
      </c>
      <c r="G194" s="3">
        <v>3732</v>
      </c>
      <c r="H194" s="3">
        <v>3669</v>
      </c>
      <c r="I194" s="3">
        <v>4177</v>
      </c>
      <c r="J194" s="3">
        <v>7768</v>
      </c>
      <c r="K194" s="3">
        <v>7417</v>
      </c>
      <c r="L194" s="3">
        <v>7957</v>
      </c>
      <c r="M194" s="3">
        <v>8058</v>
      </c>
      <c r="N194" s="3">
        <v>8164</v>
      </c>
      <c r="O194" s="3">
        <v>8501</v>
      </c>
      <c r="P194" s="3">
        <v>8756</v>
      </c>
      <c r="Q194" s="3">
        <v>8920</v>
      </c>
      <c r="R194" s="3">
        <v>9010</v>
      </c>
      <c r="S194" s="3">
        <v>9347</v>
      </c>
      <c r="T194" s="3">
        <v>9590</v>
      </c>
      <c r="U194" s="3">
        <v>9784</v>
      </c>
      <c r="V194" s="3">
        <v>9503</v>
      </c>
      <c r="W194" s="3">
        <v>9298</v>
      </c>
      <c r="X194" s="3">
        <v>8694</v>
      </c>
      <c r="Y194" s="3">
        <v>8340</v>
      </c>
      <c r="Z194" s="3">
        <v>8141</v>
      </c>
      <c r="AA194" s="3">
        <v>8279</v>
      </c>
      <c r="AB194" s="3">
        <v>8024</v>
      </c>
      <c r="AC194" s="3">
        <v>7972</v>
      </c>
      <c r="AD194" s="3">
        <v>7925</v>
      </c>
      <c r="AE194" s="3">
        <v>7964</v>
      </c>
      <c r="AF194" s="3">
        <v>8217</v>
      </c>
      <c r="AG194" s="3">
        <v>8445</v>
      </c>
      <c r="AH194" s="3">
        <v>8962</v>
      </c>
      <c r="AI194" s="3">
        <v>9366</v>
      </c>
      <c r="AJ194" s="3">
        <v>9835</v>
      </c>
      <c r="AK194" s="3">
        <v>10415</v>
      </c>
      <c r="AL194" s="3">
        <v>10663</v>
      </c>
      <c r="AM194" s="3">
        <v>11259</v>
      </c>
      <c r="AN194" s="3">
        <v>11782</v>
      </c>
      <c r="AO194" s="3">
        <v>11923</v>
      </c>
    </row>
    <row r="195" spans="1:41" x14ac:dyDescent="0.2">
      <c r="A195" s="125"/>
      <c r="B195" s="9">
        <v>84</v>
      </c>
      <c r="C195" s="3">
        <v>3722</v>
      </c>
      <c r="D195" s="3">
        <v>3721</v>
      </c>
      <c r="E195" s="3">
        <v>3514</v>
      </c>
      <c r="F195" s="3">
        <v>3534</v>
      </c>
      <c r="G195" s="3">
        <v>3511</v>
      </c>
      <c r="H195" s="3">
        <v>3383</v>
      </c>
      <c r="I195" s="3">
        <v>3325</v>
      </c>
      <c r="J195" s="3">
        <v>3789</v>
      </c>
      <c r="K195" s="3">
        <v>7055</v>
      </c>
      <c r="L195" s="3">
        <v>6736</v>
      </c>
      <c r="M195" s="3">
        <v>7238</v>
      </c>
      <c r="N195" s="3">
        <v>7335</v>
      </c>
      <c r="O195" s="3">
        <v>7443</v>
      </c>
      <c r="P195" s="3">
        <v>7760</v>
      </c>
      <c r="Q195" s="3">
        <v>7996</v>
      </c>
      <c r="R195" s="3">
        <v>8157</v>
      </c>
      <c r="S195" s="3">
        <v>8244</v>
      </c>
      <c r="T195" s="3">
        <v>8562</v>
      </c>
      <c r="U195" s="3">
        <v>8785</v>
      </c>
      <c r="V195" s="3">
        <v>8971</v>
      </c>
      <c r="W195" s="3">
        <v>8724</v>
      </c>
      <c r="X195" s="3">
        <v>8549</v>
      </c>
      <c r="Y195" s="3">
        <v>8000</v>
      </c>
      <c r="Z195" s="3">
        <v>7682</v>
      </c>
      <c r="AA195" s="3">
        <v>7500</v>
      </c>
      <c r="AB195" s="3">
        <v>7631</v>
      </c>
      <c r="AC195" s="3">
        <v>7402</v>
      </c>
      <c r="AD195" s="3">
        <v>7362</v>
      </c>
      <c r="AE195" s="3">
        <v>7327</v>
      </c>
      <c r="AF195" s="3">
        <v>7365</v>
      </c>
      <c r="AG195" s="3">
        <v>7598</v>
      </c>
      <c r="AH195" s="3">
        <v>7816</v>
      </c>
      <c r="AI195" s="3">
        <v>8307</v>
      </c>
      <c r="AJ195" s="3">
        <v>8681</v>
      </c>
      <c r="AK195" s="3">
        <v>9119</v>
      </c>
      <c r="AL195" s="3">
        <v>9669</v>
      </c>
      <c r="AM195" s="3">
        <v>9906</v>
      </c>
      <c r="AN195" s="3">
        <v>10467</v>
      </c>
      <c r="AO195" s="3">
        <v>10958</v>
      </c>
    </row>
    <row r="196" spans="1:41" x14ac:dyDescent="0.2">
      <c r="A196" s="125"/>
      <c r="B196" s="9">
        <v>85</v>
      </c>
      <c r="C196" s="3">
        <v>3229</v>
      </c>
      <c r="D196" s="3">
        <v>3313</v>
      </c>
      <c r="E196" s="3">
        <v>3317</v>
      </c>
      <c r="F196" s="3">
        <v>3139</v>
      </c>
      <c r="G196" s="3">
        <v>3164</v>
      </c>
      <c r="H196" s="3">
        <v>3145</v>
      </c>
      <c r="I196" s="3">
        <v>3032</v>
      </c>
      <c r="J196" s="3">
        <v>2987</v>
      </c>
      <c r="K196" s="3">
        <v>3407</v>
      </c>
      <c r="L196" s="3">
        <v>6345</v>
      </c>
      <c r="M196" s="3">
        <v>6066</v>
      </c>
      <c r="N196" s="3">
        <v>6525</v>
      </c>
      <c r="O196" s="3">
        <v>6622</v>
      </c>
      <c r="P196" s="3">
        <v>6729</v>
      </c>
      <c r="Q196" s="3">
        <v>7017</v>
      </c>
      <c r="R196" s="3">
        <v>7245</v>
      </c>
      <c r="S196" s="3">
        <v>7400</v>
      </c>
      <c r="T196" s="3">
        <v>7486</v>
      </c>
      <c r="U196" s="3">
        <v>7780</v>
      </c>
      <c r="V196" s="3">
        <v>7984</v>
      </c>
      <c r="W196" s="3">
        <v>8158</v>
      </c>
      <c r="X196" s="3">
        <v>7949</v>
      </c>
      <c r="Y196" s="3">
        <v>7797</v>
      </c>
      <c r="Z196" s="3">
        <v>7292</v>
      </c>
      <c r="AA196" s="3">
        <v>7012</v>
      </c>
      <c r="AB196" s="3">
        <v>6850</v>
      </c>
      <c r="AC196" s="3">
        <v>6980</v>
      </c>
      <c r="AD196" s="3">
        <v>6779</v>
      </c>
      <c r="AE196" s="3">
        <v>6746</v>
      </c>
      <c r="AF196" s="3">
        <v>6716</v>
      </c>
      <c r="AG196" s="3">
        <v>6756</v>
      </c>
      <c r="AH196" s="3">
        <v>6976</v>
      </c>
      <c r="AI196" s="3">
        <v>7176</v>
      </c>
      <c r="AJ196" s="3">
        <v>7635</v>
      </c>
      <c r="AK196" s="3">
        <v>7990</v>
      </c>
      <c r="AL196" s="3">
        <v>8397</v>
      </c>
      <c r="AM196" s="3">
        <v>8909</v>
      </c>
      <c r="AN196" s="3">
        <v>9127</v>
      </c>
      <c r="AO196" s="3">
        <v>9662</v>
      </c>
    </row>
    <row r="197" spans="1:41" x14ac:dyDescent="0.2">
      <c r="A197" s="125"/>
      <c r="B197" s="9">
        <v>86</v>
      </c>
      <c r="C197" s="3">
        <v>2824</v>
      </c>
      <c r="D197" s="3">
        <v>2838</v>
      </c>
      <c r="E197" s="3">
        <v>2916</v>
      </c>
      <c r="F197" s="3">
        <v>2927</v>
      </c>
      <c r="G197" s="3">
        <v>2775</v>
      </c>
      <c r="H197" s="3">
        <v>2804</v>
      </c>
      <c r="I197" s="3">
        <v>2787</v>
      </c>
      <c r="J197" s="3">
        <v>2694</v>
      </c>
      <c r="K197" s="3">
        <v>2655</v>
      </c>
      <c r="L197" s="3">
        <v>3032</v>
      </c>
      <c r="M197" s="3">
        <v>5650</v>
      </c>
      <c r="N197" s="3">
        <v>5402</v>
      </c>
      <c r="O197" s="3">
        <v>5825</v>
      </c>
      <c r="P197" s="3">
        <v>5916</v>
      </c>
      <c r="Q197" s="3">
        <v>6016</v>
      </c>
      <c r="R197" s="3">
        <v>6286</v>
      </c>
      <c r="S197" s="3">
        <v>6494</v>
      </c>
      <c r="T197" s="3">
        <v>6639</v>
      </c>
      <c r="U197" s="3">
        <v>6722</v>
      </c>
      <c r="V197" s="3">
        <v>6997</v>
      </c>
      <c r="W197" s="3">
        <v>7187</v>
      </c>
      <c r="X197" s="3">
        <v>7356</v>
      </c>
      <c r="Y197" s="3">
        <v>7171</v>
      </c>
      <c r="Z197" s="3">
        <v>7040</v>
      </c>
      <c r="AA197" s="3">
        <v>6589</v>
      </c>
      <c r="AB197" s="3">
        <v>6339</v>
      </c>
      <c r="AC197" s="3">
        <v>6197</v>
      </c>
      <c r="AD197" s="3">
        <v>6321</v>
      </c>
      <c r="AE197" s="3">
        <v>6147</v>
      </c>
      <c r="AF197" s="3">
        <v>6126</v>
      </c>
      <c r="AG197" s="3">
        <v>6102</v>
      </c>
      <c r="AH197" s="3">
        <v>6143</v>
      </c>
      <c r="AI197" s="3">
        <v>6348</v>
      </c>
      <c r="AJ197" s="3">
        <v>6534</v>
      </c>
      <c r="AK197" s="3">
        <v>6955</v>
      </c>
      <c r="AL197" s="3">
        <v>7282</v>
      </c>
      <c r="AM197" s="3">
        <v>7665</v>
      </c>
      <c r="AN197" s="3">
        <v>8141</v>
      </c>
      <c r="AO197" s="3">
        <v>8353</v>
      </c>
    </row>
    <row r="198" spans="1:41" x14ac:dyDescent="0.2">
      <c r="A198" s="125"/>
      <c r="B198" s="9">
        <v>87</v>
      </c>
      <c r="C198" s="3">
        <v>2341</v>
      </c>
      <c r="D198" s="3">
        <v>2458</v>
      </c>
      <c r="E198" s="3">
        <v>2474</v>
      </c>
      <c r="F198" s="3">
        <v>2549</v>
      </c>
      <c r="G198" s="3">
        <v>2560</v>
      </c>
      <c r="H198" s="3">
        <v>2427</v>
      </c>
      <c r="I198" s="3">
        <v>2466</v>
      </c>
      <c r="J198" s="3">
        <v>2449</v>
      </c>
      <c r="K198" s="3">
        <v>2372</v>
      </c>
      <c r="L198" s="3">
        <v>2344</v>
      </c>
      <c r="M198" s="3">
        <v>2678</v>
      </c>
      <c r="N198" s="3">
        <v>4989</v>
      </c>
      <c r="O198" s="3">
        <v>4781</v>
      </c>
      <c r="P198" s="3">
        <v>5158</v>
      </c>
      <c r="Q198" s="3">
        <v>5247</v>
      </c>
      <c r="R198" s="3">
        <v>5347</v>
      </c>
      <c r="S198" s="3">
        <v>5592</v>
      </c>
      <c r="T198" s="3">
        <v>5779</v>
      </c>
      <c r="U198" s="3">
        <v>5915</v>
      </c>
      <c r="V198" s="3">
        <v>5995</v>
      </c>
      <c r="W198" s="3">
        <v>6247</v>
      </c>
      <c r="X198" s="3">
        <v>6423</v>
      </c>
      <c r="Y198" s="3">
        <v>6584</v>
      </c>
      <c r="Z198" s="3">
        <v>6429</v>
      </c>
      <c r="AA198" s="3">
        <v>6311</v>
      </c>
      <c r="AB198" s="3">
        <v>5917</v>
      </c>
      <c r="AC198" s="3">
        <v>5694</v>
      </c>
      <c r="AD198" s="3">
        <v>5577</v>
      </c>
      <c r="AE198" s="3">
        <v>5694</v>
      </c>
      <c r="AF198" s="3">
        <v>5538</v>
      </c>
      <c r="AG198" s="3">
        <v>5528</v>
      </c>
      <c r="AH198" s="3">
        <v>5512</v>
      </c>
      <c r="AI198" s="3">
        <v>5555</v>
      </c>
      <c r="AJ198" s="3">
        <v>5742</v>
      </c>
      <c r="AK198" s="3">
        <v>5916</v>
      </c>
      <c r="AL198" s="3">
        <v>6297</v>
      </c>
      <c r="AM198" s="3">
        <v>6603</v>
      </c>
      <c r="AN198" s="3">
        <v>6953</v>
      </c>
      <c r="AO198" s="3">
        <v>7400</v>
      </c>
    </row>
    <row r="199" spans="1:41" x14ac:dyDescent="0.2">
      <c r="A199" s="125"/>
      <c r="B199" s="9">
        <v>88</v>
      </c>
      <c r="C199" s="3">
        <v>1944</v>
      </c>
      <c r="D199" s="3">
        <v>2014</v>
      </c>
      <c r="E199" s="3">
        <v>2122</v>
      </c>
      <c r="F199" s="3">
        <v>2137</v>
      </c>
      <c r="G199" s="3">
        <v>2209</v>
      </c>
      <c r="H199" s="3">
        <v>2219</v>
      </c>
      <c r="I199" s="3">
        <v>2113</v>
      </c>
      <c r="J199" s="3">
        <v>2148</v>
      </c>
      <c r="K199" s="3">
        <v>2138</v>
      </c>
      <c r="L199" s="3">
        <v>2071</v>
      </c>
      <c r="M199" s="3">
        <v>2048</v>
      </c>
      <c r="N199" s="3">
        <v>2347</v>
      </c>
      <c r="O199" s="3">
        <v>4368</v>
      </c>
      <c r="P199" s="3">
        <v>4193</v>
      </c>
      <c r="Q199" s="3">
        <v>4526</v>
      </c>
      <c r="R199" s="3">
        <v>4617</v>
      </c>
      <c r="S199" s="3">
        <v>4706</v>
      </c>
      <c r="T199" s="3">
        <v>4931</v>
      </c>
      <c r="U199" s="3">
        <v>5097</v>
      </c>
      <c r="V199" s="3">
        <v>5220</v>
      </c>
      <c r="W199" s="3">
        <v>5297</v>
      </c>
      <c r="X199" s="3">
        <v>5527</v>
      </c>
      <c r="Y199" s="3">
        <v>5693</v>
      </c>
      <c r="Z199" s="3">
        <v>5841</v>
      </c>
      <c r="AA199" s="3">
        <v>5711</v>
      </c>
      <c r="AB199" s="3">
        <v>5609</v>
      </c>
      <c r="AC199" s="3">
        <v>5266</v>
      </c>
      <c r="AD199" s="3">
        <v>5079</v>
      </c>
      <c r="AE199" s="3">
        <v>4977</v>
      </c>
      <c r="AF199" s="3">
        <v>5086</v>
      </c>
      <c r="AG199" s="3">
        <v>4950</v>
      </c>
      <c r="AH199" s="3">
        <v>4946</v>
      </c>
      <c r="AI199" s="3">
        <v>4936</v>
      </c>
      <c r="AJ199" s="3">
        <v>4978</v>
      </c>
      <c r="AK199" s="3">
        <v>5151</v>
      </c>
      <c r="AL199" s="3">
        <v>5314</v>
      </c>
      <c r="AM199" s="3">
        <v>5661</v>
      </c>
      <c r="AN199" s="3">
        <v>5941</v>
      </c>
      <c r="AO199" s="3">
        <v>6259</v>
      </c>
    </row>
    <row r="200" spans="1:41" x14ac:dyDescent="0.2">
      <c r="A200" s="125"/>
      <c r="B200" s="9">
        <v>89</v>
      </c>
      <c r="C200" s="3">
        <v>1692</v>
      </c>
      <c r="D200" s="3">
        <v>1649</v>
      </c>
      <c r="E200" s="3">
        <v>1709</v>
      </c>
      <c r="F200" s="3">
        <v>1807</v>
      </c>
      <c r="G200" s="3">
        <v>1820</v>
      </c>
      <c r="H200" s="3">
        <v>1885</v>
      </c>
      <c r="I200" s="3">
        <v>1895</v>
      </c>
      <c r="J200" s="3">
        <v>1809</v>
      </c>
      <c r="K200" s="3">
        <v>1853</v>
      </c>
      <c r="L200" s="3">
        <v>1837</v>
      </c>
      <c r="M200" s="3">
        <v>1784</v>
      </c>
      <c r="N200" s="3">
        <v>1767</v>
      </c>
      <c r="O200" s="3">
        <v>2025</v>
      </c>
      <c r="P200" s="3">
        <v>3776</v>
      </c>
      <c r="Q200" s="3">
        <v>3628</v>
      </c>
      <c r="R200" s="3">
        <v>3928</v>
      </c>
      <c r="S200" s="3">
        <v>4010</v>
      </c>
      <c r="T200" s="3">
        <v>4091</v>
      </c>
      <c r="U200" s="3">
        <v>4295</v>
      </c>
      <c r="V200" s="3">
        <v>4441</v>
      </c>
      <c r="W200" s="3">
        <v>4559</v>
      </c>
      <c r="X200" s="3">
        <v>4637</v>
      </c>
      <c r="Y200" s="3">
        <v>4841</v>
      </c>
      <c r="Z200" s="3">
        <v>4986</v>
      </c>
      <c r="AA200" s="3">
        <v>5127</v>
      </c>
      <c r="AB200" s="3">
        <v>5019</v>
      </c>
      <c r="AC200" s="3">
        <v>4933</v>
      </c>
      <c r="AD200" s="3">
        <v>4640</v>
      </c>
      <c r="AE200" s="3">
        <v>4475</v>
      </c>
      <c r="AF200" s="3">
        <v>4393</v>
      </c>
      <c r="AG200" s="3">
        <v>4496</v>
      </c>
      <c r="AH200" s="3">
        <v>4376</v>
      </c>
      <c r="AI200" s="3">
        <v>4375</v>
      </c>
      <c r="AJ200" s="3">
        <v>4369</v>
      </c>
      <c r="AK200" s="3">
        <v>4412</v>
      </c>
      <c r="AL200" s="3">
        <v>4571</v>
      </c>
      <c r="AM200" s="3">
        <v>4721</v>
      </c>
      <c r="AN200" s="3">
        <v>5036</v>
      </c>
      <c r="AO200" s="3">
        <v>5295</v>
      </c>
    </row>
    <row r="201" spans="1:41" x14ac:dyDescent="0.2">
      <c r="A201" s="125"/>
      <c r="B201" s="9">
        <v>90</v>
      </c>
      <c r="C201" s="3">
        <v>1313</v>
      </c>
      <c r="D201" s="3">
        <v>1420</v>
      </c>
      <c r="E201" s="3">
        <v>1383</v>
      </c>
      <c r="F201" s="3">
        <v>1445</v>
      </c>
      <c r="G201" s="3">
        <v>1526</v>
      </c>
      <c r="H201" s="3">
        <v>1536</v>
      </c>
      <c r="I201" s="3">
        <v>1598</v>
      </c>
      <c r="J201" s="3">
        <v>1605</v>
      </c>
      <c r="K201" s="3">
        <v>1540</v>
      </c>
      <c r="L201" s="3">
        <v>1582</v>
      </c>
      <c r="M201" s="3">
        <v>1569</v>
      </c>
      <c r="N201" s="3">
        <v>1521</v>
      </c>
      <c r="O201" s="3">
        <v>1516</v>
      </c>
      <c r="P201" s="3">
        <v>1732</v>
      </c>
      <c r="Q201" s="3">
        <v>3230</v>
      </c>
      <c r="R201" s="3">
        <v>3112</v>
      </c>
      <c r="S201" s="3">
        <v>3373</v>
      </c>
      <c r="T201" s="3">
        <v>3446</v>
      </c>
      <c r="U201" s="3">
        <v>3523</v>
      </c>
      <c r="V201" s="3">
        <v>3703</v>
      </c>
      <c r="W201" s="3">
        <v>3839</v>
      </c>
      <c r="X201" s="3">
        <v>3943</v>
      </c>
      <c r="Y201" s="3">
        <v>4018</v>
      </c>
      <c r="Z201" s="3">
        <v>4202</v>
      </c>
      <c r="AA201" s="3">
        <v>4331</v>
      </c>
      <c r="AB201" s="3">
        <v>4459</v>
      </c>
      <c r="AC201" s="3">
        <v>4371</v>
      </c>
      <c r="AD201" s="3">
        <v>4305</v>
      </c>
      <c r="AE201" s="3">
        <v>4051</v>
      </c>
      <c r="AF201" s="3">
        <v>3911</v>
      </c>
      <c r="AG201" s="3">
        <v>3847</v>
      </c>
      <c r="AH201" s="3">
        <v>3934</v>
      </c>
      <c r="AI201" s="3">
        <v>3837</v>
      </c>
      <c r="AJ201" s="3">
        <v>3840</v>
      </c>
      <c r="AK201" s="3">
        <v>3842</v>
      </c>
      <c r="AL201" s="3">
        <v>3883</v>
      </c>
      <c r="AM201" s="3">
        <v>4030</v>
      </c>
      <c r="AN201" s="3">
        <v>4164</v>
      </c>
      <c r="AO201" s="3">
        <v>4445</v>
      </c>
    </row>
    <row r="202" spans="1:41" x14ac:dyDescent="0.2">
      <c r="A202" s="125"/>
      <c r="B202" s="9">
        <v>91</v>
      </c>
      <c r="C202" s="3">
        <v>1123</v>
      </c>
      <c r="D202" s="3">
        <v>1082</v>
      </c>
      <c r="E202" s="3">
        <v>1176</v>
      </c>
      <c r="F202" s="3">
        <v>1141</v>
      </c>
      <c r="G202" s="3">
        <v>1202</v>
      </c>
      <c r="H202" s="3">
        <v>1271</v>
      </c>
      <c r="I202" s="3">
        <v>1278</v>
      </c>
      <c r="J202" s="3">
        <v>1334</v>
      </c>
      <c r="K202" s="3">
        <v>1343</v>
      </c>
      <c r="L202" s="3">
        <v>1294</v>
      </c>
      <c r="M202" s="3">
        <v>1333</v>
      </c>
      <c r="N202" s="3">
        <v>1317</v>
      </c>
      <c r="O202" s="3">
        <v>1283</v>
      </c>
      <c r="P202" s="3">
        <v>1282</v>
      </c>
      <c r="Q202" s="3">
        <v>1465</v>
      </c>
      <c r="R202" s="3">
        <v>2734</v>
      </c>
      <c r="S202" s="3">
        <v>2641</v>
      </c>
      <c r="T202" s="3">
        <v>2864</v>
      </c>
      <c r="U202" s="3">
        <v>2928</v>
      </c>
      <c r="V202" s="3">
        <v>3002</v>
      </c>
      <c r="W202" s="3">
        <v>3157</v>
      </c>
      <c r="X202" s="3">
        <v>3283</v>
      </c>
      <c r="Y202" s="3">
        <v>3371</v>
      </c>
      <c r="Z202" s="3">
        <v>3440</v>
      </c>
      <c r="AA202" s="3">
        <v>3603</v>
      </c>
      <c r="AB202" s="3">
        <v>3718</v>
      </c>
      <c r="AC202" s="3">
        <v>3836</v>
      </c>
      <c r="AD202" s="3">
        <v>3765</v>
      </c>
      <c r="AE202" s="3">
        <v>3714</v>
      </c>
      <c r="AF202" s="3">
        <v>3497</v>
      </c>
      <c r="AG202" s="3">
        <v>3381</v>
      </c>
      <c r="AH202" s="3">
        <v>3330</v>
      </c>
      <c r="AI202" s="3">
        <v>3409</v>
      </c>
      <c r="AJ202" s="3">
        <v>3332</v>
      </c>
      <c r="AK202" s="3">
        <v>3337</v>
      </c>
      <c r="AL202" s="3">
        <v>3344</v>
      </c>
      <c r="AM202" s="3">
        <v>3383</v>
      </c>
      <c r="AN202" s="3">
        <v>3514</v>
      </c>
      <c r="AO202" s="3">
        <v>3635</v>
      </c>
    </row>
    <row r="203" spans="1:41" x14ac:dyDescent="0.2">
      <c r="A203" s="125"/>
      <c r="B203" s="9">
        <v>92</v>
      </c>
      <c r="C203" s="3">
        <v>788</v>
      </c>
      <c r="D203" s="3">
        <v>907</v>
      </c>
      <c r="E203" s="3">
        <v>882</v>
      </c>
      <c r="F203" s="3">
        <v>959</v>
      </c>
      <c r="G203" s="3">
        <v>933</v>
      </c>
      <c r="H203" s="3">
        <v>980</v>
      </c>
      <c r="I203" s="3">
        <v>1038</v>
      </c>
      <c r="J203" s="3">
        <v>1045</v>
      </c>
      <c r="K203" s="3">
        <v>1098</v>
      </c>
      <c r="L203" s="3">
        <v>1105</v>
      </c>
      <c r="M203" s="3">
        <v>1066</v>
      </c>
      <c r="N203" s="3">
        <v>1102</v>
      </c>
      <c r="O203" s="3">
        <v>1092</v>
      </c>
      <c r="P203" s="3">
        <v>1070</v>
      </c>
      <c r="Q203" s="3">
        <v>1067</v>
      </c>
      <c r="R203" s="3">
        <v>1223</v>
      </c>
      <c r="S203" s="3">
        <v>2285</v>
      </c>
      <c r="T203" s="3">
        <v>2212</v>
      </c>
      <c r="U203" s="3">
        <v>2398</v>
      </c>
      <c r="V203" s="3">
        <v>2460</v>
      </c>
      <c r="W203" s="3">
        <v>2521</v>
      </c>
      <c r="X203" s="3">
        <v>2659</v>
      </c>
      <c r="Y203" s="3">
        <v>2767</v>
      </c>
      <c r="Z203" s="3">
        <v>2843</v>
      </c>
      <c r="AA203" s="3">
        <v>2908</v>
      </c>
      <c r="AB203" s="3">
        <v>3053</v>
      </c>
      <c r="AC203" s="3">
        <v>3149</v>
      </c>
      <c r="AD203" s="3">
        <v>3263</v>
      </c>
      <c r="AE203" s="3">
        <v>3206</v>
      </c>
      <c r="AF203" s="3">
        <v>3164</v>
      </c>
      <c r="AG203" s="3">
        <v>2981</v>
      </c>
      <c r="AH203" s="3">
        <v>2887</v>
      </c>
      <c r="AI203" s="3">
        <v>2852</v>
      </c>
      <c r="AJ203" s="3">
        <v>2921</v>
      </c>
      <c r="AK203" s="3">
        <v>2858</v>
      </c>
      <c r="AL203" s="3">
        <v>2863</v>
      </c>
      <c r="AM203" s="3">
        <v>2873</v>
      </c>
      <c r="AN203" s="3">
        <v>2911</v>
      </c>
      <c r="AO203" s="3">
        <v>3031</v>
      </c>
    </row>
    <row r="204" spans="1:41" x14ac:dyDescent="0.2">
      <c r="A204" s="125"/>
      <c r="B204" s="9">
        <v>93</v>
      </c>
      <c r="C204" s="3">
        <v>595</v>
      </c>
      <c r="D204" s="3">
        <v>629</v>
      </c>
      <c r="E204" s="3">
        <v>725</v>
      </c>
      <c r="F204" s="3">
        <v>706</v>
      </c>
      <c r="G204" s="3">
        <v>764</v>
      </c>
      <c r="H204" s="3">
        <v>753</v>
      </c>
      <c r="I204" s="3">
        <v>788</v>
      </c>
      <c r="J204" s="3">
        <v>839</v>
      </c>
      <c r="K204" s="3">
        <v>854</v>
      </c>
      <c r="L204" s="3">
        <v>893</v>
      </c>
      <c r="M204" s="3">
        <v>899</v>
      </c>
      <c r="N204" s="3">
        <v>869</v>
      </c>
      <c r="O204" s="3">
        <v>898</v>
      </c>
      <c r="P204" s="3">
        <v>894</v>
      </c>
      <c r="Q204" s="3">
        <v>879</v>
      </c>
      <c r="R204" s="3">
        <v>877</v>
      </c>
      <c r="S204" s="3">
        <v>1003</v>
      </c>
      <c r="T204" s="3">
        <v>1882</v>
      </c>
      <c r="U204" s="3">
        <v>1824</v>
      </c>
      <c r="V204" s="3">
        <v>1983</v>
      </c>
      <c r="W204" s="3">
        <v>2038</v>
      </c>
      <c r="X204" s="3">
        <v>2099</v>
      </c>
      <c r="Y204" s="3">
        <v>2215</v>
      </c>
      <c r="Z204" s="3">
        <v>2311</v>
      </c>
      <c r="AA204" s="3">
        <v>2376</v>
      </c>
      <c r="AB204" s="3">
        <v>2434</v>
      </c>
      <c r="AC204" s="3">
        <v>2559</v>
      </c>
      <c r="AD204" s="3">
        <v>2649</v>
      </c>
      <c r="AE204" s="3">
        <v>2746</v>
      </c>
      <c r="AF204" s="3">
        <v>2706</v>
      </c>
      <c r="AG204" s="3">
        <v>2670</v>
      </c>
      <c r="AH204" s="3">
        <v>2522</v>
      </c>
      <c r="AI204" s="3">
        <v>2442</v>
      </c>
      <c r="AJ204" s="3">
        <v>2420</v>
      </c>
      <c r="AK204" s="3">
        <v>2481</v>
      </c>
      <c r="AL204" s="3">
        <v>2427</v>
      </c>
      <c r="AM204" s="3">
        <v>2439</v>
      </c>
      <c r="AN204" s="3">
        <v>2447</v>
      </c>
      <c r="AO204" s="3">
        <v>2486</v>
      </c>
    </row>
    <row r="205" spans="1:41" x14ac:dyDescent="0.2">
      <c r="A205" s="125"/>
      <c r="B205" s="9">
        <v>94</v>
      </c>
      <c r="C205" s="3">
        <v>421</v>
      </c>
      <c r="D205" s="3">
        <v>458</v>
      </c>
      <c r="E205" s="3">
        <v>485</v>
      </c>
      <c r="F205" s="3">
        <v>563</v>
      </c>
      <c r="G205" s="3">
        <v>553</v>
      </c>
      <c r="H205" s="3">
        <v>599</v>
      </c>
      <c r="I205" s="3">
        <v>595</v>
      </c>
      <c r="J205" s="3">
        <v>626</v>
      </c>
      <c r="K205" s="3">
        <v>662</v>
      </c>
      <c r="L205" s="3">
        <v>676</v>
      </c>
      <c r="M205" s="3">
        <v>708</v>
      </c>
      <c r="N205" s="3">
        <v>714</v>
      </c>
      <c r="O205" s="3">
        <v>693</v>
      </c>
      <c r="P205" s="3">
        <v>714</v>
      </c>
      <c r="Q205" s="3">
        <v>716</v>
      </c>
      <c r="R205" s="3">
        <v>704</v>
      </c>
      <c r="S205" s="3">
        <v>706</v>
      </c>
      <c r="T205" s="3">
        <v>810</v>
      </c>
      <c r="U205" s="3">
        <v>1524</v>
      </c>
      <c r="V205" s="3">
        <v>1482</v>
      </c>
      <c r="W205" s="3">
        <v>1612</v>
      </c>
      <c r="X205" s="3">
        <v>1663</v>
      </c>
      <c r="Y205" s="3">
        <v>1717</v>
      </c>
      <c r="Z205" s="3">
        <v>1818</v>
      </c>
      <c r="AA205" s="3">
        <v>1891</v>
      </c>
      <c r="AB205" s="3">
        <v>1948</v>
      </c>
      <c r="AC205" s="3">
        <v>2003</v>
      </c>
      <c r="AD205" s="3">
        <v>2112</v>
      </c>
      <c r="AE205" s="3">
        <v>2190</v>
      </c>
      <c r="AF205" s="3">
        <v>2272</v>
      </c>
      <c r="AG205" s="3">
        <v>2243</v>
      </c>
      <c r="AH205" s="3">
        <v>2216</v>
      </c>
      <c r="AI205" s="3">
        <v>2096</v>
      </c>
      <c r="AJ205" s="3">
        <v>2033</v>
      </c>
      <c r="AK205" s="3">
        <v>2019</v>
      </c>
      <c r="AL205" s="3">
        <v>2068</v>
      </c>
      <c r="AM205" s="3">
        <v>2023</v>
      </c>
      <c r="AN205" s="3">
        <v>2038</v>
      </c>
      <c r="AO205" s="3">
        <v>2050</v>
      </c>
    </row>
    <row r="206" spans="1:41" x14ac:dyDescent="0.2">
      <c r="A206" s="125"/>
      <c r="B206" s="9">
        <v>95</v>
      </c>
      <c r="C206" s="3">
        <v>312</v>
      </c>
      <c r="D206" s="3">
        <v>326</v>
      </c>
      <c r="E206" s="3">
        <v>355</v>
      </c>
      <c r="F206" s="3">
        <v>380</v>
      </c>
      <c r="G206" s="3">
        <v>435</v>
      </c>
      <c r="H206" s="3">
        <v>429</v>
      </c>
      <c r="I206" s="3">
        <v>466</v>
      </c>
      <c r="J206" s="3">
        <v>463</v>
      </c>
      <c r="K206" s="3">
        <v>490</v>
      </c>
      <c r="L206" s="3">
        <v>517</v>
      </c>
      <c r="M206" s="3">
        <v>528</v>
      </c>
      <c r="N206" s="3">
        <v>558</v>
      </c>
      <c r="O206" s="3">
        <v>566</v>
      </c>
      <c r="P206" s="3">
        <v>548</v>
      </c>
      <c r="Q206" s="3">
        <v>569</v>
      </c>
      <c r="R206" s="3">
        <v>572</v>
      </c>
      <c r="S206" s="3">
        <v>563</v>
      </c>
      <c r="T206" s="3">
        <v>564</v>
      </c>
      <c r="U206" s="3">
        <v>649</v>
      </c>
      <c r="V206" s="3">
        <v>1222</v>
      </c>
      <c r="W206" s="3">
        <v>1190</v>
      </c>
      <c r="X206" s="3">
        <v>1300</v>
      </c>
      <c r="Y206" s="3">
        <v>1344</v>
      </c>
      <c r="Z206" s="3">
        <v>1385</v>
      </c>
      <c r="AA206" s="3">
        <v>1474</v>
      </c>
      <c r="AB206" s="3">
        <v>1534</v>
      </c>
      <c r="AC206" s="3">
        <v>1583</v>
      </c>
      <c r="AD206" s="3">
        <v>1630</v>
      </c>
      <c r="AE206" s="3">
        <v>1726</v>
      </c>
      <c r="AF206" s="3">
        <v>1792</v>
      </c>
      <c r="AG206" s="3">
        <v>1858</v>
      </c>
      <c r="AH206" s="3">
        <v>1839</v>
      </c>
      <c r="AI206" s="3">
        <v>1820</v>
      </c>
      <c r="AJ206" s="3">
        <v>1723</v>
      </c>
      <c r="AK206" s="3">
        <v>1673</v>
      </c>
      <c r="AL206" s="3">
        <v>1664</v>
      </c>
      <c r="AM206" s="3">
        <v>1706</v>
      </c>
      <c r="AN206" s="3">
        <v>1675</v>
      </c>
      <c r="AO206" s="3">
        <v>1689</v>
      </c>
    </row>
    <row r="207" spans="1:41" x14ac:dyDescent="0.2">
      <c r="A207" s="125"/>
      <c r="B207" s="9">
        <v>96</v>
      </c>
      <c r="C207" s="3">
        <v>193</v>
      </c>
      <c r="D207" s="3">
        <v>234</v>
      </c>
      <c r="E207" s="3">
        <v>242</v>
      </c>
      <c r="F207" s="3">
        <v>269</v>
      </c>
      <c r="G207" s="3">
        <v>291</v>
      </c>
      <c r="H207" s="3">
        <v>338</v>
      </c>
      <c r="I207" s="3">
        <v>324</v>
      </c>
      <c r="J207" s="3">
        <v>362</v>
      </c>
      <c r="K207" s="3">
        <v>357</v>
      </c>
      <c r="L207" s="3">
        <v>371</v>
      </c>
      <c r="M207" s="3">
        <v>399</v>
      </c>
      <c r="N207" s="3">
        <v>407</v>
      </c>
      <c r="O207" s="3">
        <v>432</v>
      </c>
      <c r="P207" s="3">
        <v>439</v>
      </c>
      <c r="Q207" s="3">
        <v>428</v>
      </c>
      <c r="R207" s="3">
        <v>447</v>
      </c>
      <c r="S207" s="3">
        <v>453</v>
      </c>
      <c r="T207" s="3">
        <v>441</v>
      </c>
      <c r="U207" s="3">
        <v>444</v>
      </c>
      <c r="V207" s="3">
        <v>511</v>
      </c>
      <c r="W207" s="3">
        <v>961</v>
      </c>
      <c r="X207" s="3">
        <v>940</v>
      </c>
      <c r="Y207" s="3">
        <v>1026</v>
      </c>
      <c r="Z207" s="3">
        <v>1069</v>
      </c>
      <c r="AA207" s="3">
        <v>1102</v>
      </c>
      <c r="AB207" s="3">
        <v>1177</v>
      </c>
      <c r="AC207" s="3">
        <v>1225</v>
      </c>
      <c r="AD207" s="3">
        <v>1265</v>
      </c>
      <c r="AE207" s="3">
        <v>1301</v>
      </c>
      <c r="AF207" s="3">
        <v>1384</v>
      </c>
      <c r="AG207" s="3">
        <v>1436</v>
      </c>
      <c r="AH207" s="3">
        <v>1496</v>
      </c>
      <c r="AI207" s="3">
        <v>1483</v>
      </c>
      <c r="AJ207" s="3">
        <v>1468</v>
      </c>
      <c r="AK207" s="3">
        <v>1391</v>
      </c>
      <c r="AL207" s="3">
        <v>1355</v>
      </c>
      <c r="AM207" s="3">
        <v>1347</v>
      </c>
      <c r="AN207" s="3">
        <v>1385</v>
      </c>
      <c r="AO207" s="3">
        <v>1368</v>
      </c>
    </row>
    <row r="208" spans="1:41" x14ac:dyDescent="0.2">
      <c r="A208" s="125"/>
      <c r="B208" s="9">
        <v>97</v>
      </c>
      <c r="C208" s="3">
        <v>133</v>
      </c>
      <c r="D208" s="3">
        <v>145</v>
      </c>
      <c r="E208" s="3">
        <v>176</v>
      </c>
      <c r="F208" s="3">
        <v>176</v>
      </c>
      <c r="G208" s="3">
        <v>202</v>
      </c>
      <c r="H208" s="3">
        <v>220</v>
      </c>
      <c r="I208" s="3">
        <v>251</v>
      </c>
      <c r="J208" s="3">
        <v>244</v>
      </c>
      <c r="K208" s="3">
        <v>273</v>
      </c>
      <c r="L208" s="3">
        <v>268</v>
      </c>
      <c r="M208" s="3">
        <v>281</v>
      </c>
      <c r="N208" s="3">
        <v>298</v>
      </c>
      <c r="O208" s="3">
        <v>309</v>
      </c>
      <c r="P208" s="3">
        <v>331</v>
      </c>
      <c r="Q208" s="3">
        <v>333</v>
      </c>
      <c r="R208" s="3">
        <v>322</v>
      </c>
      <c r="S208" s="3">
        <v>338</v>
      </c>
      <c r="T208" s="3">
        <v>346</v>
      </c>
      <c r="U208" s="3">
        <v>340</v>
      </c>
      <c r="V208" s="3">
        <v>344</v>
      </c>
      <c r="W208" s="3">
        <v>395</v>
      </c>
      <c r="X208" s="3">
        <v>740</v>
      </c>
      <c r="Y208" s="3">
        <v>729</v>
      </c>
      <c r="Z208" s="3">
        <v>795</v>
      </c>
      <c r="AA208" s="3">
        <v>830</v>
      </c>
      <c r="AB208" s="3">
        <v>860</v>
      </c>
      <c r="AC208" s="3">
        <v>916</v>
      </c>
      <c r="AD208" s="3">
        <v>962</v>
      </c>
      <c r="AE208" s="3">
        <v>994</v>
      </c>
      <c r="AF208" s="3">
        <v>1022</v>
      </c>
      <c r="AG208" s="3">
        <v>1089</v>
      </c>
      <c r="AH208" s="3">
        <v>1137</v>
      </c>
      <c r="AI208" s="3">
        <v>1189</v>
      </c>
      <c r="AJ208" s="3">
        <v>1174</v>
      </c>
      <c r="AK208" s="3">
        <v>1168</v>
      </c>
      <c r="AL208" s="3">
        <v>1109</v>
      </c>
      <c r="AM208" s="3">
        <v>1079</v>
      </c>
      <c r="AN208" s="3">
        <v>1073</v>
      </c>
      <c r="AO208" s="3">
        <v>1111</v>
      </c>
    </row>
    <row r="209" spans="1:41" x14ac:dyDescent="0.2">
      <c r="A209" s="125"/>
      <c r="B209" s="9">
        <v>98</v>
      </c>
      <c r="C209" s="3">
        <v>112</v>
      </c>
      <c r="D209" s="3">
        <v>100</v>
      </c>
      <c r="E209" s="3">
        <v>107</v>
      </c>
      <c r="F209" s="3">
        <v>129</v>
      </c>
      <c r="G209" s="3">
        <v>130</v>
      </c>
      <c r="H209" s="3">
        <v>149</v>
      </c>
      <c r="I209" s="3">
        <v>162</v>
      </c>
      <c r="J209" s="3">
        <v>188</v>
      </c>
      <c r="K209" s="3">
        <v>181</v>
      </c>
      <c r="L209" s="3">
        <v>204</v>
      </c>
      <c r="M209" s="3">
        <v>198</v>
      </c>
      <c r="N209" s="3">
        <v>208</v>
      </c>
      <c r="O209" s="3">
        <v>224</v>
      </c>
      <c r="P209" s="3">
        <v>235</v>
      </c>
      <c r="Q209" s="3">
        <v>247</v>
      </c>
      <c r="R209" s="3">
        <v>255</v>
      </c>
      <c r="S209" s="3">
        <v>247</v>
      </c>
      <c r="T209" s="3">
        <v>259</v>
      </c>
      <c r="U209" s="3">
        <v>270</v>
      </c>
      <c r="V209" s="3">
        <v>261</v>
      </c>
      <c r="W209" s="3">
        <v>262</v>
      </c>
      <c r="X209" s="3">
        <v>304</v>
      </c>
      <c r="Y209" s="3">
        <v>562</v>
      </c>
      <c r="Z209" s="3">
        <v>556</v>
      </c>
      <c r="AA209" s="3">
        <v>607</v>
      </c>
      <c r="AB209" s="3">
        <v>631</v>
      </c>
      <c r="AC209" s="3">
        <v>658</v>
      </c>
      <c r="AD209" s="3">
        <v>703</v>
      </c>
      <c r="AE209" s="3">
        <v>745</v>
      </c>
      <c r="AF209" s="3">
        <v>771</v>
      </c>
      <c r="AG209" s="3">
        <v>794</v>
      </c>
      <c r="AH209" s="3">
        <v>844</v>
      </c>
      <c r="AI209" s="3">
        <v>882</v>
      </c>
      <c r="AJ209" s="3">
        <v>926</v>
      </c>
      <c r="AK209" s="3">
        <v>915</v>
      </c>
      <c r="AL209" s="3">
        <v>911</v>
      </c>
      <c r="AM209" s="3">
        <v>869</v>
      </c>
      <c r="AN209" s="3">
        <v>849</v>
      </c>
      <c r="AO209" s="3">
        <v>848</v>
      </c>
    </row>
    <row r="210" spans="1:41" x14ac:dyDescent="0.2">
      <c r="A210" s="125"/>
      <c r="B210" s="9">
        <v>99</v>
      </c>
      <c r="C210" s="3">
        <v>73</v>
      </c>
      <c r="D210" s="3">
        <v>80</v>
      </c>
      <c r="E210" s="3">
        <v>77</v>
      </c>
      <c r="F210" s="3">
        <v>76</v>
      </c>
      <c r="G210" s="3">
        <v>98</v>
      </c>
      <c r="H210" s="3">
        <v>94</v>
      </c>
      <c r="I210" s="3">
        <v>114</v>
      </c>
      <c r="J210" s="3">
        <v>117</v>
      </c>
      <c r="K210" s="3">
        <v>143</v>
      </c>
      <c r="L210" s="3">
        <v>133</v>
      </c>
      <c r="M210" s="3">
        <v>153</v>
      </c>
      <c r="N210" s="3">
        <v>150</v>
      </c>
      <c r="O210" s="3">
        <v>154</v>
      </c>
      <c r="P210" s="3">
        <v>170</v>
      </c>
      <c r="Q210" s="3">
        <v>175</v>
      </c>
      <c r="R210" s="3">
        <v>183</v>
      </c>
      <c r="S210" s="3">
        <v>191</v>
      </c>
      <c r="T210" s="3">
        <v>187</v>
      </c>
      <c r="U210" s="3">
        <v>192</v>
      </c>
      <c r="V210" s="3">
        <v>203</v>
      </c>
      <c r="W210" s="3">
        <v>199</v>
      </c>
      <c r="X210" s="3">
        <v>198</v>
      </c>
      <c r="Y210" s="3">
        <v>224</v>
      </c>
      <c r="Z210" s="3">
        <v>425</v>
      </c>
      <c r="AA210" s="3">
        <v>418</v>
      </c>
      <c r="AB210" s="3">
        <v>458</v>
      </c>
      <c r="AC210" s="3">
        <v>478</v>
      </c>
      <c r="AD210" s="3">
        <v>498</v>
      </c>
      <c r="AE210" s="3">
        <v>529</v>
      </c>
      <c r="AF210" s="3">
        <v>560</v>
      </c>
      <c r="AG210" s="3">
        <v>586</v>
      </c>
      <c r="AH210" s="3">
        <v>605</v>
      </c>
      <c r="AI210" s="3">
        <v>642</v>
      </c>
      <c r="AJ210" s="3">
        <v>672</v>
      </c>
      <c r="AK210" s="3">
        <v>711</v>
      </c>
      <c r="AL210" s="3">
        <v>701</v>
      </c>
      <c r="AM210" s="3">
        <v>702</v>
      </c>
      <c r="AN210" s="3">
        <v>672</v>
      </c>
      <c r="AO210" s="3">
        <v>654</v>
      </c>
    </row>
    <row r="211" spans="1:41" x14ac:dyDescent="0.2">
      <c r="A211" s="125"/>
      <c r="B211" s="9" t="s">
        <v>79</v>
      </c>
      <c r="C211" s="3">
        <v>149</v>
      </c>
      <c r="D211" s="3">
        <v>137</v>
      </c>
      <c r="E211" s="3">
        <v>138</v>
      </c>
      <c r="F211" s="3">
        <v>139</v>
      </c>
      <c r="G211" s="3">
        <v>141</v>
      </c>
      <c r="H211" s="3">
        <v>160</v>
      </c>
      <c r="I211" s="3">
        <v>167</v>
      </c>
      <c r="J211" s="3">
        <v>182</v>
      </c>
      <c r="K211" s="3">
        <v>202</v>
      </c>
      <c r="L211" s="3">
        <v>228</v>
      </c>
      <c r="M211" s="3">
        <v>244</v>
      </c>
      <c r="N211" s="3">
        <v>265</v>
      </c>
      <c r="O211" s="3">
        <v>280</v>
      </c>
      <c r="P211" s="3">
        <v>295</v>
      </c>
      <c r="Q211" s="3">
        <v>317</v>
      </c>
      <c r="R211" s="3">
        <v>333</v>
      </c>
      <c r="S211" s="3">
        <v>348</v>
      </c>
      <c r="T211" s="3">
        <v>367</v>
      </c>
      <c r="U211" s="3">
        <v>377</v>
      </c>
      <c r="V211" s="3">
        <v>383</v>
      </c>
      <c r="W211" s="3">
        <v>399</v>
      </c>
      <c r="X211" s="3">
        <v>406</v>
      </c>
      <c r="Y211" s="3">
        <v>415</v>
      </c>
      <c r="Z211" s="3">
        <v>433</v>
      </c>
      <c r="AA211" s="3">
        <v>594</v>
      </c>
      <c r="AB211" s="3">
        <v>716</v>
      </c>
      <c r="AC211" s="3">
        <v>827</v>
      </c>
      <c r="AD211" s="3">
        <v>923</v>
      </c>
      <c r="AE211" s="3">
        <v>1011</v>
      </c>
      <c r="AF211" s="3">
        <v>1100</v>
      </c>
      <c r="AG211" s="3">
        <v>1185</v>
      </c>
      <c r="AH211" s="3">
        <v>1271</v>
      </c>
      <c r="AI211" s="3">
        <v>1343</v>
      </c>
      <c r="AJ211" s="3">
        <v>1425</v>
      </c>
      <c r="AK211" s="3">
        <v>1509</v>
      </c>
      <c r="AL211" s="3">
        <v>1603</v>
      </c>
      <c r="AM211" s="3">
        <v>1661</v>
      </c>
      <c r="AN211" s="3">
        <v>1706</v>
      </c>
      <c r="AO211" s="3">
        <v>1726</v>
      </c>
    </row>
    <row r="212" spans="1:41" x14ac:dyDescent="0.2">
      <c r="A212" s="125" t="s">
        <v>51</v>
      </c>
      <c r="B212" s="71" t="s">
        <v>52</v>
      </c>
      <c r="C212" s="70">
        <v>1796325</v>
      </c>
      <c r="D212" s="70">
        <v>1794840</v>
      </c>
      <c r="E212" s="70">
        <v>1793073</v>
      </c>
      <c r="F212" s="70">
        <v>1791179</v>
      </c>
      <c r="G212" s="70">
        <v>1789013</v>
      </c>
      <c r="H212" s="70">
        <v>1792513</v>
      </c>
      <c r="I212" s="70">
        <v>1797891</v>
      </c>
      <c r="J212" s="70">
        <v>1798265</v>
      </c>
      <c r="K212" s="70">
        <v>1795893</v>
      </c>
      <c r="L212" s="70">
        <v>1792287</v>
      </c>
      <c r="M212" s="70">
        <v>1787775</v>
      </c>
      <c r="N212" s="70">
        <v>1782475</v>
      </c>
      <c r="O212" s="70">
        <v>1776678</v>
      </c>
      <c r="P212" s="70">
        <v>1770500</v>
      </c>
      <c r="Q212" s="70">
        <v>1764021</v>
      </c>
      <c r="R212" s="70">
        <v>1757222</v>
      </c>
      <c r="S212" s="70">
        <v>1750132</v>
      </c>
      <c r="T212" s="70">
        <v>1742826</v>
      </c>
      <c r="U212" s="70">
        <v>1735325</v>
      </c>
      <c r="V212" s="70">
        <v>1727636</v>
      </c>
      <c r="W212" s="70">
        <v>1719791</v>
      </c>
      <c r="X212" s="70">
        <v>1711820</v>
      </c>
      <c r="Y212" s="70">
        <v>1703753</v>
      </c>
      <c r="Z212" s="70">
        <v>1695374</v>
      </c>
      <c r="AA212" s="70">
        <v>1686900</v>
      </c>
      <c r="AB212" s="70">
        <v>1678316</v>
      </c>
      <c r="AC212" s="70">
        <v>1669651</v>
      </c>
      <c r="AD212" s="70">
        <v>1660865</v>
      </c>
      <c r="AE212" s="70">
        <v>1652011</v>
      </c>
      <c r="AF212" s="70">
        <v>1643022</v>
      </c>
      <c r="AG212" s="70">
        <v>1633689</v>
      </c>
      <c r="AH212" s="70">
        <v>1624211</v>
      </c>
      <c r="AI212" s="70">
        <v>1614571</v>
      </c>
      <c r="AJ212" s="70">
        <v>1604760</v>
      </c>
      <c r="AK212" s="70">
        <v>1594733</v>
      </c>
      <c r="AL212" s="70">
        <v>1584547</v>
      </c>
      <c r="AM212" s="70">
        <v>1573969</v>
      </c>
      <c r="AN212" s="70">
        <v>1563201</v>
      </c>
      <c r="AO212" s="70">
        <v>1552327</v>
      </c>
    </row>
    <row r="213" spans="1:41" x14ac:dyDescent="0.2">
      <c r="A213" s="125"/>
      <c r="B213" s="9">
        <v>0</v>
      </c>
      <c r="C213" s="3">
        <v>14643</v>
      </c>
      <c r="D213" s="3">
        <v>15130</v>
      </c>
      <c r="E213" s="3">
        <v>14904</v>
      </c>
      <c r="F213" s="3">
        <v>14739</v>
      </c>
      <c r="G213" s="3">
        <v>14595</v>
      </c>
      <c r="H213" s="3">
        <v>14492</v>
      </c>
      <c r="I213" s="3">
        <v>14445</v>
      </c>
      <c r="J213" s="3">
        <v>14356</v>
      </c>
      <c r="K213" s="3">
        <v>14267</v>
      </c>
      <c r="L213" s="3">
        <v>14179</v>
      </c>
      <c r="M213" s="3">
        <v>14078</v>
      </c>
      <c r="N213" s="3">
        <v>13998</v>
      </c>
      <c r="O213" s="3">
        <v>13952</v>
      </c>
      <c r="P213" s="3">
        <v>13930</v>
      </c>
      <c r="Q213" s="3">
        <v>13951</v>
      </c>
      <c r="R213" s="3">
        <v>14002</v>
      </c>
      <c r="S213" s="3">
        <v>14075</v>
      </c>
      <c r="T213" s="3">
        <v>14171</v>
      </c>
      <c r="U213" s="3">
        <v>14240</v>
      </c>
      <c r="V213" s="3">
        <v>14322</v>
      </c>
      <c r="W213" s="3">
        <v>14388</v>
      </c>
      <c r="X213" s="3">
        <v>14424</v>
      </c>
      <c r="Y213" s="3">
        <v>14426</v>
      </c>
      <c r="Z213" s="3">
        <v>14401</v>
      </c>
      <c r="AA213" s="3">
        <v>14342</v>
      </c>
      <c r="AB213" s="3">
        <v>14236</v>
      </c>
      <c r="AC213" s="3">
        <v>14105</v>
      </c>
      <c r="AD213" s="3">
        <v>13944</v>
      </c>
      <c r="AE213" s="3">
        <v>13761</v>
      </c>
      <c r="AF213" s="3">
        <v>13558</v>
      </c>
      <c r="AG213" s="3">
        <v>13318</v>
      </c>
      <c r="AH213" s="3">
        <v>13079</v>
      </c>
      <c r="AI213" s="3">
        <v>12836</v>
      </c>
      <c r="AJ213" s="3">
        <v>12608</v>
      </c>
      <c r="AK213" s="3">
        <v>12374</v>
      </c>
      <c r="AL213" s="3">
        <v>12159</v>
      </c>
      <c r="AM213" s="3">
        <v>11965</v>
      </c>
      <c r="AN213" s="3">
        <v>11807</v>
      </c>
      <c r="AO213" s="3">
        <v>11652</v>
      </c>
    </row>
    <row r="214" spans="1:41" x14ac:dyDescent="0.2">
      <c r="A214" s="125"/>
      <c r="B214" s="9">
        <v>1</v>
      </c>
      <c r="C214" s="3">
        <v>16482</v>
      </c>
      <c r="D214" s="3">
        <v>14701</v>
      </c>
      <c r="E214" s="3">
        <v>15180</v>
      </c>
      <c r="F214" s="3">
        <v>14948</v>
      </c>
      <c r="G214" s="3">
        <v>14787</v>
      </c>
      <c r="H214" s="3">
        <v>14706</v>
      </c>
      <c r="I214" s="3">
        <v>14624</v>
      </c>
      <c r="J214" s="3">
        <v>14527</v>
      </c>
      <c r="K214" s="3">
        <v>14420</v>
      </c>
      <c r="L214" s="3">
        <v>14323</v>
      </c>
      <c r="M214" s="3">
        <v>14230</v>
      </c>
      <c r="N214" s="3">
        <v>14127</v>
      </c>
      <c r="O214" s="3">
        <v>14048</v>
      </c>
      <c r="P214" s="3">
        <v>14003</v>
      </c>
      <c r="Q214" s="3">
        <v>13982</v>
      </c>
      <c r="R214" s="3">
        <v>14004</v>
      </c>
      <c r="S214" s="3">
        <v>14058</v>
      </c>
      <c r="T214" s="3">
        <v>14134</v>
      </c>
      <c r="U214" s="3">
        <v>14228</v>
      </c>
      <c r="V214" s="3">
        <v>14295</v>
      </c>
      <c r="W214" s="3">
        <v>14375</v>
      </c>
      <c r="X214" s="3">
        <v>14443</v>
      </c>
      <c r="Y214" s="3">
        <v>14479</v>
      </c>
      <c r="Z214" s="3">
        <v>14482</v>
      </c>
      <c r="AA214" s="3">
        <v>14456</v>
      </c>
      <c r="AB214" s="3">
        <v>14396</v>
      </c>
      <c r="AC214" s="3">
        <v>14292</v>
      </c>
      <c r="AD214" s="3">
        <v>14162</v>
      </c>
      <c r="AE214" s="3">
        <v>13997</v>
      </c>
      <c r="AF214" s="3">
        <v>13815</v>
      </c>
      <c r="AG214" s="3">
        <v>13615</v>
      </c>
      <c r="AH214" s="3">
        <v>13380</v>
      </c>
      <c r="AI214" s="3">
        <v>13140</v>
      </c>
      <c r="AJ214" s="3">
        <v>12904</v>
      </c>
      <c r="AK214" s="3">
        <v>12676</v>
      </c>
      <c r="AL214" s="3">
        <v>12440</v>
      </c>
      <c r="AM214" s="3">
        <v>12224</v>
      </c>
      <c r="AN214" s="3">
        <v>12025</v>
      </c>
      <c r="AO214" s="3">
        <v>11873</v>
      </c>
    </row>
    <row r="215" spans="1:41" x14ac:dyDescent="0.2">
      <c r="A215" s="125"/>
      <c r="B215" s="9">
        <v>2</v>
      </c>
      <c r="C215" s="3">
        <v>17077</v>
      </c>
      <c r="D215" s="3">
        <v>16507</v>
      </c>
      <c r="E215" s="3">
        <v>14730</v>
      </c>
      <c r="F215" s="3">
        <v>15210</v>
      </c>
      <c r="G215" s="3">
        <v>14980</v>
      </c>
      <c r="H215" s="3">
        <v>14916</v>
      </c>
      <c r="I215" s="3">
        <v>14871</v>
      </c>
      <c r="J215" s="3">
        <v>14720</v>
      </c>
      <c r="K215" s="3">
        <v>14589</v>
      </c>
      <c r="L215" s="3">
        <v>14466</v>
      </c>
      <c r="M215" s="3">
        <v>14363</v>
      </c>
      <c r="N215" s="3">
        <v>14269</v>
      </c>
      <c r="O215" s="3">
        <v>14159</v>
      </c>
      <c r="P215" s="3">
        <v>14082</v>
      </c>
      <c r="Q215" s="3">
        <v>14042</v>
      </c>
      <c r="R215" s="3">
        <v>14019</v>
      </c>
      <c r="S215" s="3">
        <v>14041</v>
      </c>
      <c r="T215" s="3">
        <v>14096</v>
      </c>
      <c r="U215" s="3">
        <v>14167</v>
      </c>
      <c r="V215" s="3">
        <v>14261</v>
      </c>
      <c r="W215" s="3">
        <v>14329</v>
      </c>
      <c r="X215" s="3">
        <v>14412</v>
      </c>
      <c r="Y215" s="3">
        <v>14481</v>
      </c>
      <c r="Z215" s="3">
        <v>14517</v>
      </c>
      <c r="AA215" s="3">
        <v>14522</v>
      </c>
      <c r="AB215" s="3">
        <v>14493</v>
      </c>
      <c r="AC215" s="3">
        <v>14431</v>
      </c>
      <c r="AD215" s="3">
        <v>14327</v>
      </c>
      <c r="AE215" s="3">
        <v>14201</v>
      </c>
      <c r="AF215" s="3">
        <v>14037</v>
      </c>
      <c r="AG215" s="3">
        <v>13855</v>
      </c>
      <c r="AH215" s="3">
        <v>13654</v>
      </c>
      <c r="AI215" s="3">
        <v>13420</v>
      </c>
      <c r="AJ215" s="3">
        <v>13178</v>
      </c>
      <c r="AK215" s="3">
        <v>12946</v>
      </c>
      <c r="AL215" s="3">
        <v>12718</v>
      </c>
      <c r="AM215" s="3">
        <v>12481</v>
      </c>
      <c r="AN215" s="3">
        <v>12270</v>
      </c>
      <c r="AO215" s="3">
        <v>12069</v>
      </c>
    </row>
    <row r="216" spans="1:41" x14ac:dyDescent="0.2">
      <c r="A216" s="125"/>
      <c r="B216" s="9">
        <v>3</v>
      </c>
      <c r="C216" s="3">
        <v>18107</v>
      </c>
      <c r="D216" s="3">
        <v>17095</v>
      </c>
      <c r="E216" s="3">
        <v>16526</v>
      </c>
      <c r="F216" s="3">
        <v>14742</v>
      </c>
      <c r="G216" s="3">
        <v>15227</v>
      </c>
      <c r="H216" s="3">
        <v>15099</v>
      </c>
      <c r="I216" s="3">
        <v>15075</v>
      </c>
      <c r="J216" s="3">
        <v>14951</v>
      </c>
      <c r="K216" s="3">
        <v>14759</v>
      </c>
      <c r="L216" s="3">
        <v>14614</v>
      </c>
      <c r="M216" s="3">
        <v>14485</v>
      </c>
      <c r="N216" s="3">
        <v>14380</v>
      </c>
      <c r="O216" s="3">
        <v>14287</v>
      </c>
      <c r="P216" s="3">
        <v>14180</v>
      </c>
      <c r="Q216" s="3">
        <v>14101</v>
      </c>
      <c r="R216" s="3">
        <v>14064</v>
      </c>
      <c r="S216" s="3">
        <v>14042</v>
      </c>
      <c r="T216" s="3">
        <v>14062</v>
      </c>
      <c r="U216" s="3">
        <v>14117</v>
      </c>
      <c r="V216" s="3">
        <v>14191</v>
      </c>
      <c r="W216" s="3">
        <v>14283</v>
      </c>
      <c r="X216" s="3">
        <v>14351</v>
      </c>
      <c r="Y216" s="3">
        <v>14433</v>
      </c>
      <c r="Z216" s="3">
        <v>14504</v>
      </c>
      <c r="AA216" s="3">
        <v>14542</v>
      </c>
      <c r="AB216" s="3">
        <v>14547</v>
      </c>
      <c r="AC216" s="3">
        <v>14514</v>
      </c>
      <c r="AD216" s="3">
        <v>14454</v>
      </c>
      <c r="AE216" s="3">
        <v>14349</v>
      </c>
      <c r="AF216" s="3">
        <v>14225</v>
      </c>
      <c r="AG216" s="3">
        <v>14058</v>
      </c>
      <c r="AH216" s="3">
        <v>13878</v>
      </c>
      <c r="AI216" s="3">
        <v>13676</v>
      </c>
      <c r="AJ216" s="3">
        <v>13445</v>
      </c>
      <c r="AK216" s="3">
        <v>13206</v>
      </c>
      <c r="AL216" s="3">
        <v>12972</v>
      </c>
      <c r="AM216" s="3">
        <v>12745</v>
      </c>
      <c r="AN216" s="3">
        <v>12508</v>
      </c>
      <c r="AO216" s="3">
        <v>12301</v>
      </c>
    </row>
    <row r="217" spans="1:41" x14ac:dyDescent="0.2">
      <c r="A217" s="125"/>
      <c r="B217" s="9">
        <v>4</v>
      </c>
      <c r="C217" s="3">
        <v>18891</v>
      </c>
      <c r="D217" s="3">
        <v>18116</v>
      </c>
      <c r="E217" s="3">
        <v>17115</v>
      </c>
      <c r="F217" s="3">
        <v>16550</v>
      </c>
      <c r="G217" s="3">
        <v>14764</v>
      </c>
      <c r="H217" s="3">
        <v>15348</v>
      </c>
      <c r="I217" s="3">
        <v>15251</v>
      </c>
      <c r="J217" s="3">
        <v>15155</v>
      </c>
      <c r="K217" s="3">
        <v>14997</v>
      </c>
      <c r="L217" s="3">
        <v>14790</v>
      </c>
      <c r="M217" s="3">
        <v>14640</v>
      </c>
      <c r="N217" s="3">
        <v>14510</v>
      </c>
      <c r="O217" s="3">
        <v>14406</v>
      </c>
      <c r="P217" s="3">
        <v>14312</v>
      </c>
      <c r="Q217" s="3">
        <v>14207</v>
      </c>
      <c r="R217" s="3">
        <v>14126</v>
      </c>
      <c r="S217" s="3">
        <v>14091</v>
      </c>
      <c r="T217" s="3">
        <v>14070</v>
      </c>
      <c r="U217" s="3">
        <v>14091</v>
      </c>
      <c r="V217" s="3">
        <v>14145</v>
      </c>
      <c r="W217" s="3">
        <v>14220</v>
      </c>
      <c r="X217" s="3">
        <v>14312</v>
      </c>
      <c r="Y217" s="3">
        <v>14380</v>
      </c>
      <c r="Z217" s="3">
        <v>14462</v>
      </c>
      <c r="AA217" s="3">
        <v>14535</v>
      </c>
      <c r="AB217" s="3">
        <v>14573</v>
      </c>
      <c r="AC217" s="3">
        <v>14577</v>
      </c>
      <c r="AD217" s="3">
        <v>14544</v>
      </c>
      <c r="AE217" s="3">
        <v>14485</v>
      </c>
      <c r="AF217" s="3">
        <v>14383</v>
      </c>
      <c r="AG217" s="3">
        <v>14257</v>
      </c>
      <c r="AH217" s="3">
        <v>14087</v>
      </c>
      <c r="AI217" s="3">
        <v>13905</v>
      </c>
      <c r="AJ217" s="3">
        <v>13705</v>
      </c>
      <c r="AK217" s="3">
        <v>13470</v>
      </c>
      <c r="AL217" s="3">
        <v>13232</v>
      </c>
      <c r="AM217" s="3">
        <v>13003</v>
      </c>
      <c r="AN217" s="3">
        <v>12775</v>
      </c>
      <c r="AO217" s="3">
        <v>12539</v>
      </c>
    </row>
    <row r="218" spans="1:41" x14ac:dyDescent="0.2">
      <c r="A218" s="125"/>
      <c r="B218" s="9">
        <v>5</v>
      </c>
      <c r="C218" s="3">
        <v>19978</v>
      </c>
      <c r="D218" s="3">
        <v>18919</v>
      </c>
      <c r="E218" s="3">
        <v>18146</v>
      </c>
      <c r="F218" s="3">
        <v>17141</v>
      </c>
      <c r="G218" s="3">
        <v>16581</v>
      </c>
      <c r="H218" s="3">
        <v>14904</v>
      </c>
      <c r="I218" s="3">
        <v>15526</v>
      </c>
      <c r="J218" s="3">
        <v>15346</v>
      </c>
      <c r="K218" s="3">
        <v>15203</v>
      </c>
      <c r="L218" s="3">
        <v>15023</v>
      </c>
      <c r="M218" s="3">
        <v>14809</v>
      </c>
      <c r="N218" s="3">
        <v>14658</v>
      </c>
      <c r="O218" s="3">
        <v>14525</v>
      </c>
      <c r="P218" s="3">
        <v>14421</v>
      </c>
      <c r="Q218" s="3">
        <v>14327</v>
      </c>
      <c r="R218" s="3">
        <v>14222</v>
      </c>
      <c r="S218" s="3">
        <v>14142</v>
      </c>
      <c r="T218" s="3">
        <v>14107</v>
      </c>
      <c r="U218" s="3">
        <v>14088</v>
      </c>
      <c r="V218" s="3">
        <v>14110</v>
      </c>
      <c r="W218" s="3">
        <v>14166</v>
      </c>
      <c r="X218" s="3">
        <v>14240</v>
      </c>
      <c r="Y218" s="3">
        <v>14332</v>
      </c>
      <c r="Z218" s="3">
        <v>14398</v>
      </c>
      <c r="AA218" s="3">
        <v>14478</v>
      </c>
      <c r="AB218" s="3">
        <v>14551</v>
      </c>
      <c r="AC218" s="3">
        <v>14587</v>
      </c>
      <c r="AD218" s="3">
        <v>14594</v>
      </c>
      <c r="AE218" s="3">
        <v>14562</v>
      </c>
      <c r="AF218" s="3">
        <v>14504</v>
      </c>
      <c r="AG218" s="3">
        <v>14406</v>
      </c>
      <c r="AH218" s="3">
        <v>14286</v>
      </c>
      <c r="AI218" s="3">
        <v>14114</v>
      </c>
      <c r="AJ218" s="3">
        <v>13932</v>
      </c>
      <c r="AK218" s="3">
        <v>13731</v>
      </c>
      <c r="AL218" s="3">
        <v>13497</v>
      </c>
      <c r="AM218" s="3">
        <v>13262</v>
      </c>
      <c r="AN218" s="3">
        <v>13029</v>
      </c>
      <c r="AO218" s="3">
        <v>12803</v>
      </c>
    </row>
    <row r="219" spans="1:41" x14ac:dyDescent="0.2">
      <c r="A219" s="125"/>
      <c r="B219" s="9">
        <v>6</v>
      </c>
      <c r="C219" s="3">
        <v>19022</v>
      </c>
      <c r="D219" s="3">
        <v>19993</v>
      </c>
      <c r="E219" s="3">
        <v>18934</v>
      </c>
      <c r="F219" s="3">
        <v>18167</v>
      </c>
      <c r="G219" s="3">
        <v>17164</v>
      </c>
      <c r="H219" s="3">
        <v>16718</v>
      </c>
      <c r="I219" s="3">
        <v>15077</v>
      </c>
      <c r="J219" s="3">
        <v>15607</v>
      </c>
      <c r="K219" s="3">
        <v>15381</v>
      </c>
      <c r="L219" s="3">
        <v>15225</v>
      </c>
      <c r="M219" s="3">
        <v>15035</v>
      </c>
      <c r="N219" s="3">
        <v>14820</v>
      </c>
      <c r="O219" s="3">
        <v>14669</v>
      </c>
      <c r="P219" s="3">
        <v>14539</v>
      </c>
      <c r="Q219" s="3">
        <v>14434</v>
      </c>
      <c r="R219" s="3">
        <v>14339</v>
      </c>
      <c r="S219" s="3">
        <v>14234</v>
      </c>
      <c r="T219" s="3">
        <v>14155</v>
      </c>
      <c r="U219" s="3">
        <v>14122</v>
      </c>
      <c r="V219" s="3">
        <v>14104</v>
      </c>
      <c r="W219" s="3">
        <v>14127</v>
      </c>
      <c r="X219" s="3">
        <v>14182</v>
      </c>
      <c r="Y219" s="3">
        <v>14256</v>
      </c>
      <c r="Z219" s="3">
        <v>14348</v>
      </c>
      <c r="AA219" s="3">
        <v>14414</v>
      </c>
      <c r="AB219" s="3">
        <v>14491</v>
      </c>
      <c r="AC219" s="3">
        <v>14566</v>
      </c>
      <c r="AD219" s="3">
        <v>14602</v>
      </c>
      <c r="AE219" s="3">
        <v>14610</v>
      </c>
      <c r="AF219" s="3">
        <v>14576</v>
      </c>
      <c r="AG219" s="3">
        <v>14518</v>
      </c>
      <c r="AH219" s="3">
        <v>14419</v>
      </c>
      <c r="AI219" s="3">
        <v>14301</v>
      </c>
      <c r="AJ219" s="3">
        <v>14129</v>
      </c>
      <c r="AK219" s="3">
        <v>13948</v>
      </c>
      <c r="AL219" s="3">
        <v>13745</v>
      </c>
      <c r="AM219" s="3">
        <v>13512</v>
      </c>
      <c r="AN219" s="3">
        <v>13273</v>
      </c>
      <c r="AO219" s="3">
        <v>13043</v>
      </c>
    </row>
    <row r="220" spans="1:41" x14ac:dyDescent="0.2">
      <c r="A220" s="125"/>
      <c r="B220" s="9">
        <v>7</v>
      </c>
      <c r="C220" s="3">
        <v>18518</v>
      </c>
      <c r="D220" s="3">
        <v>19024</v>
      </c>
      <c r="E220" s="3">
        <v>20000</v>
      </c>
      <c r="F220" s="3">
        <v>18945</v>
      </c>
      <c r="G220" s="3">
        <v>18175</v>
      </c>
      <c r="H220" s="3">
        <v>17294</v>
      </c>
      <c r="I220" s="3">
        <v>16887</v>
      </c>
      <c r="J220" s="3">
        <v>15163</v>
      </c>
      <c r="K220" s="3">
        <v>15643</v>
      </c>
      <c r="L220" s="3">
        <v>15401</v>
      </c>
      <c r="M220" s="3">
        <v>15237</v>
      </c>
      <c r="N220" s="3">
        <v>15046</v>
      </c>
      <c r="O220" s="3">
        <v>14830</v>
      </c>
      <c r="P220" s="3">
        <v>14674</v>
      </c>
      <c r="Q220" s="3">
        <v>14548</v>
      </c>
      <c r="R220" s="3">
        <v>14443</v>
      </c>
      <c r="S220" s="3">
        <v>14350</v>
      </c>
      <c r="T220" s="3">
        <v>14247</v>
      </c>
      <c r="U220" s="3">
        <v>14169</v>
      </c>
      <c r="V220" s="3">
        <v>14135</v>
      </c>
      <c r="W220" s="3">
        <v>14117</v>
      </c>
      <c r="X220" s="3">
        <v>14139</v>
      </c>
      <c r="Y220" s="3">
        <v>14194</v>
      </c>
      <c r="Z220" s="3">
        <v>14268</v>
      </c>
      <c r="AA220" s="3">
        <v>14361</v>
      </c>
      <c r="AB220" s="3">
        <v>14424</v>
      </c>
      <c r="AC220" s="3">
        <v>14501</v>
      </c>
      <c r="AD220" s="3">
        <v>14575</v>
      </c>
      <c r="AE220" s="3">
        <v>14610</v>
      </c>
      <c r="AF220" s="3">
        <v>14619</v>
      </c>
      <c r="AG220" s="3">
        <v>14585</v>
      </c>
      <c r="AH220" s="3">
        <v>14529</v>
      </c>
      <c r="AI220" s="3">
        <v>14432</v>
      </c>
      <c r="AJ220" s="3">
        <v>14314</v>
      </c>
      <c r="AK220" s="3">
        <v>14140</v>
      </c>
      <c r="AL220" s="3">
        <v>13961</v>
      </c>
      <c r="AM220" s="3">
        <v>13755</v>
      </c>
      <c r="AN220" s="3">
        <v>13522</v>
      </c>
      <c r="AO220" s="3">
        <v>13285</v>
      </c>
    </row>
    <row r="221" spans="1:41" x14ac:dyDescent="0.2">
      <c r="A221" s="125"/>
      <c r="B221" s="9">
        <v>8</v>
      </c>
      <c r="C221" s="3">
        <v>18625</v>
      </c>
      <c r="D221" s="3">
        <v>18525</v>
      </c>
      <c r="E221" s="3">
        <v>19035</v>
      </c>
      <c r="F221" s="3">
        <v>20017</v>
      </c>
      <c r="G221" s="3">
        <v>18965</v>
      </c>
      <c r="H221" s="3">
        <v>18319</v>
      </c>
      <c r="I221" s="3">
        <v>17482</v>
      </c>
      <c r="J221" s="3">
        <v>16979</v>
      </c>
      <c r="K221" s="3">
        <v>15205</v>
      </c>
      <c r="L221" s="3">
        <v>15664</v>
      </c>
      <c r="M221" s="3">
        <v>15413</v>
      </c>
      <c r="N221" s="3">
        <v>15245</v>
      </c>
      <c r="O221" s="3">
        <v>15052</v>
      </c>
      <c r="P221" s="3">
        <v>14835</v>
      </c>
      <c r="Q221" s="3">
        <v>14678</v>
      </c>
      <c r="R221" s="3">
        <v>14549</v>
      </c>
      <c r="S221" s="3">
        <v>14445</v>
      </c>
      <c r="T221" s="3">
        <v>14351</v>
      </c>
      <c r="U221" s="3">
        <v>14249</v>
      </c>
      <c r="V221" s="3">
        <v>14171</v>
      </c>
      <c r="W221" s="3">
        <v>14136</v>
      </c>
      <c r="X221" s="3">
        <v>14117</v>
      </c>
      <c r="Y221" s="3">
        <v>14140</v>
      </c>
      <c r="Z221" s="3">
        <v>14196</v>
      </c>
      <c r="AA221" s="3">
        <v>14268</v>
      </c>
      <c r="AB221" s="3">
        <v>14364</v>
      </c>
      <c r="AC221" s="3">
        <v>14427</v>
      </c>
      <c r="AD221" s="3">
        <v>14505</v>
      </c>
      <c r="AE221" s="3">
        <v>14579</v>
      </c>
      <c r="AF221" s="3">
        <v>14614</v>
      </c>
      <c r="AG221" s="3">
        <v>14622</v>
      </c>
      <c r="AH221" s="3">
        <v>14589</v>
      </c>
      <c r="AI221" s="3">
        <v>14532</v>
      </c>
      <c r="AJ221" s="3">
        <v>14435</v>
      </c>
      <c r="AK221" s="3">
        <v>14315</v>
      </c>
      <c r="AL221" s="3">
        <v>14136</v>
      </c>
      <c r="AM221" s="3">
        <v>13958</v>
      </c>
      <c r="AN221" s="3">
        <v>13751</v>
      </c>
      <c r="AO221" s="3">
        <v>13523</v>
      </c>
    </row>
    <row r="222" spans="1:41" x14ac:dyDescent="0.2">
      <c r="A222" s="125"/>
      <c r="B222" s="9">
        <v>9</v>
      </c>
      <c r="C222" s="3">
        <v>18317</v>
      </c>
      <c r="D222" s="3">
        <v>18629</v>
      </c>
      <c r="E222" s="3">
        <v>18525</v>
      </c>
      <c r="F222" s="3">
        <v>19041</v>
      </c>
      <c r="G222" s="3">
        <v>20026</v>
      </c>
      <c r="H222" s="3">
        <v>19113</v>
      </c>
      <c r="I222" s="3">
        <v>18515</v>
      </c>
      <c r="J222" s="3">
        <v>17577</v>
      </c>
      <c r="K222" s="3">
        <v>17030</v>
      </c>
      <c r="L222" s="3">
        <v>15232</v>
      </c>
      <c r="M222" s="3">
        <v>15681</v>
      </c>
      <c r="N222" s="3">
        <v>15418</v>
      </c>
      <c r="O222" s="3">
        <v>15247</v>
      </c>
      <c r="P222" s="3">
        <v>15057</v>
      </c>
      <c r="Q222" s="3">
        <v>14842</v>
      </c>
      <c r="R222" s="3">
        <v>14684</v>
      </c>
      <c r="S222" s="3">
        <v>14556</v>
      </c>
      <c r="T222" s="3">
        <v>14452</v>
      </c>
      <c r="U222" s="3">
        <v>14359</v>
      </c>
      <c r="V222" s="3">
        <v>14258</v>
      </c>
      <c r="W222" s="3">
        <v>14179</v>
      </c>
      <c r="X222" s="3">
        <v>14146</v>
      </c>
      <c r="Y222" s="3">
        <v>14121</v>
      </c>
      <c r="Z222" s="3">
        <v>14145</v>
      </c>
      <c r="AA222" s="3">
        <v>14204</v>
      </c>
      <c r="AB222" s="3">
        <v>14279</v>
      </c>
      <c r="AC222" s="3">
        <v>14375</v>
      </c>
      <c r="AD222" s="3">
        <v>14439</v>
      </c>
      <c r="AE222" s="3">
        <v>14517</v>
      </c>
      <c r="AF222" s="3">
        <v>14591</v>
      </c>
      <c r="AG222" s="3">
        <v>14625</v>
      </c>
      <c r="AH222" s="3">
        <v>14633</v>
      </c>
      <c r="AI222" s="3">
        <v>14599</v>
      </c>
      <c r="AJ222" s="3">
        <v>14540</v>
      </c>
      <c r="AK222" s="3">
        <v>14445</v>
      </c>
      <c r="AL222" s="3">
        <v>14329</v>
      </c>
      <c r="AM222" s="3">
        <v>14147</v>
      </c>
      <c r="AN222" s="3">
        <v>13962</v>
      </c>
      <c r="AO222" s="3">
        <v>13755</v>
      </c>
    </row>
    <row r="223" spans="1:41" x14ac:dyDescent="0.2">
      <c r="A223" s="125"/>
      <c r="B223" s="9">
        <v>10</v>
      </c>
      <c r="C223" s="3">
        <v>19073</v>
      </c>
      <c r="D223" s="3">
        <v>18331</v>
      </c>
      <c r="E223" s="3">
        <v>18641</v>
      </c>
      <c r="F223" s="3">
        <v>18539</v>
      </c>
      <c r="G223" s="3">
        <v>19055</v>
      </c>
      <c r="H223" s="3">
        <v>20182</v>
      </c>
      <c r="I223" s="3">
        <v>19321</v>
      </c>
      <c r="J223" s="3">
        <v>18616</v>
      </c>
      <c r="K223" s="3">
        <v>17617</v>
      </c>
      <c r="L223" s="3">
        <v>17051</v>
      </c>
      <c r="M223" s="3">
        <v>15244</v>
      </c>
      <c r="N223" s="3">
        <v>15684</v>
      </c>
      <c r="O223" s="3">
        <v>15420</v>
      </c>
      <c r="P223" s="3">
        <v>15251</v>
      </c>
      <c r="Q223" s="3">
        <v>15059</v>
      </c>
      <c r="R223" s="3">
        <v>14840</v>
      </c>
      <c r="S223" s="3">
        <v>14683</v>
      </c>
      <c r="T223" s="3">
        <v>14554</v>
      </c>
      <c r="U223" s="3">
        <v>14450</v>
      </c>
      <c r="V223" s="3">
        <v>14356</v>
      </c>
      <c r="W223" s="3">
        <v>14253</v>
      </c>
      <c r="X223" s="3">
        <v>14174</v>
      </c>
      <c r="Y223" s="3">
        <v>14144</v>
      </c>
      <c r="Z223" s="3">
        <v>14119</v>
      </c>
      <c r="AA223" s="3">
        <v>14142</v>
      </c>
      <c r="AB223" s="3">
        <v>14202</v>
      </c>
      <c r="AC223" s="3">
        <v>14278</v>
      </c>
      <c r="AD223" s="3">
        <v>14374</v>
      </c>
      <c r="AE223" s="3">
        <v>14438</v>
      </c>
      <c r="AF223" s="3">
        <v>14516</v>
      </c>
      <c r="AG223" s="3">
        <v>14590</v>
      </c>
      <c r="AH223" s="3">
        <v>14625</v>
      </c>
      <c r="AI223" s="3">
        <v>14633</v>
      </c>
      <c r="AJ223" s="3">
        <v>14600</v>
      </c>
      <c r="AK223" s="3">
        <v>14542</v>
      </c>
      <c r="AL223" s="3">
        <v>14445</v>
      </c>
      <c r="AM223" s="3">
        <v>14327</v>
      </c>
      <c r="AN223" s="3">
        <v>14144</v>
      </c>
      <c r="AO223" s="3">
        <v>13963</v>
      </c>
    </row>
    <row r="224" spans="1:41" x14ac:dyDescent="0.2">
      <c r="A224" s="125"/>
      <c r="B224" s="9">
        <v>11</v>
      </c>
      <c r="C224" s="3">
        <v>19143</v>
      </c>
      <c r="D224" s="3">
        <v>19086</v>
      </c>
      <c r="E224" s="3">
        <v>18345</v>
      </c>
      <c r="F224" s="3">
        <v>18656</v>
      </c>
      <c r="G224" s="3">
        <v>18555</v>
      </c>
      <c r="H224" s="3">
        <v>19201</v>
      </c>
      <c r="I224" s="3">
        <v>20377</v>
      </c>
      <c r="J224" s="3">
        <v>19413</v>
      </c>
      <c r="K224" s="3">
        <v>18658</v>
      </c>
      <c r="L224" s="3">
        <v>17640</v>
      </c>
      <c r="M224" s="3">
        <v>17061</v>
      </c>
      <c r="N224" s="3">
        <v>15249</v>
      </c>
      <c r="O224" s="3">
        <v>15683</v>
      </c>
      <c r="P224" s="3">
        <v>15418</v>
      </c>
      <c r="Q224" s="3">
        <v>15250</v>
      </c>
      <c r="R224" s="3">
        <v>15059</v>
      </c>
      <c r="S224" s="3">
        <v>14839</v>
      </c>
      <c r="T224" s="3">
        <v>14681</v>
      </c>
      <c r="U224" s="3">
        <v>14553</v>
      </c>
      <c r="V224" s="3">
        <v>14450</v>
      </c>
      <c r="W224" s="3">
        <v>14356</v>
      </c>
      <c r="X224" s="3">
        <v>14254</v>
      </c>
      <c r="Y224" s="3">
        <v>14177</v>
      </c>
      <c r="Z224" s="3">
        <v>14145</v>
      </c>
      <c r="AA224" s="3">
        <v>14122</v>
      </c>
      <c r="AB224" s="3">
        <v>14143</v>
      </c>
      <c r="AC224" s="3">
        <v>14204</v>
      </c>
      <c r="AD224" s="3">
        <v>14279</v>
      </c>
      <c r="AE224" s="3">
        <v>14374</v>
      </c>
      <c r="AF224" s="3">
        <v>14437</v>
      </c>
      <c r="AG224" s="3">
        <v>14515</v>
      </c>
      <c r="AH224" s="3">
        <v>14590</v>
      </c>
      <c r="AI224" s="3">
        <v>14624</v>
      </c>
      <c r="AJ224" s="3">
        <v>14632</v>
      </c>
      <c r="AK224" s="3">
        <v>14600</v>
      </c>
      <c r="AL224" s="3">
        <v>14541</v>
      </c>
      <c r="AM224" s="3">
        <v>14447</v>
      </c>
      <c r="AN224" s="3">
        <v>14329</v>
      </c>
      <c r="AO224" s="3">
        <v>14149</v>
      </c>
    </row>
    <row r="225" spans="1:41" x14ac:dyDescent="0.2">
      <c r="A225" s="125"/>
      <c r="B225" s="9">
        <v>12</v>
      </c>
      <c r="C225" s="3">
        <v>20410</v>
      </c>
      <c r="D225" s="3">
        <v>19146</v>
      </c>
      <c r="E225" s="3">
        <v>19089</v>
      </c>
      <c r="F225" s="3">
        <v>18351</v>
      </c>
      <c r="G225" s="3">
        <v>18668</v>
      </c>
      <c r="H225" s="3">
        <v>18691</v>
      </c>
      <c r="I225" s="3">
        <v>19388</v>
      </c>
      <c r="J225" s="3">
        <v>20465</v>
      </c>
      <c r="K225" s="3">
        <v>19445</v>
      </c>
      <c r="L225" s="3">
        <v>18685</v>
      </c>
      <c r="M225" s="3">
        <v>17650</v>
      </c>
      <c r="N225" s="3">
        <v>17067</v>
      </c>
      <c r="O225" s="3">
        <v>15257</v>
      </c>
      <c r="P225" s="3">
        <v>15684</v>
      </c>
      <c r="Q225" s="3">
        <v>15418</v>
      </c>
      <c r="R225" s="3">
        <v>15249</v>
      </c>
      <c r="S225" s="3">
        <v>15057</v>
      </c>
      <c r="T225" s="3">
        <v>14836</v>
      </c>
      <c r="U225" s="3">
        <v>14676</v>
      </c>
      <c r="V225" s="3">
        <v>14549</v>
      </c>
      <c r="W225" s="3">
        <v>14447</v>
      </c>
      <c r="X225" s="3">
        <v>14351</v>
      </c>
      <c r="Y225" s="3">
        <v>14251</v>
      </c>
      <c r="Z225" s="3">
        <v>14176</v>
      </c>
      <c r="AA225" s="3">
        <v>14144</v>
      </c>
      <c r="AB225" s="3">
        <v>14121</v>
      </c>
      <c r="AC225" s="3">
        <v>14144</v>
      </c>
      <c r="AD225" s="3">
        <v>14203</v>
      </c>
      <c r="AE225" s="3">
        <v>14279</v>
      </c>
      <c r="AF225" s="3">
        <v>14373</v>
      </c>
      <c r="AG225" s="3">
        <v>14435</v>
      </c>
      <c r="AH225" s="3">
        <v>14511</v>
      </c>
      <c r="AI225" s="3">
        <v>14588</v>
      </c>
      <c r="AJ225" s="3">
        <v>14622</v>
      </c>
      <c r="AK225" s="3">
        <v>14628</v>
      </c>
      <c r="AL225" s="3">
        <v>14598</v>
      </c>
      <c r="AM225" s="3">
        <v>14539</v>
      </c>
      <c r="AN225" s="3">
        <v>14446</v>
      </c>
      <c r="AO225" s="3">
        <v>14327</v>
      </c>
    </row>
    <row r="226" spans="1:41" x14ac:dyDescent="0.2">
      <c r="A226" s="125"/>
      <c r="B226" s="9">
        <v>13</v>
      </c>
      <c r="C226" s="3">
        <v>20128</v>
      </c>
      <c r="D226" s="3">
        <v>20415</v>
      </c>
      <c r="E226" s="3">
        <v>19149</v>
      </c>
      <c r="F226" s="3">
        <v>19094</v>
      </c>
      <c r="G226" s="3">
        <v>18356</v>
      </c>
      <c r="H226" s="3">
        <v>18792</v>
      </c>
      <c r="I226" s="3">
        <v>18858</v>
      </c>
      <c r="J226" s="3">
        <v>19465</v>
      </c>
      <c r="K226" s="3">
        <v>20493</v>
      </c>
      <c r="L226" s="3">
        <v>19462</v>
      </c>
      <c r="M226" s="3">
        <v>18696</v>
      </c>
      <c r="N226" s="3">
        <v>17646</v>
      </c>
      <c r="O226" s="3">
        <v>17063</v>
      </c>
      <c r="P226" s="3">
        <v>15260</v>
      </c>
      <c r="Q226" s="3">
        <v>15686</v>
      </c>
      <c r="R226" s="3">
        <v>15420</v>
      </c>
      <c r="S226" s="3">
        <v>15251</v>
      </c>
      <c r="T226" s="3">
        <v>15061</v>
      </c>
      <c r="U226" s="3">
        <v>14840</v>
      </c>
      <c r="V226" s="3">
        <v>14681</v>
      </c>
      <c r="W226" s="3">
        <v>14553</v>
      </c>
      <c r="X226" s="3">
        <v>14452</v>
      </c>
      <c r="Y226" s="3">
        <v>14355</v>
      </c>
      <c r="Z226" s="3">
        <v>14257</v>
      </c>
      <c r="AA226" s="3">
        <v>14182</v>
      </c>
      <c r="AB226" s="3">
        <v>14150</v>
      </c>
      <c r="AC226" s="3">
        <v>14125</v>
      </c>
      <c r="AD226" s="3">
        <v>14151</v>
      </c>
      <c r="AE226" s="3">
        <v>14208</v>
      </c>
      <c r="AF226" s="3">
        <v>14284</v>
      </c>
      <c r="AG226" s="3">
        <v>14375</v>
      </c>
      <c r="AH226" s="3">
        <v>14437</v>
      </c>
      <c r="AI226" s="3">
        <v>14513</v>
      </c>
      <c r="AJ226" s="3">
        <v>14591</v>
      </c>
      <c r="AK226" s="3">
        <v>14625</v>
      </c>
      <c r="AL226" s="3">
        <v>14631</v>
      </c>
      <c r="AM226" s="3">
        <v>14601</v>
      </c>
      <c r="AN226" s="3">
        <v>14541</v>
      </c>
      <c r="AO226" s="3">
        <v>14448</v>
      </c>
    </row>
    <row r="227" spans="1:41" x14ac:dyDescent="0.2">
      <c r="A227" s="125"/>
      <c r="B227" s="9">
        <v>14</v>
      </c>
      <c r="C227" s="3">
        <v>20296</v>
      </c>
      <c r="D227" s="3">
        <v>20129</v>
      </c>
      <c r="E227" s="3">
        <v>20414</v>
      </c>
      <c r="F227" s="3">
        <v>19151</v>
      </c>
      <c r="G227" s="3">
        <v>19105</v>
      </c>
      <c r="H227" s="3">
        <v>18495</v>
      </c>
      <c r="I227" s="3">
        <v>18972</v>
      </c>
      <c r="J227" s="3">
        <v>18944</v>
      </c>
      <c r="K227" s="3">
        <v>19501</v>
      </c>
      <c r="L227" s="3">
        <v>20510</v>
      </c>
      <c r="M227" s="3">
        <v>19474</v>
      </c>
      <c r="N227" s="3">
        <v>18705</v>
      </c>
      <c r="O227" s="3">
        <v>17646</v>
      </c>
      <c r="P227" s="3">
        <v>17058</v>
      </c>
      <c r="Q227" s="3">
        <v>15250</v>
      </c>
      <c r="R227" s="3">
        <v>15674</v>
      </c>
      <c r="S227" s="3">
        <v>15409</v>
      </c>
      <c r="T227" s="3">
        <v>15240</v>
      </c>
      <c r="U227" s="3">
        <v>15050</v>
      </c>
      <c r="V227" s="3">
        <v>14830</v>
      </c>
      <c r="W227" s="3">
        <v>14670</v>
      </c>
      <c r="X227" s="3">
        <v>14545</v>
      </c>
      <c r="Y227" s="3">
        <v>14443</v>
      </c>
      <c r="Z227" s="3">
        <v>14346</v>
      </c>
      <c r="AA227" s="3">
        <v>14249</v>
      </c>
      <c r="AB227" s="3">
        <v>14172</v>
      </c>
      <c r="AC227" s="3">
        <v>14142</v>
      </c>
      <c r="AD227" s="3">
        <v>14117</v>
      </c>
      <c r="AE227" s="3">
        <v>14142</v>
      </c>
      <c r="AF227" s="3">
        <v>14201</v>
      </c>
      <c r="AG227" s="3">
        <v>14277</v>
      </c>
      <c r="AH227" s="3">
        <v>14369</v>
      </c>
      <c r="AI227" s="3">
        <v>14431</v>
      </c>
      <c r="AJ227" s="3">
        <v>14506</v>
      </c>
      <c r="AK227" s="3">
        <v>14583</v>
      </c>
      <c r="AL227" s="3">
        <v>14617</v>
      </c>
      <c r="AM227" s="3">
        <v>14622</v>
      </c>
      <c r="AN227" s="3">
        <v>14591</v>
      </c>
      <c r="AO227" s="3">
        <v>14531</v>
      </c>
    </row>
    <row r="228" spans="1:41" x14ac:dyDescent="0.2">
      <c r="A228" s="125"/>
      <c r="B228" s="9">
        <v>15</v>
      </c>
      <c r="C228" s="3">
        <v>18791</v>
      </c>
      <c r="D228" s="3">
        <v>20283</v>
      </c>
      <c r="E228" s="3">
        <v>20120</v>
      </c>
      <c r="F228" s="3">
        <v>20402</v>
      </c>
      <c r="G228" s="3">
        <v>19142</v>
      </c>
      <c r="H228" s="3">
        <v>19207</v>
      </c>
      <c r="I228" s="3">
        <v>18647</v>
      </c>
      <c r="J228" s="3">
        <v>19039</v>
      </c>
      <c r="K228" s="3">
        <v>18955</v>
      </c>
      <c r="L228" s="3">
        <v>19503</v>
      </c>
      <c r="M228" s="3">
        <v>20503</v>
      </c>
      <c r="N228" s="3">
        <v>19460</v>
      </c>
      <c r="O228" s="3">
        <v>18691</v>
      </c>
      <c r="P228" s="3">
        <v>17631</v>
      </c>
      <c r="Q228" s="3">
        <v>17044</v>
      </c>
      <c r="R228" s="3">
        <v>15241</v>
      </c>
      <c r="S228" s="3">
        <v>15665</v>
      </c>
      <c r="T228" s="3">
        <v>15403</v>
      </c>
      <c r="U228" s="3">
        <v>15235</v>
      </c>
      <c r="V228" s="3">
        <v>15044</v>
      </c>
      <c r="W228" s="3">
        <v>14827</v>
      </c>
      <c r="X228" s="3">
        <v>14668</v>
      </c>
      <c r="Y228" s="3">
        <v>14542</v>
      </c>
      <c r="Z228" s="3">
        <v>14439</v>
      </c>
      <c r="AA228" s="3">
        <v>14339</v>
      </c>
      <c r="AB228" s="3">
        <v>14242</v>
      </c>
      <c r="AC228" s="3">
        <v>14165</v>
      </c>
      <c r="AD228" s="3">
        <v>14136</v>
      </c>
      <c r="AE228" s="3">
        <v>14112</v>
      </c>
      <c r="AF228" s="3">
        <v>14136</v>
      </c>
      <c r="AG228" s="3">
        <v>14195</v>
      </c>
      <c r="AH228" s="3">
        <v>14272</v>
      </c>
      <c r="AI228" s="3">
        <v>14362</v>
      </c>
      <c r="AJ228" s="3">
        <v>14426</v>
      </c>
      <c r="AK228" s="3">
        <v>14503</v>
      </c>
      <c r="AL228" s="3">
        <v>14580</v>
      </c>
      <c r="AM228" s="3">
        <v>14613</v>
      </c>
      <c r="AN228" s="3">
        <v>14618</v>
      </c>
      <c r="AO228" s="3">
        <v>14585</v>
      </c>
    </row>
    <row r="229" spans="1:41" x14ac:dyDescent="0.2">
      <c r="A229" s="125"/>
      <c r="B229" s="9">
        <v>16</v>
      </c>
      <c r="C229" s="3">
        <v>17564</v>
      </c>
      <c r="D229" s="3">
        <v>18789</v>
      </c>
      <c r="E229" s="3">
        <v>20281</v>
      </c>
      <c r="F229" s="3">
        <v>20118</v>
      </c>
      <c r="G229" s="3">
        <v>20407</v>
      </c>
      <c r="H229" s="3">
        <v>19247</v>
      </c>
      <c r="I229" s="3">
        <v>19346</v>
      </c>
      <c r="J229" s="3">
        <v>18712</v>
      </c>
      <c r="K229" s="3">
        <v>19069</v>
      </c>
      <c r="L229" s="3">
        <v>18972</v>
      </c>
      <c r="M229" s="3">
        <v>19507</v>
      </c>
      <c r="N229" s="3">
        <v>20499</v>
      </c>
      <c r="O229" s="3">
        <v>19456</v>
      </c>
      <c r="P229" s="3">
        <v>18684</v>
      </c>
      <c r="Q229" s="3">
        <v>17624</v>
      </c>
      <c r="R229" s="3">
        <v>17034</v>
      </c>
      <c r="S229" s="3">
        <v>15230</v>
      </c>
      <c r="T229" s="3">
        <v>15654</v>
      </c>
      <c r="U229" s="3">
        <v>15391</v>
      </c>
      <c r="V229" s="3">
        <v>15225</v>
      </c>
      <c r="W229" s="3">
        <v>15033</v>
      </c>
      <c r="X229" s="3">
        <v>14815</v>
      </c>
      <c r="Y229" s="3">
        <v>14656</v>
      </c>
      <c r="Z229" s="3">
        <v>14528</v>
      </c>
      <c r="AA229" s="3">
        <v>14427</v>
      </c>
      <c r="AB229" s="3">
        <v>14325</v>
      </c>
      <c r="AC229" s="3">
        <v>14229</v>
      </c>
      <c r="AD229" s="3">
        <v>14150</v>
      </c>
      <c r="AE229" s="3">
        <v>14121</v>
      </c>
      <c r="AF229" s="3">
        <v>14096</v>
      </c>
      <c r="AG229" s="3">
        <v>14121</v>
      </c>
      <c r="AH229" s="3">
        <v>14180</v>
      </c>
      <c r="AI229" s="3">
        <v>14256</v>
      </c>
      <c r="AJ229" s="3">
        <v>14346</v>
      </c>
      <c r="AK229" s="3">
        <v>14408</v>
      </c>
      <c r="AL229" s="3">
        <v>14485</v>
      </c>
      <c r="AM229" s="3">
        <v>14562</v>
      </c>
      <c r="AN229" s="3">
        <v>14595</v>
      </c>
      <c r="AO229" s="3">
        <v>14600</v>
      </c>
    </row>
    <row r="230" spans="1:41" x14ac:dyDescent="0.2">
      <c r="A230" s="125"/>
      <c r="B230" s="9">
        <v>17</v>
      </c>
      <c r="C230" s="3">
        <v>17096</v>
      </c>
      <c r="D230" s="3">
        <v>17553</v>
      </c>
      <c r="E230" s="3">
        <v>18775</v>
      </c>
      <c r="F230" s="3">
        <v>20269</v>
      </c>
      <c r="G230" s="3">
        <v>20110</v>
      </c>
      <c r="H230" s="3">
        <v>20493</v>
      </c>
      <c r="I230" s="3">
        <v>19370</v>
      </c>
      <c r="J230" s="3">
        <v>19402</v>
      </c>
      <c r="K230" s="3">
        <v>18728</v>
      </c>
      <c r="L230" s="3">
        <v>19076</v>
      </c>
      <c r="M230" s="3">
        <v>18968</v>
      </c>
      <c r="N230" s="3">
        <v>19499</v>
      </c>
      <c r="O230" s="3">
        <v>20492</v>
      </c>
      <c r="P230" s="3">
        <v>19450</v>
      </c>
      <c r="Q230" s="3">
        <v>18675</v>
      </c>
      <c r="R230" s="3">
        <v>17609</v>
      </c>
      <c r="S230" s="3">
        <v>17019</v>
      </c>
      <c r="T230" s="3">
        <v>15214</v>
      </c>
      <c r="U230" s="3">
        <v>15639</v>
      </c>
      <c r="V230" s="3">
        <v>15378</v>
      </c>
      <c r="W230" s="3">
        <v>15213</v>
      </c>
      <c r="X230" s="3">
        <v>15021</v>
      </c>
      <c r="Y230" s="3">
        <v>14803</v>
      </c>
      <c r="Z230" s="3">
        <v>14647</v>
      </c>
      <c r="AA230" s="3">
        <v>14520</v>
      </c>
      <c r="AB230" s="3">
        <v>14419</v>
      </c>
      <c r="AC230" s="3">
        <v>14318</v>
      </c>
      <c r="AD230" s="3">
        <v>14222</v>
      </c>
      <c r="AE230" s="3">
        <v>14145</v>
      </c>
      <c r="AF230" s="3">
        <v>14115</v>
      </c>
      <c r="AG230" s="3">
        <v>14089</v>
      </c>
      <c r="AH230" s="3">
        <v>14113</v>
      </c>
      <c r="AI230" s="3">
        <v>14175</v>
      </c>
      <c r="AJ230" s="3">
        <v>14250</v>
      </c>
      <c r="AK230" s="3">
        <v>14340</v>
      </c>
      <c r="AL230" s="3">
        <v>14402</v>
      </c>
      <c r="AM230" s="3">
        <v>14478</v>
      </c>
      <c r="AN230" s="3">
        <v>14555</v>
      </c>
      <c r="AO230" s="3">
        <v>14589</v>
      </c>
    </row>
    <row r="231" spans="1:41" x14ac:dyDescent="0.2">
      <c r="A231" s="125"/>
      <c r="B231" s="9">
        <v>18</v>
      </c>
      <c r="C231" s="3">
        <v>16088</v>
      </c>
      <c r="D231" s="3">
        <v>17086</v>
      </c>
      <c r="E231" s="3">
        <v>17547</v>
      </c>
      <c r="F231" s="3">
        <v>18769</v>
      </c>
      <c r="G231" s="3">
        <v>20260</v>
      </c>
      <c r="H231" s="3">
        <v>20203</v>
      </c>
      <c r="I231" s="3">
        <v>20619</v>
      </c>
      <c r="J231" s="3">
        <v>19426</v>
      </c>
      <c r="K231" s="3">
        <v>19421</v>
      </c>
      <c r="L231" s="3">
        <v>18734</v>
      </c>
      <c r="M231" s="3">
        <v>19073</v>
      </c>
      <c r="N231" s="3">
        <v>18959</v>
      </c>
      <c r="O231" s="3">
        <v>19487</v>
      </c>
      <c r="P231" s="3">
        <v>20474</v>
      </c>
      <c r="Q231" s="3">
        <v>19436</v>
      </c>
      <c r="R231" s="3">
        <v>18667</v>
      </c>
      <c r="S231" s="3">
        <v>17600</v>
      </c>
      <c r="T231" s="3">
        <v>17007</v>
      </c>
      <c r="U231" s="3">
        <v>15198</v>
      </c>
      <c r="V231" s="3">
        <v>15624</v>
      </c>
      <c r="W231" s="3">
        <v>15361</v>
      </c>
      <c r="X231" s="3">
        <v>15198</v>
      </c>
      <c r="Y231" s="3">
        <v>15005</v>
      </c>
      <c r="Z231" s="3">
        <v>14790</v>
      </c>
      <c r="AA231" s="3">
        <v>14635</v>
      </c>
      <c r="AB231" s="3">
        <v>14501</v>
      </c>
      <c r="AC231" s="3">
        <v>14400</v>
      </c>
      <c r="AD231" s="3">
        <v>14299</v>
      </c>
      <c r="AE231" s="3">
        <v>14206</v>
      </c>
      <c r="AF231" s="3">
        <v>14129</v>
      </c>
      <c r="AG231" s="3">
        <v>14100</v>
      </c>
      <c r="AH231" s="3">
        <v>14074</v>
      </c>
      <c r="AI231" s="3">
        <v>14099</v>
      </c>
      <c r="AJ231" s="3">
        <v>14162</v>
      </c>
      <c r="AK231" s="3">
        <v>14235</v>
      </c>
      <c r="AL231" s="3">
        <v>14325</v>
      </c>
      <c r="AM231" s="3">
        <v>14386</v>
      </c>
      <c r="AN231" s="3">
        <v>14462</v>
      </c>
      <c r="AO231" s="3">
        <v>14537</v>
      </c>
    </row>
    <row r="232" spans="1:41" x14ac:dyDescent="0.2">
      <c r="A232" s="125"/>
      <c r="B232" s="9">
        <v>19</v>
      </c>
      <c r="C232" s="3">
        <v>16000</v>
      </c>
      <c r="D232" s="3">
        <v>16079</v>
      </c>
      <c r="E232" s="3">
        <v>17073</v>
      </c>
      <c r="F232" s="3">
        <v>17537</v>
      </c>
      <c r="G232" s="3">
        <v>18763</v>
      </c>
      <c r="H232" s="3">
        <v>20352</v>
      </c>
      <c r="I232" s="3">
        <v>20336</v>
      </c>
      <c r="J232" s="3">
        <v>20676</v>
      </c>
      <c r="K232" s="3">
        <v>19442</v>
      </c>
      <c r="L232" s="3">
        <v>19427</v>
      </c>
      <c r="M232" s="3">
        <v>18731</v>
      </c>
      <c r="N232" s="3">
        <v>19065</v>
      </c>
      <c r="O232" s="3">
        <v>18948</v>
      </c>
      <c r="P232" s="3">
        <v>19476</v>
      </c>
      <c r="Q232" s="3">
        <v>20463</v>
      </c>
      <c r="R232" s="3">
        <v>19425</v>
      </c>
      <c r="S232" s="3">
        <v>18652</v>
      </c>
      <c r="T232" s="3">
        <v>17590</v>
      </c>
      <c r="U232" s="3">
        <v>17000</v>
      </c>
      <c r="V232" s="3">
        <v>15189</v>
      </c>
      <c r="W232" s="3">
        <v>15610</v>
      </c>
      <c r="X232" s="3">
        <v>15347</v>
      </c>
      <c r="Y232" s="3">
        <v>15185</v>
      </c>
      <c r="Z232" s="3">
        <v>14993</v>
      </c>
      <c r="AA232" s="3">
        <v>14777</v>
      </c>
      <c r="AB232" s="3">
        <v>14623</v>
      </c>
      <c r="AC232" s="3">
        <v>14487</v>
      </c>
      <c r="AD232" s="3">
        <v>14388</v>
      </c>
      <c r="AE232" s="3">
        <v>14287</v>
      </c>
      <c r="AF232" s="3">
        <v>14193</v>
      </c>
      <c r="AG232" s="3">
        <v>14116</v>
      </c>
      <c r="AH232" s="3">
        <v>14087</v>
      </c>
      <c r="AI232" s="3">
        <v>14063</v>
      </c>
      <c r="AJ232" s="3">
        <v>14090</v>
      </c>
      <c r="AK232" s="3">
        <v>14154</v>
      </c>
      <c r="AL232" s="3">
        <v>14228</v>
      </c>
      <c r="AM232" s="3">
        <v>14315</v>
      </c>
      <c r="AN232" s="3">
        <v>14376</v>
      </c>
      <c r="AO232" s="3">
        <v>14453</v>
      </c>
    </row>
    <row r="233" spans="1:41" x14ac:dyDescent="0.2">
      <c r="A233" s="125"/>
      <c r="B233" s="9">
        <v>20</v>
      </c>
      <c r="C233" s="3">
        <v>16170</v>
      </c>
      <c r="D233" s="3">
        <v>15991</v>
      </c>
      <c r="E233" s="3">
        <v>16076</v>
      </c>
      <c r="F233" s="3">
        <v>17067</v>
      </c>
      <c r="G233" s="3">
        <v>17530</v>
      </c>
      <c r="H233" s="3">
        <v>18844</v>
      </c>
      <c r="I233" s="3">
        <v>20470</v>
      </c>
      <c r="J233" s="3">
        <v>20383</v>
      </c>
      <c r="K233" s="3">
        <v>20697</v>
      </c>
      <c r="L233" s="3">
        <v>19442</v>
      </c>
      <c r="M233" s="3">
        <v>19421</v>
      </c>
      <c r="N233" s="3">
        <v>18719</v>
      </c>
      <c r="O233" s="3">
        <v>19053</v>
      </c>
      <c r="P233" s="3">
        <v>18936</v>
      </c>
      <c r="Q233" s="3">
        <v>19466</v>
      </c>
      <c r="R233" s="3">
        <v>20455</v>
      </c>
      <c r="S233" s="3">
        <v>19412</v>
      </c>
      <c r="T233" s="3">
        <v>18635</v>
      </c>
      <c r="U233" s="3">
        <v>17576</v>
      </c>
      <c r="V233" s="3">
        <v>16989</v>
      </c>
      <c r="W233" s="3">
        <v>15180</v>
      </c>
      <c r="X233" s="3">
        <v>15597</v>
      </c>
      <c r="Y233" s="3">
        <v>15334</v>
      </c>
      <c r="Z233" s="3">
        <v>15173</v>
      </c>
      <c r="AA233" s="3">
        <v>14982</v>
      </c>
      <c r="AB233" s="3">
        <v>14768</v>
      </c>
      <c r="AC233" s="3">
        <v>14614</v>
      </c>
      <c r="AD233" s="3">
        <v>14480</v>
      </c>
      <c r="AE233" s="3">
        <v>14382</v>
      </c>
      <c r="AF233" s="3">
        <v>14279</v>
      </c>
      <c r="AG233" s="3">
        <v>14185</v>
      </c>
      <c r="AH233" s="3">
        <v>14109</v>
      </c>
      <c r="AI233" s="3">
        <v>14081</v>
      </c>
      <c r="AJ233" s="3">
        <v>14057</v>
      </c>
      <c r="AK233" s="3">
        <v>14083</v>
      </c>
      <c r="AL233" s="3">
        <v>14146</v>
      </c>
      <c r="AM233" s="3">
        <v>14220</v>
      </c>
      <c r="AN233" s="3">
        <v>14307</v>
      </c>
      <c r="AO233" s="3">
        <v>14369</v>
      </c>
    </row>
    <row r="234" spans="1:41" x14ac:dyDescent="0.2">
      <c r="A234" s="125"/>
      <c r="B234" s="9">
        <v>21</v>
      </c>
      <c r="C234" s="3">
        <v>16633</v>
      </c>
      <c r="D234" s="3">
        <v>16151</v>
      </c>
      <c r="E234" s="3">
        <v>15976</v>
      </c>
      <c r="F234" s="3">
        <v>16068</v>
      </c>
      <c r="G234" s="3">
        <v>17061</v>
      </c>
      <c r="H234" s="3">
        <v>17596</v>
      </c>
      <c r="I234" s="3">
        <v>18931</v>
      </c>
      <c r="J234" s="3">
        <v>20504</v>
      </c>
      <c r="K234" s="3">
        <v>20382</v>
      </c>
      <c r="L234" s="3">
        <v>20686</v>
      </c>
      <c r="M234" s="3">
        <v>19430</v>
      </c>
      <c r="N234" s="3">
        <v>19409</v>
      </c>
      <c r="O234" s="3">
        <v>18705</v>
      </c>
      <c r="P234" s="3">
        <v>19039</v>
      </c>
      <c r="Q234" s="3">
        <v>18924</v>
      </c>
      <c r="R234" s="3">
        <v>19449</v>
      </c>
      <c r="S234" s="3">
        <v>20433</v>
      </c>
      <c r="T234" s="3">
        <v>19393</v>
      </c>
      <c r="U234" s="3">
        <v>18618</v>
      </c>
      <c r="V234" s="3">
        <v>17554</v>
      </c>
      <c r="W234" s="3">
        <v>16970</v>
      </c>
      <c r="X234" s="3">
        <v>15164</v>
      </c>
      <c r="Y234" s="3">
        <v>15581</v>
      </c>
      <c r="Z234" s="3">
        <v>15315</v>
      </c>
      <c r="AA234" s="3">
        <v>15156</v>
      </c>
      <c r="AB234" s="3">
        <v>14964</v>
      </c>
      <c r="AC234" s="3">
        <v>14752</v>
      </c>
      <c r="AD234" s="3">
        <v>14597</v>
      </c>
      <c r="AE234" s="3">
        <v>14465</v>
      </c>
      <c r="AF234" s="3">
        <v>14365</v>
      </c>
      <c r="AG234" s="3">
        <v>14260</v>
      </c>
      <c r="AH234" s="3">
        <v>14167</v>
      </c>
      <c r="AI234" s="3">
        <v>14093</v>
      </c>
      <c r="AJ234" s="3">
        <v>14064</v>
      </c>
      <c r="AK234" s="3">
        <v>14039</v>
      </c>
      <c r="AL234" s="3">
        <v>14066</v>
      </c>
      <c r="AM234" s="3">
        <v>14130</v>
      </c>
      <c r="AN234" s="3">
        <v>14201</v>
      </c>
      <c r="AO234" s="3">
        <v>14288</v>
      </c>
    </row>
    <row r="235" spans="1:41" x14ac:dyDescent="0.2">
      <c r="A235" s="125"/>
      <c r="B235" s="9">
        <v>22</v>
      </c>
      <c r="C235" s="3">
        <v>17273</v>
      </c>
      <c r="D235" s="3">
        <v>16629</v>
      </c>
      <c r="E235" s="3">
        <v>16143</v>
      </c>
      <c r="F235" s="3">
        <v>15969</v>
      </c>
      <c r="G235" s="3">
        <v>16067</v>
      </c>
      <c r="H235" s="3">
        <v>17136</v>
      </c>
      <c r="I235" s="3">
        <v>17697</v>
      </c>
      <c r="J235" s="3">
        <v>18967</v>
      </c>
      <c r="K235" s="3">
        <v>20517</v>
      </c>
      <c r="L235" s="3">
        <v>20384</v>
      </c>
      <c r="M235" s="3">
        <v>20685</v>
      </c>
      <c r="N235" s="3">
        <v>19423</v>
      </c>
      <c r="O235" s="3">
        <v>19398</v>
      </c>
      <c r="P235" s="3">
        <v>18695</v>
      </c>
      <c r="Q235" s="3">
        <v>19029</v>
      </c>
      <c r="R235" s="3">
        <v>18915</v>
      </c>
      <c r="S235" s="3">
        <v>19435</v>
      </c>
      <c r="T235" s="3">
        <v>20421</v>
      </c>
      <c r="U235" s="3">
        <v>19381</v>
      </c>
      <c r="V235" s="3">
        <v>18600</v>
      </c>
      <c r="W235" s="3">
        <v>17537</v>
      </c>
      <c r="X235" s="3">
        <v>16947</v>
      </c>
      <c r="Y235" s="3">
        <v>15144</v>
      </c>
      <c r="Z235" s="3">
        <v>15566</v>
      </c>
      <c r="AA235" s="3">
        <v>15299</v>
      </c>
      <c r="AB235" s="3">
        <v>15142</v>
      </c>
      <c r="AC235" s="3">
        <v>14951</v>
      </c>
      <c r="AD235" s="3">
        <v>14739</v>
      </c>
      <c r="AE235" s="3">
        <v>14583</v>
      </c>
      <c r="AF235" s="3">
        <v>14448</v>
      </c>
      <c r="AG235" s="3">
        <v>14349</v>
      </c>
      <c r="AH235" s="3">
        <v>14244</v>
      </c>
      <c r="AI235" s="3">
        <v>14150</v>
      </c>
      <c r="AJ235" s="3">
        <v>14076</v>
      </c>
      <c r="AK235" s="3">
        <v>14047</v>
      </c>
      <c r="AL235" s="3">
        <v>14022</v>
      </c>
      <c r="AM235" s="3">
        <v>14049</v>
      </c>
      <c r="AN235" s="3">
        <v>14113</v>
      </c>
      <c r="AO235" s="3">
        <v>14183</v>
      </c>
    </row>
    <row r="236" spans="1:41" x14ac:dyDescent="0.2">
      <c r="A236" s="125"/>
      <c r="B236" s="9">
        <v>23</v>
      </c>
      <c r="C236" s="3">
        <v>17819</v>
      </c>
      <c r="D236" s="3">
        <v>17274</v>
      </c>
      <c r="E236" s="3">
        <v>16637</v>
      </c>
      <c r="F236" s="3">
        <v>16147</v>
      </c>
      <c r="G236" s="3">
        <v>15980</v>
      </c>
      <c r="H236" s="3">
        <v>16152</v>
      </c>
      <c r="I236" s="3">
        <v>17240</v>
      </c>
      <c r="J236" s="3">
        <v>17746</v>
      </c>
      <c r="K236" s="3">
        <v>18984</v>
      </c>
      <c r="L236" s="3">
        <v>20513</v>
      </c>
      <c r="M236" s="3">
        <v>20376</v>
      </c>
      <c r="N236" s="3">
        <v>20671</v>
      </c>
      <c r="O236" s="3">
        <v>19408</v>
      </c>
      <c r="P236" s="3">
        <v>19385</v>
      </c>
      <c r="Q236" s="3">
        <v>18686</v>
      </c>
      <c r="R236" s="3">
        <v>19022</v>
      </c>
      <c r="S236" s="3">
        <v>18907</v>
      </c>
      <c r="T236" s="3">
        <v>19423</v>
      </c>
      <c r="U236" s="3">
        <v>20407</v>
      </c>
      <c r="V236" s="3">
        <v>19370</v>
      </c>
      <c r="W236" s="3">
        <v>18589</v>
      </c>
      <c r="X236" s="3">
        <v>17529</v>
      </c>
      <c r="Y236" s="3">
        <v>16941</v>
      </c>
      <c r="Z236" s="3">
        <v>15134</v>
      </c>
      <c r="AA236" s="3">
        <v>15563</v>
      </c>
      <c r="AB236" s="3">
        <v>15288</v>
      </c>
      <c r="AC236" s="3">
        <v>15130</v>
      </c>
      <c r="AD236" s="3">
        <v>14939</v>
      </c>
      <c r="AE236" s="3">
        <v>14726</v>
      </c>
      <c r="AF236" s="3">
        <v>14572</v>
      </c>
      <c r="AG236" s="3">
        <v>14437</v>
      </c>
      <c r="AH236" s="3">
        <v>14337</v>
      </c>
      <c r="AI236" s="3">
        <v>14228</v>
      </c>
      <c r="AJ236" s="3">
        <v>14135</v>
      </c>
      <c r="AK236" s="3">
        <v>14058</v>
      </c>
      <c r="AL236" s="3">
        <v>14028</v>
      </c>
      <c r="AM236" s="3">
        <v>14003</v>
      </c>
      <c r="AN236" s="3">
        <v>14029</v>
      </c>
      <c r="AO236" s="3">
        <v>14096</v>
      </c>
    </row>
    <row r="237" spans="1:41" x14ac:dyDescent="0.2">
      <c r="A237" s="125"/>
      <c r="B237" s="9">
        <v>24</v>
      </c>
      <c r="C237" s="3">
        <v>18215</v>
      </c>
      <c r="D237" s="3">
        <v>17812</v>
      </c>
      <c r="E237" s="3">
        <v>17271</v>
      </c>
      <c r="F237" s="3">
        <v>16641</v>
      </c>
      <c r="G237" s="3">
        <v>16146</v>
      </c>
      <c r="H237" s="3">
        <v>16055</v>
      </c>
      <c r="I237" s="3">
        <v>16263</v>
      </c>
      <c r="J237" s="3">
        <v>17284</v>
      </c>
      <c r="K237" s="3">
        <v>17758</v>
      </c>
      <c r="L237" s="3">
        <v>18997</v>
      </c>
      <c r="M237" s="3">
        <v>20504</v>
      </c>
      <c r="N237" s="3">
        <v>20368</v>
      </c>
      <c r="O237" s="3">
        <v>20658</v>
      </c>
      <c r="P237" s="3">
        <v>19390</v>
      </c>
      <c r="Q237" s="3">
        <v>19370</v>
      </c>
      <c r="R237" s="3">
        <v>18671</v>
      </c>
      <c r="S237" s="3">
        <v>19007</v>
      </c>
      <c r="T237" s="3">
        <v>18889</v>
      </c>
      <c r="U237" s="3">
        <v>19400</v>
      </c>
      <c r="V237" s="3">
        <v>20384</v>
      </c>
      <c r="W237" s="3">
        <v>19347</v>
      </c>
      <c r="X237" s="3">
        <v>18560</v>
      </c>
      <c r="Y237" s="3">
        <v>17509</v>
      </c>
      <c r="Z237" s="3">
        <v>16922</v>
      </c>
      <c r="AA237" s="3">
        <v>15104</v>
      </c>
      <c r="AB237" s="3">
        <v>15537</v>
      </c>
      <c r="AC237" s="3">
        <v>15259</v>
      </c>
      <c r="AD237" s="3">
        <v>15107</v>
      </c>
      <c r="AE237" s="3">
        <v>14917</v>
      </c>
      <c r="AF237" s="3">
        <v>14704</v>
      </c>
      <c r="AG237" s="3">
        <v>14549</v>
      </c>
      <c r="AH237" s="3">
        <v>14415</v>
      </c>
      <c r="AI237" s="3">
        <v>14316</v>
      </c>
      <c r="AJ237" s="3">
        <v>14207</v>
      </c>
      <c r="AK237" s="3">
        <v>14114</v>
      </c>
      <c r="AL237" s="3">
        <v>14037</v>
      </c>
      <c r="AM237" s="3">
        <v>14006</v>
      </c>
      <c r="AN237" s="3">
        <v>13982</v>
      </c>
      <c r="AO237" s="3">
        <v>14008</v>
      </c>
    </row>
    <row r="238" spans="1:41" x14ac:dyDescent="0.2">
      <c r="A238" s="125"/>
      <c r="B238" s="9">
        <v>25</v>
      </c>
      <c r="C238" s="3">
        <v>19116</v>
      </c>
      <c r="D238" s="3">
        <v>18200</v>
      </c>
      <c r="E238" s="3">
        <v>17798</v>
      </c>
      <c r="F238" s="3">
        <v>17263</v>
      </c>
      <c r="G238" s="3">
        <v>16641</v>
      </c>
      <c r="H238" s="3">
        <v>16231</v>
      </c>
      <c r="I238" s="3">
        <v>16169</v>
      </c>
      <c r="J238" s="3">
        <v>16316</v>
      </c>
      <c r="K238" s="3">
        <v>17296</v>
      </c>
      <c r="L238" s="3">
        <v>17758</v>
      </c>
      <c r="M238" s="3">
        <v>18991</v>
      </c>
      <c r="N238" s="3">
        <v>20487</v>
      </c>
      <c r="O238" s="3">
        <v>20356</v>
      </c>
      <c r="P238" s="3">
        <v>20644</v>
      </c>
      <c r="Q238" s="3">
        <v>19368</v>
      </c>
      <c r="R238" s="3">
        <v>19351</v>
      </c>
      <c r="S238" s="3">
        <v>18654</v>
      </c>
      <c r="T238" s="3">
        <v>18988</v>
      </c>
      <c r="U238" s="3">
        <v>18869</v>
      </c>
      <c r="V238" s="3">
        <v>19374</v>
      </c>
      <c r="W238" s="3">
        <v>20354</v>
      </c>
      <c r="X238" s="3">
        <v>19317</v>
      </c>
      <c r="Y238" s="3">
        <v>18532</v>
      </c>
      <c r="Z238" s="3">
        <v>17481</v>
      </c>
      <c r="AA238" s="3">
        <v>16898</v>
      </c>
      <c r="AB238" s="3">
        <v>15079</v>
      </c>
      <c r="AC238" s="3">
        <v>15511</v>
      </c>
      <c r="AD238" s="3">
        <v>15232</v>
      </c>
      <c r="AE238" s="3">
        <v>15076</v>
      </c>
      <c r="AF238" s="3">
        <v>14885</v>
      </c>
      <c r="AG238" s="3">
        <v>14671</v>
      </c>
      <c r="AH238" s="3">
        <v>14517</v>
      </c>
      <c r="AI238" s="3">
        <v>14384</v>
      </c>
      <c r="AJ238" s="3">
        <v>14287</v>
      </c>
      <c r="AK238" s="3">
        <v>14175</v>
      </c>
      <c r="AL238" s="3">
        <v>14085</v>
      </c>
      <c r="AM238" s="3">
        <v>14005</v>
      </c>
      <c r="AN238" s="3">
        <v>13976</v>
      </c>
      <c r="AO238" s="3">
        <v>13953</v>
      </c>
    </row>
    <row r="239" spans="1:41" x14ac:dyDescent="0.2">
      <c r="A239" s="125"/>
      <c r="B239" s="9">
        <v>26</v>
      </c>
      <c r="C239" s="3">
        <v>19637</v>
      </c>
      <c r="D239" s="3">
        <v>19131</v>
      </c>
      <c r="E239" s="3">
        <v>18219</v>
      </c>
      <c r="F239" s="3">
        <v>17819</v>
      </c>
      <c r="G239" s="3">
        <v>17291</v>
      </c>
      <c r="H239" s="3">
        <v>16746</v>
      </c>
      <c r="I239" s="3">
        <v>16362</v>
      </c>
      <c r="J239" s="3">
        <v>16237</v>
      </c>
      <c r="K239" s="3">
        <v>16354</v>
      </c>
      <c r="L239" s="3">
        <v>17316</v>
      </c>
      <c r="M239" s="3">
        <v>17777</v>
      </c>
      <c r="N239" s="3">
        <v>19003</v>
      </c>
      <c r="O239" s="3">
        <v>20490</v>
      </c>
      <c r="P239" s="3">
        <v>20370</v>
      </c>
      <c r="Q239" s="3">
        <v>20650</v>
      </c>
      <c r="R239" s="3">
        <v>19377</v>
      </c>
      <c r="S239" s="3">
        <v>19355</v>
      </c>
      <c r="T239" s="3">
        <v>18653</v>
      </c>
      <c r="U239" s="3">
        <v>18988</v>
      </c>
      <c r="V239" s="3">
        <v>18865</v>
      </c>
      <c r="W239" s="3">
        <v>19371</v>
      </c>
      <c r="X239" s="3">
        <v>20343</v>
      </c>
      <c r="Y239" s="3">
        <v>19304</v>
      </c>
      <c r="Z239" s="3">
        <v>18527</v>
      </c>
      <c r="AA239" s="3">
        <v>17473</v>
      </c>
      <c r="AB239" s="3">
        <v>16887</v>
      </c>
      <c r="AC239" s="3">
        <v>15072</v>
      </c>
      <c r="AD239" s="3">
        <v>15502</v>
      </c>
      <c r="AE239" s="3">
        <v>15219</v>
      </c>
      <c r="AF239" s="3">
        <v>15064</v>
      </c>
      <c r="AG239" s="3">
        <v>14876</v>
      </c>
      <c r="AH239" s="3">
        <v>14662</v>
      </c>
      <c r="AI239" s="3">
        <v>14509</v>
      </c>
      <c r="AJ239" s="3">
        <v>14370</v>
      </c>
      <c r="AK239" s="3">
        <v>14269</v>
      </c>
      <c r="AL239" s="3">
        <v>14156</v>
      </c>
      <c r="AM239" s="3">
        <v>14068</v>
      </c>
      <c r="AN239" s="3">
        <v>13982</v>
      </c>
      <c r="AO239" s="3">
        <v>13951</v>
      </c>
    </row>
    <row r="240" spans="1:41" x14ac:dyDescent="0.2">
      <c r="A240" s="125"/>
      <c r="B240" s="9">
        <v>27</v>
      </c>
      <c r="C240" s="3">
        <v>20409</v>
      </c>
      <c r="D240" s="3">
        <v>19663</v>
      </c>
      <c r="E240" s="3">
        <v>19151</v>
      </c>
      <c r="F240" s="3">
        <v>18242</v>
      </c>
      <c r="G240" s="3">
        <v>17845</v>
      </c>
      <c r="H240" s="3">
        <v>17407</v>
      </c>
      <c r="I240" s="3">
        <v>16905</v>
      </c>
      <c r="J240" s="3">
        <v>16455</v>
      </c>
      <c r="K240" s="3">
        <v>16301</v>
      </c>
      <c r="L240" s="3">
        <v>16398</v>
      </c>
      <c r="M240" s="3">
        <v>17347</v>
      </c>
      <c r="N240" s="3">
        <v>17802</v>
      </c>
      <c r="O240" s="3">
        <v>19028</v>
      </c>
      <c r="P240" s="3">
        <v>20513</v>
      </c>
      <c r="Q240" s="3">
        <v>20391</v>
      </c>
      <c r="R240" s="3">
        <v>20671</v>
      </c>
      <c r="S240" s="3">
        <v>19389</v>
      </c>
      <c r="T240" s="3">
        <v>19370</v>
      </c>
      <c r="U240" s="3">
        <v>18668</v>
      </c>
      <c r="V240" s="3">
        <v>19001</v>
      </c>
      <c r="W240" s="3">
        <v>18875</v>
      </c>
      <c r="X240" s="3">
        <v>19383</v>
      </c>
      <c r="Y240" s="3">
        <v>20349</v>
      </c>
      <c r="Z240" s="3">
        <v>19309</v>
      </c>
      <c r="AA240" s="3">
        <v>18532</v>
      </c>
      <c r="AB240" s="3">
        <v>17480</v>
      </c>
      <c r="AC240" s="3">
        <v>16889</v>
      </c>
      <c r="AD240" s="3">
        <v>15073</v>
      </c>
      <c r="AE240" s="3">
        <v>15496</v>
      </c>
      <c r="AF240" s="3">
        <v>15209</v>
      </c>
      <c r="AG240" s="3">
        <v>15062</v>
      </c>
      <c r="AH240" s="3">
        <v>14870</v>
      </c>
      <c r="AI240" s="3">
        <v>14658</v>
      </c>
      <c r="AJ240" s="3">
        <v>14507</v>
      </c>
      <c r="AK240" s="3">
        <v>14369</v>
      </c>
      <c r="AL240" s="3">
        <v>14270</v>
      </c>
      <c r="AM240" s="3">
        <v>14157</v>
      </c>
      <c r="AN240" s="3">
        <v>14066</v>
      </c>
      <c r="AO240" s="3">
        <v>13979</v>
      </c>
    </row>
    <row r="241" spans="1:41" x14ac:dyDescent="0.2">
      <c r="A241" s="125"/>
      <c r="B241" s="9">
        <v>28</v>
      </c>
      <c r="C241" s="3">
        <v>21675</v>
      </c>
      <c r="D241" s="3">
        <v>20421</v>
      </c>
      <c r="E241" s="3">
        <v>19684</v>
      </c>
      <c r="F241" s="3">
        <v>19169</v>
      </c>
      <c r="G241" s="3">
        <v>18260</v>
      </c>
      <c r="H241" s="3">
        <v>17951</v>
      </c>
      <c r="I241" s="3">
        <v>17548</v>
      </c>
      <c r="J241" s="3">
        <v>16980</v>
      </c>
      <c r="K241" s="3">
        <v>16503</v>
      </c>
      <c r="L241" s="3">
        <v>16336</v>
      </c>
      <c r="M241" s="3">
        <v>16427</v>
      </c>
      <c r="N241" s="3">
        <v>17370</v>
      </c>
      <c r="O241" s="3">
        <v>17819</v>
      </c>
      <c r="P241" s="3">
        <v>19042</v>
      </c>
      <c r="Q241" s="3">
        <v>20526</v>
      </c>
      <c r="R241" s="3">
        <v>20403</v>
      </c>
      <c r="S241" s="3">
        <v>20680</v>
      </c>
      <c r="T241" s="3">
        <v>19395</v>
      </c>
      <c r="U241" s="3">
        <v>19382</v>
      </c>
      <c r="V241" s="3">
        <v>18674</v>
      </c>
      <c r="W241" s="3">
        <v>18998</v>
      </c>
      <c r="X241" s="3">
        <v>18881</v>
      </c>
      <c r="Y241" s="3">
        <v>19383</v>
      </c>
      <c r="Z241" s="3">
        <v>20348</v>
      </c>
      <c r="AA241" s="3">
        <v>19306</v>
      </c>
      <c r="AB241" s="3">
        <v>18528</v>
      </c>
      <c r="AC241" s="3">
        <v>17477</v>
      </c>
      <c r="AD241" s="3">
        <v>16882</v>
      </c>
      <c r="AE241" s="3">
        <v>15066</v>
      </c>
      <c r="AF241" s="3">
        <v>15492</v>
      </c>
      <c r="AG241" s="3">
        <v>15203</v>
      </c>
      <c r="AH241" s="3">
        <v>15057</v>
      </c>
      <c r="AI241" s="3">
        <v>14864</v>
      </c>
      <c r="AJ241" s="3">
        <v>14653</v>
      </c>
      <c r="AK241" s="3">
        <v>14500</v>
      </c>
      <c r="AL241" s="3">
        <v>14362</v>
      </c>
      <c r="AM241" s="3">
        <v>14260</v>
      </c>
      <c r="AN241" s="3">
        <v>14145</v>
      </c>
      <c r="AO241" s="3">
        <v>14058</v>
      </c>
    </row>
    <row r="242" spans="1:41" x14ac:dyDescent="0.2">
      <c r="A242" s="125"/>
      <c r="B242" s="9">
        <v>29</v>
      </c>
      <c r="C242" s="3">
        <v>22541</v>
      </c>
      <c r="D242" s="3">
        <v>21669</v>
      </c>
      <c r="E242" s="3">
        <v>20421</v>
      </c>
      <c r="F242" s="3">
        <v>19686</v>
      </c>
      <c r="G242" s="3">
        <v>19178</v>
      </c>
      <c r="H242" s="3">
        <v>18349</v>
      </c>
      <c r="I242" s="3">
        <v>18079</v>
      </c>
      <c r="J242" s="3">
        <v>17613</v>
      </c>
      <c r="K242" s="3">
        <v>17018</v>
      </c>
      <c r="L242" s="3">
        <v>16533</v>
      </c>
      <c r="M242" s="3">
        <v>16362</v>
      </c>
      <c r="N242" s="3">
        <v>16447</v>
      </c>
      <c r="O242" s="3">
        <v>17378</v>
      </c>
      <c r="P242" s="3">
        <v>17830</v>
      </c>
      <c r="Q242" s="3">
        <v>19047</v>
      </c>
      <c r="R242" s="3">
        <v>20532</v>
      </c>
      <c r="S242" s="3">
        <v>20403</v>
      </c>
      <c r="T242" s="3">
        <v>20681</v>
      </c>
      <c r="U242" s="3">
        <v>19393</v>
      </c>
      <c r="V242" s="3">
        <v>19385</v>
      </c>
      <c r="W242" s="3">
        <v>18680</v>
      </c>
      <c r="X242" s="3">
        <v>18994</v>
      </c>
      <c r="Y242" s="3">
        <v>18875</v>
      </c>
      <c r="Z242" s="3">
        <v>19372</v>
      </c>
      <c r="AA242" s="3">
        <v>20337</v>
      </c>
      <c r="AB242" s="3">
        <v>19301</v>
      </c>
      <c r="AC242" s="3">
        <v>18519</v>
      </c>
      <c r="AD242" s="3">
        <v>17468</v>
      </c>
      <c r="AE242" s="3">
        <v>16873</v>
      </c>
      <c r="AF242" s="3">
        <v>15050</v>
      </c>
      <c r="AG242" s="3">
        <v>15473</v>
      </c>
      <c r="AH242" s="3">
        <v>15182</v>
      </c>
      <c r="AI242" s="3">
        <v>15036</v>
      </c>
      <c r="AJ242" s="3">
        <v>14846</v>
      </c>
      <c r="AK242" s="3">
        <v>14637</v>
      </c>
      <c r="AL242" s="3">
        <v>14484</v>
      </c>
      <c r="AM242" s="3">
        <v>14352</v>
      </c>
      <c r="AN242" s="3">
        <v>14254</v>
      </c>
      <c r="AO242" s="3">
        <v>14140</v>
      </c>
    </row>
    <row r="243" spans="1:41" x14ac:dyDescent="0.2">
      <c r="A243" s="125"/>
      <c r="B243" s="9">
        <v>30</v>
      </c>
      <c r="C243" s="3">
        <v>23405</v>
      </c>
      <c r="D243" s="3">
        <v>22529</v>
      </c>
      <c r="E243" s="3">
        <v>21661</v>
      </c>
      <c r="F243" s="3">
        <v>20418</v>
      </c>
      <c r="G243" s="3">
        <v>19685</v>
      </c>
      <c r="H243" s="3">
        <v>19279</v>
      </c>
      <c r="I243" s="3">
        <v>18490</v>
      </c>
      <c r="J243" s="3">
        <v>18148</v>
      </c>
      <c r="K243" s="3">
        <v>17652</v>
      </c>
      <c r="L243" s="3">
        <v>17044</v>
      </c>
      <c r="M243" s="3">
        <v>16558</v>
      </c>
      <c r="N243" s="3">
        <v>16372</v>
      </c>
      <c r="O243" s="3">
        <v>16459</v>
      </c>
      <c r="P243" s="3">
        <v>17387</v>
      </c>
      <c r="Q243" s="3">
        <v>17830</v>
      </c>
      <c r="R243" s="3">
        <v>19042</v>
      </c>
      <c r="S243" s="3">
        <v>20532</v>
      </c>
      <c r="T243" s="3">
        <v>20406</v>
      </c>
      <c r="U243" s="3">
        <v>20674</v>
      </c>
      <c r="V243" s="3">
        <v>19389</v>
      </c>
      <c r="W243" s="3">
        <v>19384</v>
      </c>
      <c r="X243" s="3">
        <v>18677</v>
      </c>
      <c r="Y243" s="3">
        <v>18989</v>
      </c>
      <c r="Z243" s="3">
        <v>18869</v>
      </c>
      <c r="AA243" s="3">
        <v>19365</v>
      </c>
      <c r="AB243" s="3">
        <v>20331</v>
      </c>
      <c r="AC243" s="3">
        <v>19295</v>
      </c>
      <c r="AD243" s="3">
        <v>18510</v>
      </c>
      <c r="AE243" s="3">
        <v>17454</v>
      </c>
      <c r="AF243" s="3">
        <v>16860</v>
      </c>
      <c r="AG243" s="3">
        <v>15043</v>
      </c>
      <c r="AH243" s="3">
        <v>15459</v>
      </c>
      <c r="AI243" s="3">
        <v>15168</v>
      </c>
      <c r="AJ243" s="3">
        <v>15024</v>
      </c>
      <c r="AK243" s="3">
        <v>14833</v>
      </c>
      <c r="AL243" s="3">
        <v>14620</v>
      </c>
      <c r="AM243" s="3">
        <v>14467</v>
      </c>
      <c r="AN243" s="3">
        <v>14333</v>
      </c>
      <c r="AO243" s="3">
        <v>14237</v>
      </c>
    </row>
    <row r="244" spans="1:41" x14ac:dyDescent="0.2">
      <c r="A244" s="125"/>
      <c r="B244" s="9">
        <v>31</v>
      </c>
      <c r="C244" s="3">
        <v>24671</v>
      </c>
      <c r="D244" s="3">
        <v>23407</v>
      </c>
      <c r="E244" s="3">
        <v>22527</v>
      </c>
      <c r="F244" s="3">
        <v>21662</v>
      </c>
      <c r="G244" s="3">
        <v>20423</v>
      </c>
      <c r="H244" s="3">
        <v>19808</v>
      </c>
      <c r="I244" s="3">
        <v>19457</v>
      </c>
      <c r="J244" s="3">
        <v>18570</v>
      </c>
      <c r="K244" s="3">
        <v>18181</v>
      </c>
      <c r="L244" s="3">
        <v>17674</v>
      </c>
      <c r="M244" s="3">
        <v>17060</v>
      </c>
      <c r="N244" s="3">
        <v>16570</v>
      </c>
      <c r="O244" s="3">
        <v>16386</v>
      </c>
      <c r="P244" s="3">
        <v>16473</v>
      </c>
      <c r="Q244" s="3">
        <v>17401</v>
      </c>
      <c r="R244" s="3">
        <v>17839</v>
      </c>
      <c r="S244" s="3">
        <v>19043</v>
      </c>
      <c r="T244" s="3">
        <v>20539</v>
      </c>
      <c r="U244" s="3">
        <v>20412</v>
      </c>
      <c r="V244" s="3">
        <v>20680</v>
      </c>
      <c r="W244" s="3">
        <v>19388</v>
      </c>
      <c r="X244" s="3">
        <v>19385</v>
      </c>
      <c r="Y244" s="3">
        <v>18681</v>
      </c>
      <c r="Z244" s="3">
        <v>18988</v>
      </c>
      <c r="AA244" s="3">
        <v>18863</v>
      </c>
      <c r="AB244" s="3">
        <v>19357</v>
      </c>
      <c r="AC244" s="3">
        <v>20326</v>
      </c>
      <c r="AD244" s="3">
        <v>19292</v>
      </c>
      <c r="AE244" s="3">
        <v>18507</v>
      </c>
      <c r="AF244" s="3">
        <v>17447</v>
      </c>
      <c r="AG244" s="3">
        <v>16852</v>
      </c>
      <c r="AH244" s="3">
        <v>15043</v>
      </c>
      <c r="AI244" s="3">
        <v>15455</v>
      </c>
      <c r="AJ244" s="3">
        <v>15161</v>
      </c>
      <c r="AK244" s="3">
        <v>15022</v>
      </c>
      <c r="AL244" s="3">
        <v>14832</v>
      </c>
      <c r="AM244" s="3">
        <v>14618</v>
      </c>
      <c r="AN244" s="3">
        <v>14466</v>
      </c>
      <c r="AO244" s="3">
        <v>14333</v>
      </c>
    </row>
    <row r="245" spans="1:41" x14ac:dyDescent="0.2">
      <c r="A245" s="125"/>
      <c r="B245" s="9">
        <v>32</v>
      </c>
      <c r="C245" s="3">
        <v>25379</v>
      </c>
      <c r="D245" s="3">
        <v>24678</v>
      </c>
      <c r="E245" s="3">
        <v>23418</v>
      </c>
      <c r="F245" s="3">
        <v>22540</v>
      </c>
      <c r="G245" s="3">
        <v>21673</v>
      </c>
      <c r="H245" s="3">
        <v>20551</v>
      </c>
      <c r="I245" s="3">
        <v>19979</v>
      </c>
      <c r="J245" s="3">
        <v>19539</v>
      </c>
      <c r="K245" s="3">
        <v>18611</v>
      </c>
      <c r="L245" s="3">
        <v>18210</v>
      </c>
      <c r="M245" s="3">
        <v>17701</v>
      </c>
      <c r="N245" s="3">
        <v>17083</v>
      </c>
      <c r="O245" s="3">
        <v>16593</v>
      </c>
      <c r="P245" s="3">
        <v>16409</v>
      </c>
      <c r="Q245" s="3">
        <v>16495</v>
      </c>
      <c r="R245" s="3">
        <v>17424</v>
      </c>
      <c r="S245" s="3">
        <v>17855</v>
      </c>
      <c r="T245" s="3">
        <v>19056</v>
      </c>
      <c r="U245" s="3">
        <v>20545</v>
      </c>
      <c r="V245" s="3">
        <v>20426</v>
      </c>
      <c r="W245" s="3">
        <v>20686</v>
      </c>
      <c r="X245" s="3">
        <v>19392</v>
      </c>
      <c r="Y245" s="3">
        <v>19398</v>
      </c>
      <c r="Z245" s="3">
        <v>18687</v>
      </c>
      <c r="AA245" s="3">
        <v>18998</v>
      </c>
      <c r="AB245" s="3">
        <v>18872</v>
      </c>
      <c r="AC245" s="3">
        <v>19364</v>
      </c>
      <c r="AD245" s="3">
        <v>20326</v>
      </c>
      <c r="AE245" s="3">
        <v>19292</v>
      </c>
      <c r="AF245" s="3">
        <v>18514</v>
      </c>
      <c r="AG245" s="3">
        <v>17455</v>
      </c>
      <c r="AH245" s="3">
        <v>16854</v>
      </c>
      <c r="AI245" s="3">
        <v>15044</v>
      </c>
      <c r="AJ245" s="3">
        <v>15452</v>
      </c>
      <c r="AK245" s="3">
        <v>15155</v>
      </c>
      <c r="AL245" s="3">
        <v>15018</v>
      </c>
      <c r="AM245" s="3">
        <v>14830</v>
      </c>
      <c r="AN245" s="3">
        <v>14616</v>
      </c>
      <c r="AO245" s="3">
        <v>14462</v>
      </c>
    </row>
    <row r="246" spans="1:41" x14ac:dyDescent="0.2">
      <c r="A246" s="125"/>
      <c r="B246" s="9">
        <v>33</v>
      </c>
      <c r="C246" s="3">
        <v>25282</v>
      </c>
      <c r="D246" s="3">
        <v>25391</v>
      </c>
      <c r="E246" s="3">
        <v>24677</v>
      </c>
      <c r="F246" s="3">
        <v>23425</v>
      </c>
      <c r="G246" s="3">
        <v>22552</v>
      </c>
      <c r="H246" s="3">
        <v>21798</v>
      </c>
      <c r="I246" s="3">
        <v>20723</v>
      </c>
      <c r="J246" s="3">
        <v>20064</v>
      </c>
      <c r="K246" s="3">
        <v>19574</v>
      </c>
      <c r="L246" s="3">
        <v>18635</v>
      </c>
      <c r="M246" s="3">
        <v>18230</v>
      </c>
      <c r="N246" s="3">
        <v>17718</v>
      </c>
      <c r="O246" s="3">
        <v>17098</v>
      </c>
      <c r="P246" s="3">
        <v>16613</v>
      </c>
      <c r="Q246" s="3">
        <v>16429</v>
      </c>
      <c r="R246" s="3">
        <v>16510</v>
      </c>
      <c r="S246" s="3">
        <v>17442</v>
      </c>
      <c r="T246" s="3">
        <v>17870</v>
      </c>
      <c r="U246" s="3">
        <v>19070</v>
      </c>
      <c r="V246" s="3">
        <v>20560</v>
      </c>
      <c r="W246" s="3">
        <v>20446</v>
      </c>
      <c r="X246" s="3">
        <v>20705</v>
      </c>
      <c r="Y246" s="3">
        <v>19403</v>
      </c>
      <c r="Z246" s="3">
        <v>19409</v>
      </c>
      <c r="AA246" s="3">
        <v>18698</v>
      </c>
      <c r="AB246" s="3">
        <v>19006</v>
      </c>
      <c r="AC246" s="3">
        <v>18879</v>
      </c>
      <c r="AD246" s="3">
        <v>19371</v>
      </c>
      <c r="AE246" s="3">
        <v>20332</v>
      </c>
      <c r="AF246" s="3">
        <v>19300</v>
      </c>
      <c r="AG246" s="3">
        <v>18518</v>
      </c>
      <c r="AH246" s="3">
        <v>17455</v>
      </c>
      <c r="AI246" s="3">
        <v>16862</v>
      </c>
      <c r="AJ246" s="3">
        <v>15049</v>
      </c>
      <c r="AK246" s="3">
        <v>15452</v>
      </c>
      <c r="AL246" s="3">
        <v>15155</v>
      </c>
      <c r="AM246" s="3">
        <v>15021</v>
      </c>
      <c r="AN246" s="3">
        <v>14834</v>
      </c>
      <c r="AO246" s="3">
        <v>14618</v>
      </c>
    </row>
    <row r="247" spans="1:41" x14ac:dyDescent="0.2">
      <c r="A247" s="125"/>
      <c r="B247" s="9">
        <v>34</v>
      </c>
      <c r="C247" s="3">
        <v>26046</v>
      </c>
      <c r="D247" s="3">
        <v>25292</v>
      </c>
      <c r="E247" s="3">
        <v>25391</v>
      </c>
      <c r="F247" s="3">
        <v>24673</v>
      </c>
      <c r="G247" s="3">
        <v>23424</v>
      </c>
      <c r="H247" s="3">
        <v>22674</v>
      </c>
      <c r="I247" s="3">
        <v>21964</v>
      </c>
      <c r="J247" s="3">
        <v>20797</v>
      </c>
      <c r="K247" s="3">
        <v>20090</v>
      </c>
      <c r="L247" s="3">
        <v>19592</v>
      </c>
      <c r="M247" s="3">
        <v>18642</v>
      </c>
      <c r="N247" s="3">
        <v>18236</v>
      </c>
      <c r="O247" s="3">
        <v>17730</v>
      </c>
      <c r="P247" s="3">
        <v>17114</v>
      </c>
      <c r="Q247" s="3">
        <v>16627</v>
      </c>
      <c r="R247" s="3">
        <v>16443</v>
      </c>
      <c r="S247" s="3">
        <v>16526</v>
      </c>
      <c r="T247" s="3">
        <v>17453</v>
      </c>
      <c r="U247" s="3">
        <v>17887</v>
      </c>
      <c r="V247" s="3">
        <v>19073</v>
      </c>
      <c r="W247" s="3">
        <v>20562</v>
      </c>
      <c r="X247" s="3">
        <v>20447</v>
      </c>
      <c r="Y247" s="3">
        <v>20705</v>
      </c>
      <c r="Z247" s="3">
        <v>19407</v>
      </c>
      <c r="AA247" s="3">
        <v>19418</v>
      </c>
      <c r="AB247" s="3">
        <v>18704</v>
      </c>
      <c r="AC247" s="3">
        <v>19011</v>
      </c>
      <c r="AD247" s="3">
        <v>18886</v>
      </c>
      <c r="AE247" s="3">
        <v>19372</v>
      </c>
      <c r="AF247" s="3">
        <v>20329</v>
      </c>
      <c r="AG247" s="3">
        <v>19305</v>
      </c>
      <c r="AH247" s="3">
        <v>18523</v>
      </c>
      <c r="AI247" s="3">
        <v>17456</v>
      </c>
      <c r="AJ247" s="3">
        <v>16859</v>
      </c>
      <c r="AK247" s="3">
        <v>15049</v>
      </c>
      <c r="AL247" s="3">
        <v>15449</v>
      </c>
      <c r="AM247" s="3">
        <v>15153</v>
      </c>
      <c r="AN247" s="3">
        <v>15016</v>
      </c>
      <c r="AO247" s="3">
        <v>14836</v>
      </c>
    </row>
    <row r="248" spans="1:41" x14ac:dyDescent="0.2">
      <c r="A248" s="125"/>
      <c r="B248" s="9">
        <v>35</v>
      </c>
      <c r="C248" s="3">
        <v>26080</v>
      </c>
      <c r="D248" s="3">
        <v>26035</v>
      </c>
      <c r="E248" s="3">
        <v>25281</v>
      </c>
      <c r="F248" s="3">
        <v>25376</v>
      </c>
      <c r="G248" s="3">
        <v>24660</v>
      </c>
      <c r="H248" s="3">
        <v>23527</v>
      </c>
      <c r="I248" s="3">
        <v>22832</v>
      </c>
      <c r="J248" s="3">
        <v>22022</v>
      </c>
      <c r="K248" s="3">
        <v>20811</v>
      </c>
      <c r="L248" s="3">
        <v>20085</v>
      </c>
      <c r="M248" s="3">
        <v>19575</v>
      </c>
      <c r="N248" s="3">
        <v>18623</v>
      </c>
      <c r="O248" s="3">
        <v>18225</v>
      </c>
      <c r="P248" s="3">
        <v>17726</v>
      </c>
      <c r="Q248" s="3">
        <v>17108</v>
      </c>
      <c r="R248" s="3">
        <v>16625</v>
      </c>
      <c r="S248" s="3">
        <v>16440</v>
      </c>
      <c r="T248" s="3">
        <v>16521</v>
      </c>
      <c r="U248" s="3">
        <v>17450</v>
      </c>
      <c r="V248" s="3">
        <v>17880</v>
      </c>
      <c r="W248" s="3">
        <v>19068</v>
      </c>
      <c r="X248" s="3">
        <v>20552</v>
      </c>
      <c r="Y248" s="3">
        <v>20439</v>
      </c>
      <c r="Z248" s="3">
        <v>20695</v>
      </c>
      <c r="AA248" s="3">
        <v>19395</v>
      </c>
      <c r="AB248" s="3">
        <v>19407</v>
      </c>
      <c r="AC248" s="3">
        <v>18694</v>
      </c>
      <c r="AD248" s="3">
        <v>19003</v>
      </c>
      <c r="AE248" s="3">
        <v>18874</v>
      </c>
      <c r="AF248" s="3">
        <v>19362</v>
      </c>
      <c r="AG248" s="3">
        <v>20316</v>
      </c>
      <c r="AH248" s="3">
        <v>19293</v>
      </c>
      <c r="AI248" s="3">
        <v>18509</v>
      </c>
      <c r="AJ248" s="3">
        <v>17446</v>
      </c>
      <c r="AK248" s="3">
        <v>16847</v>
      </c>
      <c r="AL248" s="3">
        <v>15040</v>
      </c>
      <c r="AM248" s="3">
        <v>15440</v>
      </c>
      <c r="AN248" s="3">
        <v>15145</v>
      </c>
      <c r="AO248" s="3">
        <v>15011</v>
      </c>
    </row>
    <row r="249" spans="1:41" x14ac:dyDescent="0.2">
      <c r="A249" s="125"/>
      <c r="B249" s="9">
        <v>36</v>
      </c>
      <c r="C249" s="3">
        <v>27886</v>
      </c>
      <c r="D249" s="3">
        <v>26064</v>
      </c>
      <c r="E249" s="3">
        <v>26009</v>
      </c>
      <c r="F249" s="3">
        <v>25253</v>
      </c>
      <c r="G249" s="3">
        <v>25354</v>
      </c>
      <c r="H249" s="3">
        <v>24768</v>
      </c>
      <c r="I249" s="3">
        <v>23682</v>
      </c>
      <c r="J249" s="3">
        <v>22884</v>
      </c>
      <c r="K249" s="3">
        <v>22026</v>
      </c>
      <c r="L249" s="3">
        <v>20795</v>
      </c>
      <c r="M249" s="3">
        <v>20062</v>
      </c>
      <c r="N249" s="3">
        <v>19547</v>
      </c>
      <c r="O249" s="3">
        <v>18597</v>
      </c>
      <c r="P249" s="3">
        <v>18202</v>
      </c>
      <c r="Q249" s="3">
        <v>17712</v>
      </c>
      <c r="R249" s="3">
        <v>17098</v>
      </c>
      <c r="S249" s="3">
        <v>16614</v>
      </c>
      <c r="T249" s="3">
        <v>16429</v>
      </c>
      <c r="U249" s="3">
        <v>16512</v>
      </c>
      <c r="V249" s="3">
        <v>17436</v>
      </c>
      <c r="W249" s="3">
        <v>17867</v>
      </c>
      <c r="X249" s="3">
        <v>19048</v>
      </c>
      <c r="Y249" s="3">
        <v>20535</v>
      </c>
      <c r="Z249" s="3">
        <v>20419</v>
      </c>
      <c r="AA249" s="3">
        <v>20671</v>
      </c>
      <c r="AB249" s="3">
        <v>19374</v>
      </c>
      <c r="AC249" s="3">
        <v>19392</v>
      </c>
      <c r="AD249" s="3">
        <v>18675</v>
      </c>
      <c r="AE249" s="3">
        <v>18983</v>
      </c>
      <c r="AF249" s="3">
        <v>18852</v>
      </c>
      <c r="AG249" s="3">
        <v>19335</v>
      </c>
      <c r="AH249" s="3">
        <v>20291</v>
      </c>
      <c r="AI249" s="3">
        <v>19268</v>
      </c>
      <c r="AJ249" s="3">
        <v>18491</v>
      </c>
      <c r="AK249" s="3">
        <v>17423</v>
      </c>
      <c r="AL249" s="3">
        <v>16830</v>
      </c>
      <c r="AM249" s="3">
        <v>15017</v>
      </c>
      <c r="AN249" s="3">
        <v>15413</v>
      </c>
      <c r="AO249" s="3">
        <v>15116</v>
      </c>
    </row>
    <row r="250" spans="1:41" x14ac:dyDescent="0.2">
      <c r="A250" s="125"/>
      <c r="B250" s="9">
        <v>37</v>
      </c>
      <c r="C250" s="3">
        <v>28935</v>
      </c>
      <c r="D250" s="3">
        <v>27861</v>
      </c>
      <c r="E250" s="3">
        <v>26041</v>
      </c>
      <c r="F250" s="3">
        <v>25993</v>
      </c>
      <c r="G250" s="3">
        <v>25237</v>
      </c>
      <c r="H250" s="3">
        <v>25465</v>
      </c>
      <c r="I250" s="3">
        <v>24929</v>
      </c>
      <c r="J250" s="3">
        <v>23739</v>
      </c>
      <c r="K250" s="3">
        <v>22890</v>
      </c>
      <c r="L250" s="3">
        <v>22022</v>
      </c>
      <c r="M250" s="3">
        <v>20790</v>
      </c>
      <c r="N250" s="3">
        <v>20054</v>
      </c>
      <c r="O250" s="3">
        <v>19535</v>
      </c>
      <c r="P250" s="3">
        <v>18587</v>
      </c>
      <c r="Q250" s="3">
        <v>18192</v>
      </c>
      <c r="R250" s="3">
        <v>17700</v>
      </c>
      <c r="S250" s="3">
        <v>17090</v>
      </c>
      <c r="T250" s="3">
        <v>16607</v>
      </c>
      <c r="U250" s="3">
        <v>16421</v>
      </c>
      <c r="V250" s="3">
        <v>16507</v>
      </c>
      <c r="W250" s="3">
        <v>17429</v>
      </c>
      <c r="X250" s="3">
        <v>17858</v>
      </c>
      <c r="Y250" s="3">
        <v>19045</v>
      </c>
      <c r="Z250" s="3">
        <v>20527</v>
      </c>
      <c r="AA250" s="3">
        <v>20415</v>
      </c>
      <c r="AB250" s="3">
        <v>20661</v>
      </c>
      <c r="AC250" s="3">
        <v>19371</v>
      </c>
      <c r="AD250" s="3">
        <v>19391</v>
      </c>
      <c r="AE250" s="3">
        <v>18673</v>
      </c>
      <c r="AF250" s="3">
        <v>18984</v>
      </c>
      <c r="AG250" s="3">
        <v>18854</v>
      </c>
      <c r="AH250" s="3">
        <v>19336</v>
      </c>
      <c r="AI250" s="3">
        <v>20287</v>
      </c>
      <c r="AJ250" s="3">
        <v>19263</v>
      </c>
      <c r="AK250" s="3">
        <v>18486</v>
      </c>
      <c r="AL250" s="3">
        <v>17413</v>
      </c>
      <c r="AM250" s="3">
        <v>16818</v>
      </c>
      <c r="AN250" s="3">
        <v>15007</v>
      </c>
      <c r="AO250" s="3">
        <v>15403</v>
      </c>
    </row>
    <row r="251" spans="1:41" x14ac:dyDescent="0.2">
      <c r="A251" s="125"/>
      <c r="B251" s="9">
        <v>38</v>
      </c>
      <c r="C251" s="3">
        <v>30192</v>
      </c>
      <c r="D251" s="3">
        <v>28918</v>
      </c>
      <c r="E251" s="3">
        <v>27847</v>
      </c>
      <c r="F251" s="3">
        <v>26035</v>
      </c>
      <c r="G251" s="3">
        <v>25989</v>
      </c>
      <c r="H251" s="3">
        <v>25361</v>
      </c>
      <c r="I251" s="3">
        <v>25631</v>
      </c>
      <c r="J251" s="3">
        <v>24991</v>
      </c>
      <c r="K251" s="3">
        <v>23756</v>
      </c>
      <c r="L251" s="3">
        <v>22889</v>
      </c>
      <c r="M251" s="3">
        <v>22009</v>
      </c>
      <c r="N251" s="3">
        <v>20775</v>
      </c>
      <c r="O251" s="3">
        <v>20037</v>
      </c>
      <c r="P251" s="3">
        <v>19520</v>
      </c>
      <c r="Q251" s="3">
        <v>18570</v>
      </c>
      <c r="R251" s="3">
        <v>18181</v>
      </c>
      <c r="S251" s="3">
        <v>17695</v>
      </c>
      <c r="T251" s="3">
        <v>17089</v>
      </c>
      <c r="U251" s="3">
        <v>16607</v>
      </c>
      <c r="V251" s="3">
        <v>16426</v>
      </c>
      <c r="W251" s="3">
        <v>16508</v>
      </c>
      <c r="X251" s="3">
        <v>17427</v>
      </c>
      <c r="Y251" s="3">
        <v>17853</v>
      </c>
      <c r="Z251" s="3">
        <v>19037</v>
      </c>
      <c r="AA251" s="3">
        <v>20518</v>
      </c>
      <c r="AB251" s="3">
        <v>20409</v>
      </c>
      <c r="AC251" s="3">
        <v>20654</v>
      </c>
      <c r="AD251" s="3">
        <v>19364</v>
      </c>
      <c r="AE251" s="3">
        <v>19376</v>
      </c>
      <c r="AF251" s="3">
        <v>18660</v>
      </c>
      <c r="AG251" s="3">
        <v>18968</v>
      </c>
      <c r="AH251" s="3">
        <v>18845</v>
      </c>
      <c r="AI251" s="3">
        <v>19322</v>
      </c>
      <c r="AJ251" s="3">
        <v>20275</v>
      </c>
      <c r="AK251" s="3">
        <v>19255</v>
      </c>
      <c r="AL251" s="3">
        <v>18475</v>
      </c>
      <c r="AM251" s="3">
        <v>17410</v>
      </c>
      <c r="AN251" s="3">
        <v>16818</v>
      </c>
      <c r="AO251" s="3">
        <v>15008</v>
      </c>
    </row>
    <row r="252" spans="1:41" x14ac:dyDescent="0.2">
      <c r="A252" s="125"/>
      <c r="B252" s="9">
        <v>39</v>
      </c>
      <c r="C252" s="3">
        <v>30823</v>
      </c>
      <c r="D252" s="3">
        <v>30161</v>
      </c>
      <c r="E252" s="3">
        <v>28896</v>
      </c>
      <c r="F252" s="3">
        <v>27818</v>
      </c>
      <c r="G252" s="3">
        <v>26009</v>
      </c>
      <c r="H252" s="3">
        <v>26099</v>
      </c>
      <c r="I252" s="3">
        <v>25522</v>
      </c>
      <c r="J252" s="3">
        <v>25689</v>
      </c>
      <c r="K252" s="3">
        <v>24998</v>
      </c>
      <c r="L252" s="3">
        <v>23748</v>
      </c>
      <c r="M252" s="3">
        <v>22877</v>
      </c>
      <c r="N252" s="3">
        <v>21986</v>
      </c>
      <c r="O252" s="3">
        <v>20747</v>
      </c>
      <c r="P252" s="3">
        <v>20012</v>
      </c>
      <c r="Q252" s="3">
        <v>19493</v>
      </c>
      <c r="R252" s="3">
        <v>18551</v>
      </c>
      <c r="S252" s="3">
        <v>18163</v>
      </c>
      <c r="T252" s="3">
        <v>17688</v>
      </c>
      <c r="U252" s="3">
        <v>17082</v>
      </c>
      <c r="V252" s="3">
        <v>16605</v>
      </c>
      <c r="W252" s="3">
        <v>16423</v>
      </c>
      <c r="X252" s="3">
        <v>16504</v>
      </c>
      <c r="Y252" s="3">
        <v>17420</v>
      </c>
      <c r="Z252" s="3">
        <v>17848</v>
      </c>
      <c r="AA252" s="3">
        <v>19024</v>
      </c>
      <c r="AB252" s="3">
        <v>20497</v>
      </c>
      <c r="AC252" s="3">
        <v>20386</v>
      </c>
      <c r="AD252" s="3">
        <v>20632</v>
      </c>
      <c r="AE252" s="3">
        <v>19350</v>
      </c>
      <c r="AF252" s="3">
        <v>19364</v>
      </c>
      <c r="AG252" s="3">
        <v>18648</v>
      </c>
      <c r="AH252" s="3">
        <v>18954</v>
      </c>
      <c r="AI252" s="3">
        <v>18835</v>
      </c>
      <c r="AJ252" s="3">
        <v>19307</v>
      </c>
      <c r="AK252" s="3">
        <v>20259</v>
      </c>
      <c r="AL252" s="3">
        <v>19244</v>
      </c>
      <c r="AM252" s="3">
        <v>18464</v>
      </c>
      <c r="AN252" s="3">
        <v>17397</v>
      </c>
      <c r="AO252" s="3">
        <v>16795</v>
      </c>
    </row>
    <row r="253" spans="1:41" x14ac:dyDescent="0.2">
      <c r="A253" s="125"/>
      <c r="B253" s="9">
        <v>40</v>
      </c>
      <c r="C253" s="3">
        <v>29667</v>
      </c>
      <c r="D253" s="3">
        <v>30781</v>
      </c>
      <c r="E253" s="3">
        <v>30116</v>
      </c>
      <c r="F253" s="3">
        <v>28859</v>
      </c>
      <c r="G253" s="3">
        <v>27790</v>
      </c>
      <c r="H253" s="3">
        <v>26103</v>
      </c>
      <c r="I253" s="3">
        <v>26237</v>
      </c>
      <c r="J253" s="3">
        <v>25571</v>
      </c>
      <c r="K253" s="3">
        <v>25683</v>
      </c>
      <c r="L253" s="3">
        <v>24975</v>
      </c>
      <c r="M253" s="3">
        <v>23710</v>
      </c>
      <c r="N253" s="3">
        <v>22838</v>
      </c>
      <c r="O253" s="3">
        <v>21948</v>
      </c>
      <c r="P253" s="3">
        <v>20712</v>
      </c>
      <c r="Q253" s="3">
        <v>19982</v>
      </c>
      <c r="R253" s="3">
        <v>19463</v>
      </c>
      <c r="S253" s="3">
        <v>18524</v>
      </c>
      <c r="T253" s="3">
        <v>18134</v>
      </c>
      <c r="U253" s="3">
        <v>17663</v>
      </c>
      <c r="V253" s="3">
        <v>17061</v>
      </c>
      <c r="W253" s="3">
        <v>16586</v>
      </c>
      <c r="X253" s="3">
        <v>16408</v>
      </c>
      <c r="Y253" s="3">
        <v>16484</v>
      </c>
      <c r="Z253" s="3">
        <v>17395</v>
      </c>
      <c r="AA253" s="3">
        <v>17824</v>
      </c>
      <c r="AB253" s="3">
        <v>19002</v>
      </c>
      <c r="AC253" s="3">
        <v>20480</v>
      </c>
      <c r="AD253" s="3">
        <v>20367</v>
      </c>
      <c r="AE253" s="3">
        <v>20607</v>
      </c>
      <c r="AF253" s="3">
        <v>19327</v>
      </c>
      <c r="AG253" s="3">
        <v>19347</v>
      </c>
      <c r="AH253" s="3">
        <v>18629</v>
      </c>
      <c r="AI253" s="3">
        <v>18936</v>
      </c>
      <c r="AJ253" s="3">
        <v>18815</v>
      </c>
      <c r="AK253" s="3">
        <v>19284</v>
      </c>
      <c r="AL253" s="3">
        <v>20238</v>
      </c>
      <c r="AM253" s="3">
        <v>19221</v>
      </c>
      <c r="AN253" s="3">
        <v>18438</v>
      </c>
      <c r="AO253" s="3">
        <v>17370</v>
      </c>
    </row>
    <row r="254" spans="1:41" x14ac:dyDescent="0.2">
      <c r="A254" s="125"/>
      <c r="B254" s="9">
        <v>41</v>
      </c>
      <c r="C254" s="3">
        <v>28324</v>
      </c>
      <c r="D254" s="3">
        <v>29638</v>
      </c>
      <c r="E254" s="3">
        <v>30751</v>
      </c>
      <c r="F254" s="3">
        <v>30078</v>
      </c>
      <c r="G254" s="3">
        <v>28824</v>
      </c>
      <c r="H254" s="3">
        <v>27870</v>
      </c>
      <c r="I254" s="3">
        <v>26219</v>
      </c>
      <c r="J254" s="3">
        <v>26273</v>
      </c>
      <c r="K254" s="3">
        <v>25568</v>
      </c>
      <c r="L254" s="3">
        <v>25657</v>
      </c>
      <c r="M254" s="3">
        <v>24950</v>
      </c>
      <c r="N254" s="3">
        <v>23682</v>
      </c>
      <c r="O254" s="3">
        <v>22806</v>
      </c>
      <c r="P254" s="3">
        <v>21916</v>
      </c>
      <c r="Q254" s="3">
        <v>20680</v>
      </c>
      <c r="R254" s="3">
        <v>19950</v>
      </c>
      <c r="S254" s="3">
        <v>19428</v>
      </c>
      <c r="T254" s="3">
        <v>18496</v>
      </c>
      <c r="U254" s="3">
        <v>18111</v>
      </c>
      <c r="V254" s="3">
        <v>17642</v>
      </c>
      <c r="W254" s="3">
        <v>17042</v>
      </c>
      <c r="X254" s="3">
        <v>16568</v>
      </c>
      <c r="Y254" s="3">
        <v>16392</v>
      </c>
      <c r="Z254" s="3">
        <v>16469</v>
      </c>
      <c r="AA254" s="3">
        <v>17379</v>
      </c>
      <c r="AB254" s="3">
        <v>17806</v>
      </c>
      <c r="AC254" s="3">
        <v>18981</v>
      </c>
      <c r="AD254" s="3">
        <v>20453</v>
      </c>
      <c r="AE254" s="3">
        <v>20341</v>
      </c>
      <c r="AF254" s="3">
        <v>20580</v>
      </c>
      <c r="AG254" s="3">
        <v>19303</v>
      </c>
      <c r="AH254" s="3">
        <v>19322</v>
      </c>
      <c r="AI254" s="3">
        <v>18613</v>
      </c>
      <c r="AJ254" s="3">
        <v>18921</v>
      </c>
      <c r="AK254" s="3">
        <v>18795</v>
      </c>
      <c r="AL254" s="3">
        <v>19260</v>
      </c>
      <c r="AM254" s="3">
        <v>20211</v>
      </c>
      <c r="AN254" s="3">
        <v>19196</v>
      </c>
      <c r="AO254" s="3">
        <v>18419</v>
      </c>
    </row>
    <row r="255" spans="1:41" x14ac:dyDescent="0.2">
      <c r="A255" s="125"/>
      <c r="B255" s="9">
        <v>42</v>
      </c>
      <c r="C255" s="3">
        <v>29116</v>
      </c>
      <c r="D255" s="3">
        <v>28301</v>
      </c>
      <c r="E255" s="3">
        <v>29611</v>
      </c>
      <c r="F255" s="3">
        <v>30727</v>
      </c>
      <c r="G255" s="3">
        <v>30058</v>
      </c>
      <c r="H255" s="3">
        <v>28898</v>
      </c>
      <c r="I255" s="3">
        <v>27978</v>
      </c>
      <c r="J255" s="3">
        <v>26270</v>
      </c>
      <c r="K255" s="3">
        <v>26282</v>
      </c>
      <c r="L255" s="3">
        <v>25565</v>
      </c>
      <c r="M255" s="3">
        <v>25648</v>
      </c>
      <c r="N255" s="3">
        <v>24928</v>
      </c>
      <c r="O255" s="3">
        <v>23651</v>
      </c>
      <c r="P255" s="3">
        <v>22781</v>
      </c>
      <c r="Q255" s="3">
        <v>21888</v>
      </c>
      <c r="R255" s="3">
        <v>20651</v>
      </c>
      <c r="S255" s="3">
        <v>19923</v>
      </c>
      <c r="T255" s="3">
        <v>19402</v>
      </c>
      <c r="U255" s="3">
        <v>18470</v>
      </c>
      <c r="V255" s="3">
        <v>18082</v>
      </c>
      <c r="W255" s="3">
        <v>17625</v>
      </c>
      <c r="X255" s="3">
        <v>17027</v>
      </c>
      <c r="Y255" s="3">
        <v>16551</v>
      </c>
      <c r="Z255" s="3">
        <v>16376</v>
      </c>
      <c r="AA255" s="3">
        <v>16451</v>
      </c>
      <c r="AB255" s="3">
        <v>17358</v>
      </c>
      <c r="AC255" s="3">
        <v>17791</v>
      </c>
      <c r="AD255" s="3">
        <v>18969</v>
      </c>
      <c r="AE255" s="3">
        <v>20441</v>
      </c>
      <c r="AF255" s="3">
        <v>20329</v>
      </c>
      <c r="AG255" s="3">
        <v>20564</v>
      </c>
      <c r="AH255" s="3">
        <v>19289</v>
      </c>
      <c r="AI255" s="3">
        <v>19309</v>
      </c>
      <c r="AJ255" s="3">
        <v>18598</v>
      </c>
      <c r="AK255" s="3">
        <v>18907</v>
      </c>
      <c r="AL255" s="3">
        <v>18781</v>
      </c>
      <c r="AM255" s="3">
        <v>19247</v>
      </c>
      <c r="AN255" s="3">
        <v>20195</v>
      </c>
      <c r="AO255" s="3">
        <v>19181</v>
      </c>
    </row>
    <row r="256" spans="1:41" x14ac:dyDescent="0.2">
      <c r="A256" s="125"/>
      <c r="B256" s="9">
        <v>43</v>
      </c>
      <c r="C256" s="3">
        <v>28648</v>
      </c>
      <c r="D256" s="3">
        <v>29079</v>
      </c>
      <c r="E256" s="3">
        <v>28267</v>
      </c>
      <c r="F256" s="3">
        <v>29576</v>
      </c>
      <c r="G256" s="3">
        <v>30697</v>
      </c>
      <c r="H256" s="3">
        <v>30134</v>
      </c>
      <c r="I256" s="3">
        <v>29009</v>
      </c>
      <c r="J256" s="3">
        <v>28012</v>
      </c>
      <c r="K256" s="3">
        <v>26267</v>
      </c>
      <c r="L256" s="3">
        <v>26268</v>
      </c>
      <c r="M256" s="3">
        <v>25535</v>
      </c>
      <c r="N256" s="3">
        <v>25615</v>
      </c>
      <c r="O256" s="3">
        <v>24894</v>
      </c>
      <c r="P256" s="3">
        <v>23613</v>
      </c>
      <c r="Q256" s="3">
        <v>22749</v>
      </c>
      <c r="R256" s="3">
        <v>21853</v>
      </c>
      <c r="S256" s="3">
        <v>20617</v>
      </c>
      <c r="T256" s="3">
        <v>19889</v>
      </c>
      <c r="U256" s="3">
        <v>19367</v>
      </c>
      <c r="V256" s="3">
        <v>18442</v>
      </c>
      <c r="W256" s="3">
        <v>18057</v>
      </c>
      <c r="X256" s="3">
        <v>17604</v>
      </c>
      <c r="Y256" s="3">
        <v>17011</v>
      </c>
      <c r="Z256" s="3">
        <v>16539</v>
      </c>
      <c r="AA256" s="3">
        <v>16365</v>
      </c>
      <c r="AB256" s="3">
        <v>16438</v>
      </c>
      <c r="AC256" s="3">
        <v>17340</v>
      </c>
      <c r="AD256" s="3">
        <v>17771</v>
      </c>
      <c r="AE256" s="3">
        <v>18940</v>
      </c>
      <c r="AF256" s="3">
        <v>20413</v>
      </c>
      <c r="AG256" s="3">
        <v>20299</v>
      </c>
      <c r="AH256" s="3">
        <v>20534</v>
      </c>
      <c r="AI256" s="3">
        <v>19260</v>
      </c>
      <c r="AJ256" s="3">
        <v>19281</v>
      </c>
      <c r="AK256" s="3">
        <v>18570</v>
      </c>
      <c r="AL256" s="3">
        <v>18877</v>
      </c>
      <c r="AM256" s="3">
        <v>18754</v>
      </c>
      <c r="AN256" s="3">
        <v>19219</v>
      </c>
      <c r="AO256" s="3">
        <v>20165</v>
      </c>
    </row>
    <row r="257" spans="1:41" x14ac:dyDescent="0.2">
      <c r="A257" s="125"/>
      <c r="B257" s="9">
        <v>44</v>
      </c>
      <c r="C257" s="3">
        <v>27664</v>
      </c>
      <c r="D257" s="3">
        <v>28615</v>
      </c>
      <c r="E257" s="3">
        <v>29042</v>
      </c>
      <c r="F257" s="3">
        <v>28236</v>
      </c>
      <c r="G257" s="3">
        <v>29541</v>
      </c>
      <c r="H257" s="3">
        <v>30762</v>
      </c>
      <c r="I257" s="3">
        <v>30235</v>
      </c>
      <c r="J257" s="3">
        <v>29037</v>
      </c>
      <c r="K257" s="3">
        <v>28004</v>
      </c>
      <c r="L257" s="3">
        <v>26243</v>
      </c>
      <c r="M257" s="3">
        <v>26237</v>
      </c>
      <c r="N257" s="3">
        <v>25501</v>
      </c>
      <c r="O257" s="3">
        <v>25582</v>
      </c>
      <c r="P257" s="3">
        <v>24863</v>
      </c>
      <c r="Q257" s="3">
        <v>23578</v>
      </c>
      <c r="R257" s="3">
        <v>22718</v>
      </c>
      <c r="S257" s="3">
        <v>21822</v>
      </c>
      <c r="T257" s="3">
        <v>20592</v>
      </c>
      <c r="U257" s="3">
        <v>19864</v>
      </c>
      <c r="V257" s="3">
        <v>19345</v>
      </c>
      <c r="W257" s="3">
        <v>18421</v>
      </c>
      <c r="X257" s="3">
        <v>18041</v>
      </c>
      <c r="Y257" s="3">
        <v>17590</v>
      </c>
      <c r="Z257" s="3">
        <v>17001</v>
      </c>
      <c r="AA257" s="3">
        <v>16527</v>
      </c>
      <c r="AB257" s="3">
        <v>16357</v>
      </c>
      <c r="AC257" s="3">
        <v>16430</v>
      </c>
      <c r="AD257" s="3">
        <v>17330</v>
      </c>
      <c r="AE257" s="3">
        <v>17761</v>
      </c>
      <c r="AF257" s="3">
        <v>18925</v>
      </c>
      <c r="AG257" s="3">
        <v>20399</v>
      </c>
      <c r="AH257" s="3">
        <v>20284</v>
      </c>
      <c r="AI257" s="3">
        <v>20517</v>
      </c>
      <c r="AJ257" s="3">
        <v>19249</v>
      </c>
      <c r="AK257" s="3">
        <v>19267</v>
      </c>
      <c r="AL257" s="3">
        <v>18554</v>
      </c>
      <c r="AM257" s="3">
        <v>18862</v>
      </c>
      <c r="AN257" s="3">
        <v>18738</v>
      </c>
      <c r="AO257" s="3">
        <v>19206</v>
      </c>
    </row>
    <row r="258" spans="1:41" x14ac:dyDescent="0.2">
      <c r="A258" s="125"/>
      <c r="B258" s="9">
        <v>45</v>
      </c>
      <c r="C258" s="3">
        <v>27681</v>
      </c>
      <c r="D258" s="3">
        <v>27606</v>
      </c>
      <c r="E258" s="3">
        <v>28558</v>
      </c>
      <c r="F258" s="3">
        <v>28988</v>
      </c>
      <c r="G258" s="3">
        <v>28188</v>
      </c>
      <c r="H258" s="3">
        <v>29580</v>
      </c>
      <c r="I258" s="3">
        <v>30834</v>
      </c>
      <c r="J258" s="3">
        <v>30229</v>
      </c>
      <c r="K258" s="3">
        <v>29002</v>
      </c>
      <c r="L258" s="3">
        <v>27963</v>
      </c>
      <c r="M258" s="3">
        <v>26195</v>
      </c>
      <c r="N258" s="3">
        <v>26183</v>
      </c>
      <c r="O258" s="3">
        <v>25448</v>
      </c>
      <c r="P258" s="3">
        <v>25528</v>
      </c>
      <c r="Q258" s="3">
        <v>24811</v>
      </c>
      <c r="R258" s="3">
        <v>23529</v>
      </c>
      <c r="S258" s="3">
        <v>22668</v>
      </c>
      <c r="T258" s="3">
        <v>21769</v>
      </c>
      <c r="U258" s="3">
        <v>20550</v>
      </c>
      <c r="V258" s="3">
        <v>19822</v>
      </c>
      <c r="W258" s="3">
        <v>19306</v>
      </c>
      <c r="X258" s="3">
        <v>18383</v>
      </c>
      <c r="Y258" s="3">
        <v>18005</v>
      </c>
      <c r="Z258" s="3">
        <v>17556</v>
      </c>
      <c r="AA258" s="3">
        <v>16974</v>
      </c>
      <c r="AB258" s="3">
        <v>16504</v>
      </c>
      <c r="AC258" s="3">
        <v>16335</v>
      </c>
      <c r="AD258" s="3">
        <v>16407</v>
      </c>
      <c r="AE258" s="3">
        <v>17303</v>
      </c>
      <c r="AF258" s="3">
        <v>17733</v>
      </c>
      <c r="AG258" s="3">
        <v>18891</v>
      </c>
      <c r="AH258" s="3">
        <v>20363</v>
      </c>
      <c r="AI258" s="3">
        <v>20248</v>
      </c>
      <c r="AJ258" s="3">
        <v>20478</v>
      </c>
      <c r="AK258" s="3">
        <v>19213</v>
      </c>
      <c r="AL258" s="3">
        <v>19235</v>
      </c>
      <c r="AM258" s="3">
        <v>18523</v>
      </c>
      <c r="AN258" s="3">
        <v>18828</v>
      </c>
      <c r="AO258" s="3">
        <v>18705</v>
      </c>
    </row>
    <row r="259" spans="1:41" x14ac:dyDescent="0.2">
      <c r="A259" s="125"/>
      <c r="B259" s="9">
        <v>46</v>
      </c>
      <c r="C259" s="3">
        <v>27492</v>
      </c>
      <c r="D259" s="3">
        <v>27631</v>
      </c>
      <c r="E259" s="3">
        <v>27559</v>
      </c>
      <c r="F259" s="3">
        <v>28513</v>
      </c>
      <c r="G259" s="3">
        <v>28943</v>
      </c>
      <c r="H259" s="3">
        <v>28218</v>
      </c>
      <c r="I259" s="3">
        <v>29635</v>
      </c>
      <c r="J259" s="3">
        <v>30828</v>
      </c>
      <c r="K259" s="3">
        <v>30203</v>
      </c>
      <c r="L259" s="3">
        <v>28966</v>
      </c>
      <c r="M259" s="3">
        <v>27922</v>
      </c>
      <c r="N259" s="3">
        <v>26148</v>
      </c>
      <c r="O259" s="3">
        <v>26134</v>
      </c>
      <c r="P259" s="3">
        <v>25396</v>
      </c>
      <c r="Q259" s="3">
        <v>25478</v>
      </c>
      <c r="R259" s="3">
        <v>24759</v>
      </c>
      <c r="S259" s="3">
        <v>23481</v>
      </c>
      <c r="T259" s="3">
        <v>22617</v>
      </c>
      <c r="U259" s="3">
        <v>21725</v>
      </c>
      <c r="V259" s="3">
        <v>20509</v>
      </c>
      <c r="W259" s="3">
        <v>19777</v>
      </c>
      <c r="X259" s="3">
        <v>19262</v>
      </c>
      <c r="Y259" s="3">
        <v>18339</v>
      </c>
      <c r="Z259" s="3">
        <v>17967</v>
      </c>
      <c r="AA259" s="3">
        <v>17519</v>
      </c>
      <c r="AB259" s="3">
        <v>16940</v>
      </c>
      <c r="AC259" s="3">
        <v>16468</v>
      </c>
      <c r="AD259" s="3">
        <v>16301</v>
      </c>
      <c r="AE259" s="3">
        <v>16373</v>
      </c>
      <c r="AF259" s="3">
        <v>17266</v>
      </c>
      <c r="AG259" s="3">
        <v>17699</v>
      </c>
      <c r="AH259" s="3">
        <v>18858</v>
      </c>
      <c r="AI259" s="3">
        <v>20328</v>
      </c>
      <c r="AJ259" s="3">
        <v>20217</v>
      </c>
      <c r="AK259" s="3">
        <v>20445</v>
      </c>
      <c r="AL259" s="3">
        <v>19178</v>
      </c>
      <c r="AM259" s="3">
        <v>19204</v>
      </c>
      <c r="AN259" s="3">
        <v>18490</v>
      </c>
      <c r="AO259" s="3">
        <v>18793</v>
      </c>
    </row>
    <row r="260" spans="1:41" x14ac:dyDescent="0.2">
      <c r="A260" s="125"/>
      <c r="B260" s="9">
        <v>47</v>
      </c>
      <c r="C260" s="3">
        <v>26606</v>
      </c>
      <c r="D260" s="3">
        <v>27429</v>
      </c>
      <c r="E260" s="3">
        <v>27571</v>
      </c>
      <c r="F260" s="3">
        <v>27499</v>
      </c>
      <c r="G260" s="3">
        <v>28454</v>
      </c>
      <c r="H260" s="3">
        <v>28956</v>
      </c>
      <c r="I260" s="3">
        <v>28262</v>
      </c>
      <c r="J260" s="3">
        <v>29619</v>
      </c>
      <c r="K260" s="3">
        <v>30778</v>
      </c>
      <c r="L260" s="3">
        <v>30150</v>
      </c>
      <c r="M260" s="3">
        <v>28911</v>
      </c>
      <c r="N260" s="3">
        <v>27858</v>
      </c>
      <c r="O260" s="3">
        <v>26090</v>
      </c>
      <c r="P260" s="3">
        <v>26075</v>
      </c>
      <c r="Q260" s="3">
        <v>25337</v>
      </c>
      <c r="R260" s="3">
        <v>25417</v>
      </c>
      <c r="S260" s="3">
        <v>24699</v>
      </c>
      <c r="T260" s="3">
        <v>23427</v>
      </c>
      <c r="U260" s="3">
        <v>22569</v>
      </c>
      <c r="V260" s="3">
        <v>21683</v>
      </c>
      <c r="W260" s="3">
        <v>20466</v>
      </c>
      <c r="X260" s="3">
        <v>19737</v>
      </c>
      <c r="Y260" s="3">
        <v>19223</v>
      </c>
      <c r="Z260" s="3">
        <v>18304</v>
      </c>
      <c r="AA260" s="3">
        <v>17930</v>
      </c>
      <c r="AB260" s="3">
        <v>17485</v>
      </c>
      <c r="AC260" s="3">
        <v>16911</v>
      </c>
      <c r="AD260" s="3">
        <v>16438</v>
      </c>
      <c r="AE260" s="3">
        <v>16272</v>
      </c>
      <c r="AF260" s="3">
        <v>16343</v>
      </c>
      <c r="AG260" s="3">
        <v>17235</v>
      </c>
      <c r="AH260" s="3">
        <v>17668</v>
      </c>
      <c r="AI260" s="3">
        <v>18825</v>
      </c>
      <c r="AJ260" s="3">
        <v>20296</v>
      </c>
      <c r="AK260" s="3">
        <v>20183</v>
      </c>
      <c r="AL260" s="3">
        <v>20408</v>
      </c>
      <c r="AM260" s="3">
        <v>19144</v>
      </c>
      <c r="AN260" s="3">
        <v>19172</v>
      </c>
      <c r="AO260" s="3">
        <v>18461</v>
      </c>
    </row>
    <row r="261" spans="1:41" x14ac:dyDescent="0.2">
      <c r="A261" s="125"/>
      <c r="B261" s="9">
        <v>48</v>
      </c>
      <c r="C261" s="3">
        <v>25425</v>
      </c>
      <c r="D261" s="3">
        <v>26542</v>
      </c>
      <c r="E261" s="3">
        <v>27363</v>
      </c>
      <c r="F261" s="3">
        <v>27510</v>
      </c>
      <c r="G261" s="3">
        <v>27436</v>
      </c>
      <c r="H261" s="3">
        <v>28465</v>
      </c>
      <c r="I261" s="3">
        <v>28992</v>
      </c>
      <c r="J261" s="3">
        <v>28246</v>
      </c>
      <c r="K261" s="3">
        <v>29576</v>
      </c>
      <c r="L261" s="3">
        <v>30723</v>
      </c>
      <c r="M261" s="3">
        <v>30088</v>
      </c>
      <c r="N261" s="3">
        <v>28850</v>
      </c>
      <c r="O261" s="3">
        <v>27801</v>
      </c>
      <c r="P261" s="3">
        <v>26033</v>
      </c>
      <c r="Q261" s="3">
        <v>26014</v>
      </c>
      <c r="R261" s="3">
        <v>25276</v>
      </c>
      <c r="S261" s="3">
        <v>25361</v>
      </c>
      <c r="T261" s="3">
        <v>24645</v>
      </c>
      <c r="U261" s="3">
        <v>23375</v>
      </c>
      <c r="V261" s="3">
        <v>22515</v>
      </c>
      <c r="W261" s="3">
        <v>21633</v>
      </c>
      <c r="X261" s="3">
        <v>20416</v>
      </c>
      <c r="Y261" s="3">
        <v>19689</v>
      </c>
      <c r="Z261" s="3">
        <v>19180</v>
      </c>
      <c r="AA261" s="3">
        <v>18259</v>
      </c>
      <c r="AB261" s="3">
        <v>17891</v>
      </c>
      <c r="AC261" s="3">
        <v>17449</v>
      </c>
      <c r="AD261" s="3">
        <v>16881</v>
      </c>
      <c r="AE261" s="3">
        <v>16410</v>
      </c>
      <c r="AF261" s="3">
        <v>16243</v>
      </c>
      <c r="AG261" s="3">
        <v>16314</v>
      </c>
      <c r="AH261" s="3">
        <v>17203</v>
      </c>
      <c r="AI261" s="3">
        <v>17636</v>
      </c>
      <c r="AJ261" s="3">
        <v>18786</v>
      </c>
      <c r="AK261" s="3">
        <v>20248</v>
      </c>
      <c r="AL261" s="3">
        <v>20139</v>
      </c>
      <c r="AM261" s="3">
        <v>20361</v>
      </c>
      <c r="AN261" s="3">
        <v>19107</v>
      </c>
      <c r="AO261" s="3">
        <v>19137</v>
      </c>
    </row>
    <row r="262" spans="1:41" x14ac:dyDescent="0.2">
      <c r="A262" s="125"/>
      <c r="B262" s="9">
        <v>49</v>
      </c>
      <c r="C262" s="3">
        <v>24495</v>
      </c>
      <c r="D262" s="3">
        <v>25358</v>
      </c>
      <c r="E262" s="3">
        <v>26472</v>
      </c>
      <c r="F262" s="3">
        <v>27294</v>
      </c>
      <c r="G262" s="3">
        <v>27443</v>
      </c>
      <c r="H262" s="3">
        <v>27438</v>
      </c>
      <c r="I262" s="3">
        <v>28489</v>
      </c>
      <c r="J262" s="3">
        <v>28969</v>
      </c>
      <c r="K262" s="3">
        <v>28192</v>
      </c>
      <c r="L262" s="3">
        <v>29509</v>
      </c>
      <c r="M262" s="3">
        <v>30652</v>
      </c>
      <c r="N262" s="3">
        <v>30012</v>
      </c>
      <c r="O262" s="3">
        <v>28777</v>
      </c>
      <c r="P262" s="3">
        <v>27732</v>
      </c>
      <c r="Q262" s="3">
        <v>25969</v>
      </c>
      <c r="R262" s="3">
        <v>25955</v>
      </c>
      <c r="S262" s="3">
        <v>25220</v>
      </c>
      <c r="T262" s="3">
        <v>25302</v>
      </c>
      <c r="U262" s="3">
        <v>24589</v>
      </c>
      <c r="V262" s="3">
        <v>23317</v>
      </c>
      <c r="W262" s="3">
        <v>22462</v>
      </c>
      <c r="X262" s="3">
        <v>21587</v>
      </c>
      <c r="Y262" s="3">
        <v>20368</v>
      </c>
      <c r="Z262" s="3">
        <v>19644</v>
      </c>
      <c r="AA262" s="3">
        <v>19138</v>
      </c>
      <c r="AB262" s="3">
        <v>18221</v>
      </c>
      <c r="AC262" s="3">
        <v>17849</v>
      </c>
      <c r="AD262" s="3">
        <v>17411</v>
      </c>
      <c r="AE262" s="3">
        <v>16843</v>
      </c>
      <c r="AF262" s="3">
        <v>16373</v>
      </c>
      <c r="AG262" s="3">
        <v>16207</v>
      </c>
      <c r="AH262" s="3">
        <v>16279</v>
      </c>
      <c r="AI262" s="3">
        <v>17167</v>
      </c>
      <c r="AJ262" s="3">
        <v>17605</v>
      </c>
      <c r="AK262" s="3">
        <v>18754</v>
      </c>
      <c r="AL262" s="3">
        <v>20210</v>
      </c>
      <c r="AM262" s="3">
        <v>20102</v>
      </c>
      <c r="AN262" s="3">
        <v>20326</v>
      </c>
      <c r="AO262" s="3">
        <v>19075</v>
      </c>
    </row>
    <row r="263" spans="1:41" x14ac:dyDescent="0.2">
      <c r="A263" s="125"/>
      <c r="B263" s="9">
        <v>50</v>
      </c>
      <c r="C263" s="3">
        <v>23855</v>
      </c>
      <c r="D263" s="3">
        <v>24444</v>
      </c>
      <c r="E263" s="3">
        <v>25304</v>
      </c>
      <c r="F263" s="3">
        <v>26419</v>
      </c>
      <c r="G263" s="3">
        <v>27243</v>
      </c>
      <c r="H263" s="3">
        <v>27447</v>
      </c>
      <c r="I263" s="3">
        <v>27473</v>
      </c>
      <c r="J263" s="3">
        <v>28474</v>
      </c>
      <c r="K263" s="3">
        <v>28931</v>
      </c>
      <c r="L263" s="3">
        <v>28147</v>
      </c>
      <c r="M263" s="3">
        <v>29456</v>
      </c>
      <c r="N263" s="3">
        <v>30587</v>
      </c>
      <c r="O263" s="3">
        <v>29946</v>
      </c>
      <c r="P263" s="3">
        <v>28722</v>
      </c>
      <c r="Q263" s="3">
        <v>27680</v>
      </c>
      <c r="R263" s="3">
        <v>25922</v>
      </c>
      <c r="S263" s="3">
        <v>25907</v>
      </c>
      <c r="T263" s="3">
        <v>25175</v>
      </c>
      <c r="U263" s="3">
        <v>25252</v>
      </c>
      <c r="V263" s="3">
        <v>24541</v>
      </c>
      <c r="W263" s="3">
        <v>23266</v>
      </c>
      <c r="X263" s="3">
        <v>22416</v>
      </c>
      <c r="Y263" s="3">
        <v>21537</v>
      </c>
      <c r="Z263" s="3">
        <v>20330</v>
      </c>
      <c r="AA263" s="3">
        <v>19610</v>
      </c>
      <c r="AB263" s="3">
        <v>19104</v>
      </c>
      <c r="AC263" s="3">
        <v>18188</v>
      </c>
      <c r="AD263" s="3">
        <v>17816</v>
      </c>
      <c r="AE263" s="3">
        <v>17383</v>
      </c>
      <c r="AF263" s="3">
        <v>16812</v>
      </c>
      <c r="AG263" s="3">
        <v>16349</v>
      </c>
      <c r="AH263" s="3">
        <v>16183</v>
      </c>
      <c r="AI263" s="3">
        <v>16254</v>
      </c>
      <c r="AJ263" s="3">
        <v>17141</v>
      </c>
      <c r="AK263" s="3">
        <v>17577</v>
      </c>
      <c r="AL263" s="3">
        <v>18721</v>
      </c>
      <c r="AM263" s="3">
        <v>20178</v>
      </c>
      <c r="AN263" s="3">
        <v>20067</v>
      </c>
      <c r="AO263" s="3">
        <v>20292</v>
      </c>
    </row>
    <row r="264" spans="1:41" x14ac:dyDescent="0.2">
      <c r="A264" s="125"/>
      <c r="B264" s="9">
        <v>51</v>
      </c>
      <c r="C264" s="3">
        <v>22458</v>
      </c>
      <c r="D264" s="3">
        <v>23780</v>
      </c>
      <c r="E264" s="3">
        <v>24368</v>
      </c>
      <c r="F264" s="3">
        <v>25227</v>
      </c>
      <c r="G264" s="3">
        <v>26341</v>
      </c>
      <c r="H264" s="3">
        <v>27218</v>
      </c>
      <c r="I264" s="3">
        <v>27444</v>
      </c>
      <c r="J264" s="3">
        <v>27420</v>
      </c>
      <c r="K264" s="3">
        <v>28403</v>
      </c>
      <c r="L264" s="3">
        <v>28853</v>
      </c>
      <c r="M264" s="3">
        <v>28064</v>
      </c>
      <c r="N264" s="3">
        <v>29372</v>
      </c>
      <c r="O264" s="3">
        <v>30496</v>
      </c>
      <c r="P264" s="3">
        <v>29854</v>
      </c>
      <c r="Q264" s="3">
        <v>28637</v>
      </c>
      <c r="R264" s="3">
        <v>27591</v>
      </c>
      <c r="S264" s="3">
        <v>25841</v>
      </c>
      <c r="T264" s="3">
        <v>25827</v>
      </c>
      <c r="U264" s="3">
        <v>25094</v>
      </c>
      <c r="V264" s="3">
        <v>25170</v>
      </c>
      <c r="W264" s="3">
        <v>24463</v>
      </c>
      <c r="X264" s="3">
        <v>23195</v>
      </c>
      <c r="Y264" s="3">
        <v>22346</v>
      </c>
      <c r="Z264" s="3">
        <v>21468</v>
      </c>
      <c r="AA264" s="3">
        <v>20261</v>
      </c>
      <c r="AB264" s="3">
        <v>19544</v>
      </c>
      <c r="AC264" s="3">
        <v>19043</v>
      </c>
      <c r="AD264" s="3">
        <v>18124</v>
      </c>
      <c r="AE264" s="3">
        <v>17757</v>
      </c>
      <c r="AF264" s="3">
        <v>17328</v>
      </c>
      <c r="AG264" s="3">
        <v>16760</v>
      </c>
      <c r="AH264" s="3">
        <v>16299</v>
      </c>
      <c r="AI264" s="3">
        <v>16135</v>
      </c>
      <c r="AJ264" s="3">
        <v>16206</v>
      </c>
      <c r="AK264" s="3">
        <v>17090</v>
      </c>
      <c r="AL264" s="3">
        <v>17526</v>
      </c>
      <c r="AM264" s="3">
        <v>18662</v>
      </c>
      <c r="AN264" s="3">
        <v>20118</v>
      </c>
      <c r="AO264" s="3">
        <v>20006</v>
      </c>
    </row>
    <row r="265" spans="1:41" x14ac:dyDescent="0.2">
      <c r="A265" s="125"/>
      <c r="B265" s="9">
        <v>52</v>
      </c>
      <c r="C265" s="3">
        <v>21328</v>
      </c>
      <c r="D265" s="3">
        <v>22387</v>
      </c>
      <c r="E265" s="3">
        <v>23699</v>
      </c>
      <c r="F265" s="3">
        <v>24295</v>
      </c>
      <c r="G265" s="3">
        <v>25159</v>
      </c>
      <c r="H265" s="3">
        <v>26328</v>
      </c>
      <c r="I265" s="3">
        <v>27217</v>
      </c>
      <c r="J265" s="3">
        <v>27408</v>
      </c>
      <c r="K265" s="3">
        <v>27359</v>
      </c>
      <c r="L265" s="3">
        <v>28335</v>
      </c>
      <c r="M265" s="3">
        <v>28778</v>
      </c>
      <c r="N265" s="3">
        <v>27985</v>
      </c>
      <c r="O265" s="3">
        <v>29292</v>
      </c>
      <c r="P265" s="3">
        <v>30416</v>
      </c>
      <c r="Q265" s="3">
        <v>29773</v>
      </c>
      <c r="R265" s="3">
        <v>28557</v>
      </c>
      <c r="S265" s="3">
        <v>27516</v>
      </c>
      <c r="T265" s="3">
        <v>25772</v>
      </c>
      <c r="U265" s="3">
        <v>25761</v>
      </c>
      <c r="V265" s="3">
        <v>25027</v>
      </c>
      <c r="W265" s="3">
        <v>25105</v>
      </c>
      <c r="X265" s="3">
        <v>24403</v>
      </c>
      <c r="Y265" s="3">
        <v>23139</v>
      </c>
      <c r="Z265" s="3">
        <v>22287</v>
      </c>
      <c r="AA265" s="3">
        <v>21417</v>
      </c>
      <c r="AB265" s="3">
        <v>20212</v>
      </c>
      <c r="AC265" s="3">
        <v>19494</v>
      </c>
      <c r="AD265" s="3">
        <v>19000</v>
      </c>
      <c r="AE265" s="3">
        <v>18080</v>
      </c>
      <c r="AF265" s="3">
        <v>17710</v>
      </c>
      <c r="AG265" s="3">
        <v>17286</v>
      </c>
      <c r="AH265" s="3">
        <v>16722</v>
      </c>
      <c r="AI265" s="3">
        <v>16260</v>
      </c>
      <c r="AJ265" s="3">
        <v>16098</v>
      </c>
      <c r="AK265" s="3">
        <v>16169</v>
      </c>
      <c r="AL265" s="3">
        <v>17055</v>
      </c>
      <c r="AM265" s="3">
        <v>17491</v>
      </c>
      <c r="AN265" s="3">
        <v>18623</v>
      </c>
      <c r="AO265" s="3">
        <v>20078</v>
      </c>
    </row>
    <row r="266" spans="1:41" x14ac:dyDescent="0.2">
      <c r="A266" s="125"/>
      <c r="B266" s="9">
        <v>53</v>
      </c>
      <c r="C266" s="3">
        <v>20768</v>
      </c>
      <c r="D266" s="3">
        <v>21255</v>
      </c>
      <c r="E266" s="3">
        <v>22316</v>
      </c>
      <c r="F266" s="3">
        <v>23622</v>
      </c>
      <c r="G266" s="3">
        <v>24218</v>
      </c>
      <c r="H266" s="3">
        <v>25141</v>
      </c>
      <c r="I266" s="3">
        <v>26331</v>
      </c>
      <c r="J266" s="3">
        <v>27167</v>
      </c>
      <c r="K266" s="3">
        <v>27342</v>
      </c>
      <c r="L266" s="3">
        <v>27287</v>
      </c>
      <c r="M266" s="3">
        <v>28256</v>
      </c>
      <c r="N266" s="3">
        <v>28691</v>
      </c>
      <c r="O266" s="3">
        <v>27907</v>
      </c>
      <c r="P266" s="3">
        <v>29212</v>
      </c>
      <c r="Q266" s="3">
        <v>30332</v>
      </c>
      <c r="R266" s="3">
        <v>29689</v>
      </c>
      <c r="S266" s="3">
        <v>28477</v>
      </c>
      <c r="T266" s="3">
        <v>27443</v>
      </c>
      <c r="U266" s="3">
        <v>25694</v>
      </c>
      <c r="V266" s="3">
        <v>25687</v>
      </c>
      <c r="W266" s="3">
        <v>24954</v>
      </c>
      <c r="X266" s="3">
        <v>25031</v>
      </c>
      <c r="Y266" s="3">
        <v>24337</v>
      </c>
      <c r="Z266" s="3">
        <v>23075</v>
      </c>
      <c r="AA266" s="3">
        <v>22222</v>
      </c>
      <c r="AB266" s="3">
        <v>21359</v>
      </c>
      <c r="AC266" s="3">
        <v>20158</v>
      </c>
      <c r="AD266" s="3">
        <v>19443</v>
      </c>
      <c r="AE266" s="3">
        <v>18948</v>
      </c>
      <c r="AF266" s="3">
        <v>18035</v>
      </c>
      <c r="AG266" s="3">
        <v>17667</v>
      </c>
      <c r="AH266" s="3">
        <v>17243</v>
      </c>
      <c r="AI266" s="3">
        <v>16687</v>
      </c>
      <c r="AJ266" s="3">
        <v>16224</v>
      </c>
      <c r="AK266" s="3">
        <v>16060</v>
      </c>
      <c r="AL266" s="3">
        <v>16132</v>
      </c>
      <c r="AM266" s="3">
        <v>17018</v>
      </c>
      <c r="AN266" s="3">
        <v>17447</v>
      </c>
      <c r="AO266" s="3">
        <v>18577</v>
      </c>
    </row>
    <row r="267" spans="1:41" x14ac:dyDescent="0.2">
      <c r="A267" s="125"/>
      <c r="B267" s="9">
        <v>54</v>
      </c>
      <c r="C267" s="3">
        <v>20419</v>
      </c>
      <c r="D267" s="3">
        <v>20704</v>
      </c>
      <c r="E267" s="3">
        <v>21187</v>
      </c>
      <c r="F267" s="3">
        <v>22244</v>
      </c>
      <c r="G267" s="3">
        <v>23543</v>
      </c>
      <c r="H267" s="3">
        <v>24195</v>
      </c>
      <c r="I267" s="3">
        <v>25135</v>
      </c>
      <c r="J267" s="3">
        <v>26285</v>
      </c>
      <c r="K267" s="3">
        <v>27093</v>
      </c>
      <c r="L267" s="3">
        <v>27261</v>
      </c>
      <c r="M267" s="3">
        <v>27200</v>
      </c>
      <c r="N267" s="3">
        <v>28169</v>
      </c>
      <c r="O267" s="3">
        <v>28600</v>
      </c>
      <c r="P267" s="3">
        <v>27816</v>
      </c>
      <c r="Q267" s="3">
        <v>29123</v>
      </c>
      <c r="R267" s="3">
        <v>30243</v>
      </c>
      <c r="S267" s="3">
        <v>29599</v>
      </c>
      <c r="T267" s="3">
        <v>28390</v>
      </c>
      <c r="U267" s="3">
        <v>27357</v>
      </c>
      <c r="V267" s="3">
        <v>25614</v>
      </c>
      <c r="W267" s="3">
        <v>25609</v>
      </c>
      <c r="X267" s="3">
        <v>24882</v>
      </c>
      <c r="Y267" s="3">
        <v>24956</v>
      </c>
      <c r="Z267" s="3">
        <v>24265</v>
      </c>
      <c r="AA267" s="3">
        <v>23007</v>
      </c>
      <c r="AB267" s="3">
        <v>22159</v>
      </c>
      <c r="AC267" s="3">
        <v>21301</v>
      </c>
      <c r="AD267" s="3">
        <v>20103</v>
      </c>
      <c r="AE267" s="3">
        <v>19388</v>
      </c>
      <c r="AF267" s="3">
        <v>18899</v>
      </c>
      <c r="AG267" s="3">
        <v>17986</v>
      </c>
      <c r="AH267" s="3">
        <v>17623</v>
      </c>
      <c r="AI267" s="3">
        <v>17202</v>
      </c>
      <c r="AJ267" s="3">
        <v>16650</v>
      </c>
      <c r="AK267" s="3">
        <v>16188</v>
      </c>
      <c r="AL267" s="3">
        <v>16025</v>
      </c>
      <c r="AM267" s="3">
        <v>16093</v>
      </c>
      <c r="AN267" s="3">
        <v>16978</v>
      </c>
      <c r="AO267" s="3">
        <v>17405</v>
      </c>
    </row>
    <row r="268" spans="1:41" x14ac:dyDescent="0.2">
      <c r="A268" s="125"/>
      <c r="B268" s="9">
        <v>55</v>
      </c>
      <c r="C268" s="3">
        <v>19609</v>
      </c>
      <c r="D268" s="3">
        <v>20342</v>
      </c>
      <c r="E268" s="3">
        <v>20631</v>
      </c>
      <c r="F268" s="3">
        <v>21117</v>
      </c>
      <c r="G268" s="3">
        <v>22172</v>
      </c>
      <c r="H268" s="3">
        <v>23514</v>
      </c>
      <c r="I268" s="3">
        <v>24181</v>
      </c>
      <c r="J268" s="3">
        <v>25076</v>
      </c>
      <c r="K268" s="3">
        <v>26203</v>
      </c>
      <c r="L268" s="3">
        <v>27004</v>
      </c>
      <c r="M268" s="3">
        <v>27172</v>
      </c>
      <c r="N268" s="3">
        <v>27104</v>
      </c>
      <c r="O268" s="3">
        <v>28075</v>
      </c>
      <c r="P268" s="3">
        <v>28503</v>
      </c>
      <c r="Q268" s="3">
        <v>27725</v>
      </c>
      <c r="R268" s="3">
        <v>29024</v>
      </c>
      <c r="S268" s="3">
        <v>30143</v>
      </c>
      <c r="T268" s="3">
        <v>29503</v>
      </c>
      <c r="U268" s="3">
        <v>28297</v>
      </c>
      <c r="V268" s="3">
        <v>27270</v>
      </c>
      <c r="W268" s="3">
        <v>25533</v>
      </c>
      <c r="X268" s="3">
        <v>25529</v>
      </c>
      <c r="Y268" s="3">
        <v>24805</v>
      </c>
      <c r="Z268" s="3">
        <v>24873</v>
      </c>
      <c r="AA268" s="3">
        <v>24185</v>
      </c>
      <c r="AB268" s="3">
        <v>22928</v>
      </c>
      <c r="AC268" s="3">
        <v>22081</v>
      </c>
      <c r="AD268" s="3">
        <v>21226</v>
      </c>
      <c r="AE268" s="3">
        <v>20034</v>
      </c>
      <c r="AF268" s="3">
        <v>19320</v>
      </c>
      <c r="AG268" s="3">
        <v>18829</v>
      </c>
      <c r="AH268" s="3">
        <v>17921</v>
      </c>
      <c r="AI268" s="3">
        <v>17558</v>
      </c>
      <c r="AJ268" s="3">
        <v>17141</v>
      </c>
      <c r="AK268" s="3">
        <v>16595</v>
      </c>
      <c r="AL268" s="3">
        <v>16134</v>
      </c>
      <c r="AM268" s="3">
        <v>15972</v>
      </c>
      <c r="AN268" s="3">
        <v>16038</v>
      </c>
      <c r="AO268" s="3">
        <v>16920</v>
      </c>
    </row>
    <row r="269" spans="1:41" x14ac:dyDescent="0.2">
      <c r="A269" s="125"/>
      <c r="B269" s="9">
        <v>56</v>
      </c>
      <c r="C269" s="3">
        <v>19593</v>
      </c>
      <c r="D269" s="3">
        <v>19530</v>
      </c>
      <c r="E269" s="3">
        <v>20256</v>
      </c>
      <c r="F269" s="3">
        <v>20549</v>
      </c>
      <c r="G269" s="3">
        <v>21035</v>
      </c>
      <c r="H269" s="3">
        <v>22117</v>
      </c>
      <c r="I269" s="3">
        <v>23476</v>
      </c>
      <c r="J269" s="3">
        <v>24104</v>
      </c>
      <c r="K269" s="3">
        <v>24984</v>
      </c>
      <c r="L269" s="3">
        <v>26101</v>
      </c>
      <c r="M269" s="3">
        <v>26905</v>
      </c>
      <c r="N269" s="3">
        <v>27070</v>
      </c>
      <c r="O269" s="3">
        <v>27000</v>
      </c>
      <c r="P269" s="3">
        <v>27969</v>
      </c>
      <c r="Q269" s="3">
        <v>28392</v>
      </c>
      <c r="R269" s="3">
        <v>27622</v>
      </c>
      <c r="S269" s="3">
        <v>28917</v>
      </c>
      <c r="T269" s="3">
        <v>30033</v>
      </c>
      <c r="U269" s="3">
        <v>29397</v>
      </c>
      <c r="V269" s="3">
        <v>28190</v>
      </c>
      <c r="W269" s="3">
        <v>27169</v>
      </c>
      <c r="X269" s="3">
        <v>25439</v>
      </c>
      <c r="Y269" s="3">
        <v>25437</v>
      </c>
      <c r="Z269" s="3">
        <v>24722</v>
      </c>
      <c r="AA269" s="3">
        <v>24785</v>
      </c>
      <c r="AB269" s="3">
        <v>24101</v>
      </c>
      <c r="AC269" s="3">
        <v>22847</v>
      </c>
      <c r="AD269" s="3">
        <v>22004</v>
      </c>
      <c r="AE269" s="3">
        <v>21154</v>
      </c>
      <c r="AF269" s="3">
        <v>19971</v>
      </c>
      <c r="AG269" s="3">
        <v>19258</v>
      </c>
      <c r="AH269" s="3">
        <v>18772</v>
      </c>
      <c r="AI269" s="3">
        <v>17870</v>
      </c>
      <c r="AJ269" s="3">
        <v>17506</v>
      </c>
      <c r="AK269" s="3">
        <v>17089</v>
      </c>
      <c r="AL269" s="3">
        <v>16545</v>
      </c>
      <c r="AM269" s="3">
        <v>16087</v>
      </c>
      <c r="AN269" s="3">
        <v>15926</v>
      </c>
      <c r="AO269" s="3">
        <v>15990</v>
      </c>
    </row>
    <row r="270" spans="1:41" x14ac:dyDescent="0.2">
      <c r="A270" s="125"/>
      <c r="B270" s="9">
        <v>57</v>
      </c>
      <c r="C270" s="3">
        <v>19792</v>
      </c>
      <c r="D270" s="3">
        <v>19510</v>
      </c>
      <c r="E270" s="3">
        <v>19450</v>
      </c>
      <c r="F270" s="3">
        <v>20173</v>
      </c>
      <c r="G270" s="3">
        <v>20466</v>
      </c>
      <c r="H270" s="3">
        <v>20988</v>
      </c>
      <c r="I270" s="3">
        <v>22085</v>
      </c>
      <c r="J270" s="3">
        <v>23404</v>
      </c>
      <c r="K270" s="3">
        <v>24016</v>
      </c>
      <c r="L270" s="3">
        <v>24890</v>
      </c>
      <c r="M270" s="3">
        <v>25996</v>
      </c>
      <c r="N270" s="3">
        <v>26791</v>
      </c>
      <c r="O270" s="3">
        <v>26956</v>
      </c>
      <c r="P270" s="3">
        <v>26895</v>
      </c>
      <c r="Q270" s="3">
        <v>27854</v>
      </c>
      <c r="R270" s="3">
        <v>28276</v>
      </c>
      <c r="S270" s="3">
        <v>27513</v>
      </c>
      <c r="T270" s="3">
        <v>28800</v>
      </c>
      <c r="U270" s="3">
        <v>29912</v>
      </c>
      <c r="V270" s="3">
        <v>29279</v>
      </c>
      <c r="W270" s="3">
        <v>28083</v>
      </c>
      <c r="X270" s="3">
        <v>27070</v>
      </c>
      <c r="Y270" s="3">
        <v>25348</v>
      </c>
      <c r="Z270" s="3">
        <v>25346</v>
      </c>
      <c r="AA270" s="3">
        <v>24631</v>
      </c>
      <c r="AB270" s="3">
        <v>24695</v>
      </c>
      <c r="AC270" s="3">
        <v>24012</v>
      </c>
      <c r="AD270" s="3">
        <v>22759</v>
      </c>
      <c r="AE270" s="3">
        <v>21926</v>
      </c>
      <c r="AF270" s="3">
        <v>21078</v>
      </c>
      <c r="AG270" s="3">
        <v>19903</v>
      </c>
      <c r="AH270" s="3">
        <v>19192</v>
      </c>
      <c r="AI270" s="3">
        <v>18712</v>
      </c>
      <c r="AJ270" s="3">
        <v>17810</v>
      </c>
      <c r="AK270" s="3">
        <v>17448</v>
      </c>
      <c r="AL270" s="3">
        <v>17033</v>
      </c>
      <c r="AM270" s="3">
        <v>16491</v>
      </c>
      <c r="AN270" s="3">
        <v>16036</v>
      </c>
      <c r="AO270" s="3">
        <v>15879</v>
      </c>
    </row>
    <row r="271" spans="1:41" x14ac:dyDescent="0.2">
      <c r="A271" s="125"/>
      <c r="B271" s="9">
        <v>58</v>
      </c>
      <c r="C271" s="3">
        <v>20320</v>
      </c>
      <c r="D271" s="3">
        <v>19682</v>
      </c>
      <c r="E271" s="3">
        <v>19402</v>
      </c>
      <c r="F271" s="3">
        <v>19348</v>
      </c>
      <c r="G271" s="3">
        <v>20064</v>
      </c>
      <c r="H271" s="3">
        <v>20403</v>
      </c>
      <c r="I271" s="3">
        <v>20944</v>
      </c>
      <c r="J271" s="3">
        <v>21999</v>
      </c>
      <c r="K271" s="3">
        <v>23294</v>
      </c>
      <c r="L271" s="3">
        <v>23896</v>
      </c>
      <c r="M271" s="3">
        <v>24765</v>
      </c>
      <c r="N271" s="3">
        <v>25867</v>
      </c>
      <c r="O271" s="3">
        <v>26657</v>
      </c>
      <c r="P271" s="3">
        <v>26826</v>
      </c>
      <c r="Q271" s="3">
        <v>26767</v>
      </c>
      <c r="R271" s="3">
        <v>27721</v>
      </c>
      <c r="S271" s="3">
        <v>28141</v>
      </c>
      <c r="T271" s="3">
        <v>27382</v>
      </c>
      <c r="U271" s="3">
        <v>28662</v>
      </c>
      <c r="V271" s="3">
        <v>29770</v>
      </c>
      <c r="W271" s="3">
        <v>29143</v>
      </c>
      <c r="X271" s="3">
        <v>27955</v>
      </c>
      <c r="Y271" s="3">
        <v>26952</v>
      </c>
      <c r="Z271" s="3">
        <v>25236</v>
      </c>
      <c r="AA271" s="3">
        <v>25230</v>
      </c>
      <c r="AB271" s="3">
        <v>24523</v>
      </c>
      <c r="AC271" s="3">
        <v>24583</v>
      </c>
      <c r="AD271" s="3">
        <v>23897</v>
      </c>
      <c r="AE271" s="3">
        <v>22650</v>
      </c>
      <c r="AF271" s="3">
        <v>21821</v>
      </c>
      <c r="AG271" s="3">
        <v>20981</v>
      </c>
      <c r="AH271" s="3">
        <v>19816</v>
      </c>
      <c r="AI271" s="3">
        <v>19109</v>
      </c>
      <c r="AJ271" s="3">
        <v>18632</v>
      </c>
      <c r="AK271" s="3">
        <v>17739</v>
      </c>
      <c r="AL271" s="3">
        <v>17380</v>
      </c>
      <c r="AM271" s="3">
        <v>16964</v>
      </c>
      <c r="AN271" s="3">
        <v>16427</v>
      </c>
      <c r="AO271" s="3">
        <v>15979</v>
      </c>
    </row>
    <row r="272" spans="1:41" x14ac:dyDescent="0.2">
      <c r="A272" s="125"/>
      <c r="B272" s="9">
        <v>59</v>
      </c>
      <c r="C272" s="3">
        <v>21089</v>
      </c>
      <c r="D272" s="3">
        <v>20196</v>
      </c>
      <c r="E272" s="3">
        <v>19572</v>
      </c>
      <c r="F272" s="3">
        <v>19296</v>
      </c>
      <c r="G272" s="3">
        <v>19245</v>
      </c>
      <c r="H272" s="3">
        <v>19990</v>
      </c>
      <c r="I272" s="3">
        <v>20346</v>
      </c>
      <c r="J272" s="3">
        <v>20855</v>
      </c>
      <c r="K272" s="3">
        <v>21885</v>
      </c>
      <c r="L272" s="3">
        <v>23171</v>
      </c>
      <c r="M272" s="3">
        <v>23769</v>
      </c>
      <c r="N272" s="3">
        <v>24638</v>
      </c>
      <c r="O272" s="3">
        <v>25733</v>
      </c>
      <c r="P272" s="3">
        <v>26526</v>
      </c>
      <c r="Q272" s="3">
        <v>26695</v>
      </c>
      <c r="R272" s="3">
        <v>26634</v>
      </c>
      <c r="S272" s="3">
        <v>27582</v>
      </c>
      <c r="T272" s="3">
        <v>28001</v>
      </c>
      <c r="U272" s="3">
        <v>27252</v>
      </c>
      <c r="V272" s="3">
        <v>28518</v>
      </c>
      <c r="W272" s="3">
        <v>29624</v>
      </c>
      <c r="X272" s="3">
        <v>29003</v>
      </c>
      <c r="Y272" s="3">
        <v>27829</v>
      </c>
      <c r="Z272" s="3">
        <v>26826</v>
      </c>
      <c r="AA272" s="3">
        <v>25126</v>
      </c>
      <c r="AB272" s="3">
        <v>25111</v>
      </c>
      <c r="AC272" s="3">
        <v>24408</v>
      </c>
      <c r="AD272" s="3">
        <v>24470</v>
      </c>
      <c r="AE272" s="3">
        <v>23793</v>
      </c>
      <c r="AF272" s="3">
        <v>22549</v>
      </c>
      <c r="AG272" s="3">
        <v>21718</v>
      </c>
      <c r="AH272" s="3">
        <v>20886</v>
      </c>
      <c r="AI272" s="3">
        <v>19725</v>
      </c>
      <c r="AJ272" s="3">
        <v>19024</v>
      </c>
      <c r="AK272" s="3">
        <v>18547</v>
      </c>
      <c r="AL272" s="3">
        <v>17664</v>
      </c>
      <c r="AM272" s="3">
        <v>17307</v>
      </c>
      <c r="AN272" s="3">
        <v>16893</v>
      </c>
      <c r="AO272" s="3">
        <v>16355</v>
      </c>
    </row>
    <row r="273" spans="1:41" x14ac:dyDescent="0.2">
      <c r="A273" s="125"/>
      <c r="B273" s="9">
        <v>60</v>
      </c>
      <c r="C273" s="3">
        <v>20682</v>
      </c>
      <c r="D273" s="3">
        <v>20962</v>
      </c>
      <c r="E273" s="3">
        <v>20077</v>
      </c>
      <c r="F273" s="3">
        <v>19462</v>
      </c>
      <c r="G273" s="3">
        <v>19188</v>
      </c>
      <c r="H273" s="3">
        <v>19173</v>
      </c>
      <c r="I273" s="3">
        <v>19928</v>
      </c>
      <c r="J273" s="3">
        <v>20248</v>
      </c>
      <c r="K273" s="3">
        <v>20740</v>
      </c>
      <c r="L273" s="3">
        <v>21762</v>
      </c>
      <c r="M273" s="3">
        <v>23046</v>
      </c>
      <c r="N273" s="3">
        <v>23633</v>
      </c>
      <c r="O273" s="3">
        <v>24500</v>
      </c>
      <c r="P273" s="3">
        <v>25592</v>
      </c>
      <c r="Q273" s="3">
        <v>26381</v>
      </c>
      <c r="R273" s="3">
        <v>26553</v>
      </c>
      <c r="S273" s="3">
        <v>26496</v>
      </c>
      <c r="T273" s="3">
        <v>27438</v>
      </c>
      <c r="U273" s="3">
        <v>27861</v>
      </c>
      <c r="V273" s="3">
        <v>27116</v>
      </c>
      <c r="W273" s="3">
        <v>28377</v>
      </c>
      <c r="X273" s="3">
        <v>29476</v>
      </c>
      <c r="Y273" s="3">
        <v>28862</v>
      </c>
      <c r="Z273" s="3">
        <v>27690</v>
      </c>
      <c r="AA273" s="3">
        <v>26692</v>
      </c>
      <c r="AB273" s="3">
        <v>24999</v>
      </c>
      <c r="AC273" s="3">
        <v>24984</v>
      </c>
      <c r="AD273" s="3">
        <v>24278</v>
      </c>
      <c r="AE273" s="3">
        <v>24343</v>
      </c>
      <c r="AF273" s="3">
        <v>23670</v>
      </c>
      <c r="AG273" s="3">
        <v>22438</v>
      </c>
      <c r="AH273" s="3">
        <v>21611</v>
      </c>
      <c r="AI273" s="3">
        <v>20783</v>
      </c>
      <c r="AJ273" s="3">
        <v>19628</v>
      </c>
      <c r="AK273" s="3">
        <v>18933</v>
      </c>
      <c r="AL273" s="3">
        <v>18464</v>
      </c>
      <c r="AM273" s="3">
        <v>17590</v>
      </c>
      <c r="AN273" s="3">
        <v>17236</v>
      </c>
      <c r="AO273" s="3">
        <v>16829</v>
      </c>
    </row>
    <row r="274" spans="1:41" x14ac:dyDescent="0.2">
      <c r="A274" s="125"/>
      <c r="B274" s="9">
        <v>61</v>
      </c>
      <c r="C274" s="3">
        <v>21382</v>
      </c>
      <c r="D274" s="3">
        <v>20538</v>
      </c>
      <c r="E274" s="3">
        <v>20824</v>
      </c>
      <c r="F274" s="3">
        <v>19952</v>
      </c>
      <c r="G274" s="3">
        <v>19343</v>
      </c>
      <c r="H274" s="3">
        <v>19104</v>
      </c>
      <c r="I274" s="3">
        <v>19104</v>
      </c>
      <c r="J274" s="3">
        <v>19828</v>
      </c>
      <c r="K274" s="3">
        <v>20135</v>
      </c>
      <c r="L274" s="3">
        <v>20622</v>
      </c>
      <c r="M274" s="3">
        <v>21633</v>
      </c>
      <c r="N274" s="3">
        <v>22906</v>
      </c>
      <c r="O274" s="3">
        <v>23492</v>
      </c>
      <c r="P274" s="3">
        <v>24358</v>
      </c>
      <c r="Q274" s="3">
        <v>25443</v>
      </c>
      <c r="R274" s="3">
        <v>26226</v>
      </c>
      <c r="S274" s="3">
        <v>26400</v>
      </c>
      <c r="T274" s="3">
        <v>26347</v>
      </c>
      <c r="U274" s="3">
        <v>27280</v>
      </c>
      <c r="V274" s="3">
        <v>27700</v>
      </c>
      <c r="W274" s="3">
        <v>26962</v>
      </c>
      <c r="X274" s="3">
        <v>28216</v>
      </c>
      <c r="Y274" s="3">
        <v>29309</v>
      </c>
      <c r="Z274" s="3">
        <v>28697</v>
      </c>
      <c r="AA274" s="3">
        <v>27538</v>
      </c>
      <c r="AB274" s="3">
        <v>26545</v>
      </c>
      <c r="AC274" s="3">
        <v>24864</v>
      </c>
      <c r="AD274" s="3">
        <v>24854</v>
      </c>
      <c r="AE274" s="3">
        <v>24151</v>
      </c>
      <c r="AF274" s="3">
        <v>24211</v>
      </c>
      <c r="AG274" s="3">
        <v>23548</v>
      </c>
      <c r="AH274" s="3">
        <v>22326</v>
      </c>
      <c r="AI274" s="3">
        <v>21504</v>
      </c>
      <c r="AJ274" s="3">
        <v>20680</v>
      </c>
      <c r="AK274" s="3">
        <v>19529</v>
      </c>
      <c r="AL274" s="3">
        <v>18840</v>
      </c>
      <c r="AM274" s="3">
        <v>18374</v>
      </c>
      <c r="AN274" s="3">
        <v>17505</v>
      </c>
      <c r="AO274" s="3">
        <v>17152</v>
      </c>
    </row>
    <row r="275" spans="1:41" x14ac:dyDescent="0.2">
      <c r="A275" s="125"/>
      <c r="B275" s="9">
        <v>62</v>
      </c>
      <c r="C275" s="3">
        <v>22455</v>
      </c>
      <c r="D275" s="3">
        <v>21218</v>
      </c>
      <c r="E275" s="3">
        <v>20387</v>
      </c>
      <c r="F275" s="3">
        <v>20671</v>
      </c>
      <c r="G275" s="3">
        <v>19808</v>
      </c>
      <c r="H275" s="3">
        <v>19245</v>
      </c>
      <c r="I275" s="3">
        <v>19021</v>
      </c>
      <c r="J275" s="3">
        <v>18997</v>
      </c>
      <c r="K275" s="3">
        <v>19699</v>
      </c>
      <c r="L275" s="3">
        <v>20005</v>
      </c>
      <c r="M275" s="3">
        <v>20481</v>
      </c>
      <c r="N275" s="3">
        <v>21487</v>
      </c>
      <c r="O275" s="3">
        <v>22753</v>
      </c>
      <c r="P275" s="3">
        <v>23336</v>
      </c>
      <c r="Q275" s="3">
        <v>24199</v>
      </c>
      <c r="R275" s="3">
        <v>25277</v>
      </c>
      <c r="S275" s="3">
        <v>26054</v>
      </c>
      <c r="T275" s="3">
        <v>26229</v>
      </c>
      <c r="U275" s="3">
        <v>26182</v>
      </c>
      <c r="V275" s="3">
        <v>27114</v>
      </c>
      <c r="W275" s="3">
        <v>27529</v>
      </c>
      <c r="X275" s="3">
        <v>26800</v>
      </c>
      <c r="Y275" s="3">
        <v>28045</v>
      </c>
      <c r="Z275" s="3">
        <v>29131</v>
      </c>
      <c r="AA275" s="3">
        <v>28524</v>
      </c>
      <c r="AB275" s="3">
        <v>27372</v>
      </c>
      <c r="AC275" s="3">
        <v>26391</v>
      </c>
      <c r="AD275" s="3">
        <v>24721</v>
      </c>
      <c r="AE275" s="3">
        <v>24713</v>
      </c>
      <c r="AF275" s="3">
        <v>24013</v>
      </c>
      <c r="AG275" s="3">
        <v>24073</v>
      </c>
      <c r="AH275" s="3">
        <v>23419</v>
      </c>
      <c r="AI275" s="3">
        <v>22199</v>
      </c>
      <c r="AJ275" s="3">
        <v>21382</v>
      </c>
      <c r="AK275" s="3">
        <v>20562</v>
      </c>
      <c r="AL275" s="3">
        <v>19417</v>
      </c>
      <c r="AM275" s="3">
        <v>18733</v>
      </c>
      <c r="AN275" s="3">
        <v>18266</v>
      </c>
      <c r="AO275" s="3">
        <v>17404</v>
      </c>
    </row>
    <row r="276" spans="1:41" x14ac:dyDescent="0.2">
      <c r="A276" s="125"/>
      <c r="B276" s="9">
        <v>63</v>
      </c>
      <c r="C276" s="3">
        <v>23930</v>
      </c>
      <c r="D276" s="3">
        <v>22274</v>
      </c>
      <c r="E276" s="3">
        <v>21046</v>
      </c>
      <c r="F276" s="3">
        <v>20229</v>
      </c>
      <c r="G276" s="3">
        <v>20506</v>
      </c>
      <c r="H276" s="3">
        <v>19694</v>
      </c>
      <c r="I276" s="3">
        <v>19147</v>
      </c>
      <c r="J276" s="3">
        <v>18904</v>
      </c>
      <c r="K276" s="3">
        <v>18864</v>
      </c>
      <c r="L276" s="3">
        <v>19549</v>
      </c>
      <c r="M276" s="3">
        <v>19858</v>
      </c>
      <c r="N276" s="3">
        <v>20331</v>
      </c>
      <c r="O276" s="3">
        <v>21335</v>
      </c>
      <c r="P276" s="3">
        <v>22588</v>
      </c>
      <c r="Q276" s="3">
        <v>23171</v>
      </c>
      <c r="R276" s="3">
        <v>24034</v>
      </c>
      <c r="S276" s="3">
        <v>25098</v>
      </c>
      <c r="T276" s="3">
        <v>25875</v>
      </c>
      <c r="U276" s="3">
        <v>26046</v>
      </c>
      <c r="V276" s="3">
        <v>26003</v>
      </c>
      <c r="W276" s="3">
        <v>26929</v>
      </c>
      <c r="X276" s="3">
        <v>27345</v>
      </c>
      <c r="Y276" s="3">
        <v>26621</v>
      </c>
      <c r="Z276" s="3">
        <v>27858</v>
      </c>
      <c r="AA276" s="3">
        <v>28938</v>
      </c>
      <c r="AB276" s="3">
        <v>28341</v>
      </c>
      <c r="AC276" s="3">
        <v>27196</v>
      </c>
      <c r="AD276" s="3">
        <v>26221</v>
      </c>
      <c r="AE276" s="3">
        <v>24570</v>
      </c>
      <c r="AF276" s="3">
        <v>24564</v>
      </c>
      <c r="AG276" s="3">
        <v>23866</v>
      </c>
      <c r="AH276" s="3">
        <v>23925</v>
      </c>
      <c r="AI276" s="3">
        <v>23277</v>
      </c>
      <c r="AJ276" s="3">
        <v>22061</v>
      </c>
      <c r="AK276" s="3">
        <v>21251</v>
      </c>
      <c r="AL276" s="3">
        <v>20441</v>
      </c>
      <c r="AM276" s="3">
        <v>19298</v>
      </c>
      <c r="AN276" s="3">
        <v>18622</v>
      </c>
      <c r="AO276" s="3">
        <v>18157</v>
      </c>
    </row>
    <row r="277" spans="1:41" x14ac:dyDescent="0.2">
      <c r="A277" s="125"/>
      <c r="B277" s="9">
        <v>64</v>
      </c>
      <c r="C277" s="3">
        <v>24543</v>
      </c>
      <c r="D277" s="3">
        <v>23700</v>
      </c>
      <c r="E277" s="3">
        <v>22071</v>
      </c>
      <c r="F277" s="3">
        <v>20852</v>
      </c>
      <c r="G277" s="3">
        <v>20047</v>
      </c>
      <c r="H277" s="3">
        <v>20359</v>
      </c>
      <c r="I277" s="3">
        <v>19572</v>
      </c>
      <c r="J277" s="3">
        <v>19006</v>
      </c>
      <c r="K277" s="3">
        <v>18753</v>
      </c>
      <c r="L277" s="3">
        <v>18706</v>
      </c>
      <c r="M277" s="3">
        <v>19382</v>
      </c>
      <c r="N277" s="3">
        <v>19689</v>
      </c>
      <c r="O277" s="3">
        <v>20159</v>
      </c>
      <c r="P277" s="3">
        <v>21156</v>
      </c>
      <c r="Q277" s="3">
        <v>22396</v>
      </c>
      <c r="R277" s="3">
        <v>22979</v>
      </c>
      <c r="S277" s="3">
        <v>23841</v>
      </c>
      <c r="T277" s="3">
        <v>24901</v>
      </c>
      <c r="U277" s="3">
        <v>25678</v>
      </c>
      <c r="V277" s="3">
        <v>25844</v>
      </c>
      <c r="W277" s="3">
        <v>25810</v>
      </c>
      <c r="X277" s="3">
        <v>26722</v>
      </c>
      <c r="Y277" s="3">
        <v>27140</v>
      </c>
      <c r="Z277" s="3">
        <v>26424</v>
      </c>
      <c r="AA277" s="3">
        <v>27647</v>
      </c>
      <c r="AB277" s="3">
        <v>28730</v>
      </c>
      <c r="AC277" s="3">
        <v>28139</v>
      </c>
      <c r="AD277" s="3">
        <v>27003</v>
      </c>
      <c r="AE277" s="3">
        <v>26036</v>
      </c>
      <c r="AF277" s="3">
        <v>24391</v>
      </c>
      <c r="AG277" s="3">
        <v>24380</v>
      </c>
      <c r="AH277" s="3">
        <v>23687</v>
      </c>
      <c r="AI277" s="3">
        <v>23746</v>
      </c>
      <c r="AJ277" s="3">
        <v>23099</v>
      </c>
      <c r="AK277" s="3">
        <v>21900</v>
      </c>
      <c r="AL277" s="3">
        <v>21106</v>
      </c>
      <c r="AM277" s="3">
        <v>20302</v>
      </c>
      <c r="AN277" s="3">
        <v>19170</v>
      </c>
      <c r="AO277" s="3">
        <v>18499</v>
      </c>
    </row>
    <row r="278" spans="1:41" x14ac:dyDescent="0.2">
      <c r="A278" s="125"/>
      <c r="B278" s="9">
        <v>65</v>
      </c>
      <c r="C278" s="3">
        <v>25351</v>
      </c>
      <c r="D278" s="3">
        <v>24296</v>
      </c>
      <c r="E278" s="3">
        <v>23469</v>
      </c>
      <c r="F278" s="3">
        <v>21866</v>
      </c>
      <c r="G278" s="3">
        <v>20658</v>
      </c>
      <c r="H278" s="3">
        <v>19891</v>
      </c>
      <c r="I278" s="3">
        <v>20212</v>
      </c>
      <c r="J278" s="3">
        <v>19408</v>
      </c>
      <c r="K278" s="3">
        <v>18841</v>
      </c>
      <c r="L278" s="3">
        <v>18592</v>
      </c>
      <c r="M278" s="3">
        <v>18539</v>
      </c>
      <c r="N278" s="3">
        <v>19209</v>
      </c>
      <c r="O278" s="3">
        <v>19512</v>
      </c>
      <c r="P278" s="3">
        <v>19981</v>
      </c>
      <c r="Q278" s="3">
        <v>20970</v>
      </c>
      <c r="R278" s="3">
        <v>22203</v>
      </c>
      <c r="S278" s="3">
        <v>22783</v>
      </c>
      <c r="T278" s="3">
        <v>23641</v>
      </c>
      <c r="U278" s="3">
        <v>24695</v>
      </c>
      <c r="V278" s="3">
        <v>25468</v>
      </c>
      <c r="W278" s="3">
        <v>25637</v>
      </c>
      <c r="X278" s="3">
        <v>25607</v>
      </c>
      <c r="Y278" s="3">
        <v>26511</v>
      </c>
      <c r="Z278" s="3">
        <v>26925</v>
      </c>
      <c r="AA278" s="3">
        <v>26214</v>
      </c>
      <c r="AB278" s="3">
        <v>27432</v>
      </c>
      <c r="AC278" s="3">
        <v>28509</v>
      </c>
      <c r="AD278" s="3">
        <v>27925</v>
      </c>
      <c r="AE278" s="3">
        <v>26794</v>
      </c>
      <c r="AF278" s="3">
        <v>25839</v>
      </c>
      <c r="AG278" s="3">
        <v>24208</v>
      </c>
      <c r="AH278" s="3">
        <v>24200</v>
      </c>
      <c r="AI278" s="3">
        <v>23509</v>
      </c>
      <c r="AJ278" s="3">
        <v>23570</v>
      </c>
      <c r="AK278" s="3">
        <v>22928</v>
      </c>
      <c r="AL278" s="3">
        <v>21740</v>
      </c>
      <c r="AM278" s="3">
        <v>20952</v>
      </c>
      <c r="AN278" s="3">
        <v>20157</v>
      </c>
      <c r="AO278" s="3">
        <v>19039</v>
      </c>
    </row>
    <row r="279" spans="1:41" x14ac:dyDescent="0.2">
      <c r="A279" s="125"/>
      <c r="B279" s="9">
        <v>66</v>
      </c>
      <c r="C279" s="3">
        <v>24395</v>
      </c>
      <c r="D279" s="3">
        <v>25072</v>
      </c>
      <c r="E279" s="3">
        <v>24038</v>
      </c>
      <c r="F279" s="3">
        <v>23228</v>
      </c>
      <c r="G279" s="3">
        <v>21642</v>
      </c>
      <c r="H279" s="3">
        <v>20476</v>
      </c>
      <c r="I279" s="3">
        <v>19723</v>
      </c>
      <c r="J279" s="3">
        <v>20024</v>
      </c>
      <c r="K279" s="3">
        <v>19225</v>
      </c>
      <c r="L279" s="3">
        <v>18655</v>
      </c>
      <c r="M279" s="3">
        <v>18413</v>
      </c>
      <c r="N279" s="3">
        <v>18361</v>
      </c>
      <c r="O279" s="3">
        <v>19023</v>
      </c>
      <c r="P279" s="3">
        <v>19321</v>
      </c>
      <c r="Q279" s="3">
        <v>19791</v>
      </c>
      <c r="R279" s="3">
        <v>20776</v>
      </c>
      <c r="S279" s="3">
        <v>21995</v>
      </c>
      <c r="T279" s="3">
        <v>22575</v>
      </c>
      <c r="U279" s="3">
        <v>23421</v>
      </c>
      <c r="V279" s="3">
        <v>24472</v>
      </c>
      <c r="W279" s="3">
        <v>25244</v>
      </c>
      <c r="X279" s="3">
        <v>25410</v>
      </c>
      <c r="Y279" s="3">
        <v>25388</v>
      </c>
      <c r="Z279" s="3">
        <v>26281</v>
      </c>
      <c r="AA279" s="3">
        <v>26695</v>
      </c>
      <c r="AB279" s="3">
        <v>25993</v>
      </c>
      <c r="AC279" s="3">
        <v>27202</v>
      </c>
      <c r="AD279" s="3">
        <v>28269</v>
      </c>
      <c r="AE279" s="3">
        <v>27690</v>
      </c>
      <c r="AF279" s="3">
        <v>26569</v>
      </c>
      <c r="AG279" s="3">
        <v>25626</v>
      </c>
      <c r="AH279" s="3">
        <v>24011</v>
      </c>
      <c r="AI279" s="3">
        <v>24006</v>
      </c>
      <c r="AJ279" s="3">
        <v>23324</v>
      </c>
      <c r="AK279" s="3">
        <v>23387</v>
      </c>
      <c r="AL279" s="3">
        <v>22750</v>
      </c>
      <c r="AM279" s="3">
        <v>21574</v>
      </c>
      <c r="AN279" s="3">
        <v>20795</v>
      </c>
      <c r="AO279" s="3">
        <v>20005</v>
      </c>
    </row>
    <row r="280" spans="1:41" x14ac:dyDescent="0.2">
      <c r="A280" s="125"/>
      <c r="B280" s="9">
        <v>67</v>
      </c>
      <c r="C280" s="3">
        <v>24453</v>
      </c>
      <c r="D280" s="3">
        <v>24113</v>
      </c>
      <c r="E280" s="3">
        <v>24780</v>
      </c>
      <c r="F280" s="3">
        <v>23767</v>
      </c>
      <c r="G280" s="3">
        <v>22969</v>
      </c>
      <c r="H280" s="3">
        <v>21423</v>
      </c>
      <c r="I280" s="3">
        <v>20284</v>
      </c>
      <c r="J280" s="3">
        <v>19523</v>
      </c>
      <c r="K280" s="3">
        <v>19817</v>
      </c>
      <c r="L280" s="3">
        <v>19021</v>
      </c>
      <c r="M280" s="3">
        <v>18456</v>
      </c>
      <c r="N280" s="3">
        <v>18219</v>
      </c>
      <c r="O280" s="3">
        <v>18167</v>
      </c>
      <c r="P280" s="3">
        <v>18825</v>
      </c>
      <c r="Q280" s="3">
        <v>19124</v>
      </c>
      <c r="R280" s="3">
        <v>19593</v>
      </c>
      <c r="S280" s="3">
        <v>20571</v>
      </c>
      <c r="T280" s="3">
        <v>21776</v>
      </c>
      <c r="U280" s="3">
        <v>22353</v>
      </c>
      <c r="V280" s="3">
        <v>23191</v>
      </c>
      <c r="W280" s="3">
        <v>24236</v>
      </c>
      <c r="X280" s="3">
        <v>25002</v>
      </c>
      <c r="Y280" s="3">
        <v>25173</v>
      </c>
      <c r="Z280" s="3">
        <v>25152</v>
      </c>
      <c r="AA280" s="3">
        <v>26035</v>
      </c>
      <c r="AB280" s="3">
        <v>26448</v>
      </c>
      <c r="AC280" s="3">
        <v>25757</v>
      </c>
      <c r="AD280" s="3">
        <v>26958</v>
      </c>
      <c r="AE280" s="3">
        <v>28012</v>
      </c>
      <c r="AF280" s="3">
        <v>27443</v>
      </c>
      <c r="AG280" s="3">
        <v>26333</v>
      </c>
      <c r="AH280" s="3">
        <v>25401</v>
      </c>
      <c r="AI280" s="3">
        <v>23803</v>
      </c>
      <c r="AJ280" s="3">
        <v>23803</v>
      </c>
      <c r="AK280" s="3">
        <v>23129</v>
      </c>
      <c r="AL280" s="3">
        <v>23193</v>
      </c>
      <c r="AM280" s="3">
        <v>22563</v>
      </c>
      <c r="AN280" s="3">
        <v>21398</v>
      </c>
      <c r="AO280" s="3">
        <v>20624</v>
      </c>
    </row>
    <row r="281" spans="1:41" x14ac:dyDescent="0.2">
      <c r="A281" s="125"/>
      <c r="B281" s="9">
        <v>68</v>
      </c>
      <c r="C281" s="3">
        <v>23320</v>
      </c>
      <c r="D281" s="3">
        <v>24153</v>
      </c>
      <c r="E281" s="3">
        <v>23826</v>
      </c>
      <c r="F281" s="3">
        <v>24489</v>
      </c>
      <c r="G281" s="3">
        <v>23486</v>
      </c>
      <c r="H281" s="3">
        <v>22716</v>
      </c>
      <c r="I281" s="3">
        <v>21195</v>
      </c>
      <c r="J281" s="3">
        <v>20061</v>
      </c>
      <c r="K281" s="3">
        <v>19307</v>
      </c>
      <c r="L281" s="3">
        <v>19599</v>
      </c>
      <c r="M281" s="3">
        <v>18812</v>
      </c>
      <c r="N281" s="3">
        <v>18257</v>
      </c>
      <c r="O281" s="3">
        <v>18026</v>
      </c>
      <c r="P281" s="3">
        <v>17975</v>
      </c>
      <c r="Q281" s="3">
        <v>18631</v>
      </c>
      <c r="R281" s="3">
        <v>18925</v>
      </c>
      <c r="S281" s="3">
        <v>19389</v>
      </c>
      <c r="T281" s="3">
        <v>20354</v>
      </c>
      <c r="U281" s="3">
        <v>21555</v>
      </c>
      <c r="V281" s="3">
        <v>22127</v>
      </c>
      <c r="W281" s="3">
        <v>22956</v>
      </c>
      <c r="X281" s="3">
        <v>23997</v>
      </c>
      <c r="Y281" s="3">
        <v>24755</v>
      </c>
      <c r="Z281" s="3">
        <v>24923</v>
      </c>
      <c r="AA281" s="3">
        <v>24909</v>
      </c>
      <c r="AB281" s="3">
        <v>25789</v>
      </c>
      <c r="AC281" s="3">
        <v>26205</v>
      </c>
      <c r="AD281" s="3">
        <v>25528</v>
      </c>
      <c r="AE281" s="3">
        <v>26720</v>
      </c>
      <c r="AF281" s="3">
        <v>27762</v>
      </c>
      <c r="AG281" s="3">
        <v>27197</v>
      </c>
      <c r="AH281" s="3">
        <v>26102</v>
      </c>
      <c r="AI281" s="3">
        <v>25169</v>
      </c>
      <c r="AJ281" s="3">
        <v>23588</v>
      </c>
      <c r="AK281" s="3">
        <v>23588</v>
      </c>
      <c r="AL281" s="3">
        <v>22923</v>
      </c>
      <c r="AM281" s="3">
        <v>22990</v>
      </c>
      <c r="AN281" s="3">
        <v>22364</v>
      </c>
      <c r="AO281" s="3">
        <v>21219</v>
      </c>
    </row>
    <row r="282" spans="1:41" x14ac:dyDescent="0.2">
      <c r="A282" s="125"/>
      <c r="B282" s="9">
        <v>69</v>
      </c>
      <c r="C282" s="3">
        <v>23277</v>
      </c>
      <c r="D282" s="3">
        <v>23001</v>
      </c>
      <c r="E282" s="3">
        <v>23831</v>
      </c>
      <c r="F282" s="3">
        <v>23513</v>
      </c>
      <c r="G282" s="3">
        <v>24166</v>
      </c>
      <c r="H282" s="3">
        <v>23199</v>
      </c>
      <c r="I282" s="3">
        <v>22447</v>
      </c>
      <c r="J282" s="3">
        <v>20938</v>
      </c>
      <c r="K282" s="3">
        <v>19816</v>
      </c>
      <c r="L282" s="3">
        <v>19069</v>
      </c>
      <c r="M282" s="3">
        <v>19358</v>
      </c>
      <c r="N282" s="3">
        <v>18585</v>
      </c>
      <c r="O282" s="3">
        <v>18035</v>
      </c>
      <c r="P282" s="3">
        <v>17804</v>
      </c>
      <c r="Q282" s="3">
        <v>17756</v>
      </c>
      <c r="R282" s="3">
        <v>18411</v>
      </c>
      <c r="S282" s="3">
        <v>18705</v>
      </c>
      <c r="T282" s="3">
        <v>19162</v>
      </c>
      <c r="U282" s="3">
        <v>20120</v>
      </c>
      <c r="V282" s="3">
        <v>21307</v>
      </c>
      <c r="W282" s="3">
        <v>21875</v>
      </c>
      <c r="X282" s="3">
        <v>22699</v>
      </c>
      <c r="Y282" s="3">
        <v>23732</v>
      </c>
      <c r="Z282" s="3">
        <v>24486</v>
      </c>
      <c r="AA282" s="3">
        <v>24650</v>
      </c>
      <c r="AB282" s="3">
        <v>24646</v>
      </c>
      <c r="AC282" s="3">
        <v>25518</v>
      </c>
      <c r="AD282" s="3">
        <v>25933</v>
      </c>
      <c r="AE282" s="3">
        <v>25264</v>
      </c>
      <c r="AF282" s="3">
        <v>26445</v>
      </c>
      <c r="AG282" s="3">
        <v>27479</v>
      </c>
      <c r="AH282" s="3">
        <v>26925</v>
      </c>
      <c r="AI282" s="3">
        <v>25841</v>
      </c>
      <c r="AJ282" s="3">
        <v>24916</v>
      </c>
      <c r="AK282" s="3">
        <v>23355</v>
      </c>
      <c r="AL282" s="3">
        <v>23359</v>
      </c>
      <c r="AM282" s="3">
        <v>22700</v>
      </c>
      <c r="AN282" s="3">
        <v>22765</v>
      </c>
      <c r="AO282" s="3">
        <v>22146</v>
      </c>
    </row>
    <row r="283" spans="1:41" x14ac:dyDescent="0.2">
      <c r="A283" s="125"/>
      <c r="B283" s="9">
        <v>70</v>
      </c>
      <c r="C283" s="3">
        <v>22449</v>
      </c>
      <c r="D283" s="3">
        <v>22934</v>
      </c>
      <c r="E283" s="3">
        <v>22668</v>
      </c>
      <c r="F283" s="3">
        <v>23495</v>
      </c>
      <c r="G283" s="3">
        <v>23179</v>
      </c>
      <c r="H283" s="3">
        <v>23840</v>
      </c>
      <c r="I283" s="3">
        <v>22900</v>
      </c>
      <c r="J283" s="3">
        <v>22148</v>
      </c>
      <c r="K283" s="3">
        <v>20656</v>
      </c>
      <c r="L283" s="3">
        <v>19550</v>
      </c>
      <c r="M283" s="3">
        <v>18812</v>
      </c>
      <c r="N283" s="3">
        <v>19100</v>
      </c>
      <c r="O283" s="3">
        <v>18336</v>
      </c>
      <c r="P283" s="3">
        <v>17799</v>
      </c>
      <c r="Q283" s="3">
        <v>17572</v>
      </c>
      <c r="R283" s="3">
        <v>17530</v>
      </c>
      <c r="S283" s="3">
        <v>18171</v>
      </c>
      <c r="T283" s="3">
        <v>18465</v>
      </c>
      <c r="U283" s="3">
        <v>18920</v>
      </c>
      <c r="V283" s="3">
        <v>19868</v>
      </c>
      <c r="W283" s="3">
        <v>21044</v>
      </c>
      <c r="X283" s="3">
        <v>21607</v>
      </c>
      <c r="Y283" s="3">
        <v>22430</v>
      </c>
      <c r="Z283" s="3">
        <v>23447</v>
      </c>
      <c r="AA283" s="3">
        <v>24201</v>
      </c>
      <c r="AB283" s="3">
        <v>24362</v>
      </c>
      <c r="AC283" s="3">
        <v>24363</v>
      </c>
      <c r="AD283" s="3">
        <v>25224</v>
      </c>
      <c r="AE283" s="3">
        <v>25642</v>
      </c>
      <c r="AF283" s="3">
        <v>24987</v>
      </c>
      <c r="AG283" s="3">
        <v>26156</v>
      </c>
      <c r="AH283" s="3">
        <v>27183</v>
      </c>
      <c r="AI283" s="3">
        <v>26634</v>
      </c>
      <c r="AJ283" s="3">
        <v>25564</v>
      </c>
      <c r="AK283" s="3">
        <v>24649</v>
      </c>
      <c r="AL283" s="3">
        <v>23107</v>
      </c>
      <c r="AM283" s="3">
        <v>23109</v>
      </c>
      <c r="AN283" s="3">
        <v>22461</v>
      </c>
      <c r="AO283" s="3">
        <v>22526</v>
      </c>
    </row>
    <row r="284" spans="1:41" x14ac:dyDescent="0.2">
      <c r="A284" s="125"/>
      <c r="B284" s="9">
        <v>71</v>
      </c>
      <c r="C284" s="3">
        <v>21945</v>
      </c>
      <c r="D284" s="3">
        <v>22087</v>
      </c>
      <c r="E284" s="3">
        <v>22574</v>
      </c>
      <c r="F284" s="3">
        <v>22321</v>
      </c>
      <c r="G284" s="3">
        <v>23140</v>
      </c>
      <c r="H284" s="3">
        <v>22852</v>
      </c>
      <c r="I284" s="3">
        <v>23504</v>
      </c>
      <c r="J284" s="3">
        <v>22575</v>
      </c>
      <c r="K284" s="3">
        <v>21828</v>
      </c>
      <c r="L284" s="3">
        <v>20363</v>
      </c>
      <c r="M284" s="3">
        <v>19269</v>
      </c>
      <c r="N284" s="3">
        <v>18543</v>
      </c>
      <c r="O284" s="3">
        <v>18830</v>
      </c>
      <c r="P284" s="3">
        <v>18082</v>
      </c>
      <c r="Q284" s="3">
        <v>17555</v>
      </c>
      <c r="R284" s="3">
        <v>17339</v>
      </c>
      <c r="S284" s="3">
        <v>17296</v>
      </c>
      <c r="T284" s="3">
        <v>17931</v>
      </c>
      <c r="U284" s="3">
        <v>18227</v>
      </c>
      <c r="V284" s="3">
        <v>18676</v>
      </c>
      <c r="W284" s="3">
        <v>19606</v>
      </c>
      <c r="X284" s="3">
        <v>20770</v>
      </c>
      <c r="Y284" s="3">
        <v>21330</v>
      </c>
      <c r="Z284" s="3">
        <v>22136</v>
      </c>
      <c r="AA284" s="3">
        <v>23148</v>
      </c>
      <c r="AB284" s="3">
        <v>23898</v>
      </c>
      <c r="AC284" s="3">
        <v>24057</v>
      </c>
      <c r="AD284" s="3">
        <v>24064</v>
      </c>
      <c r="AE284" s="3">
        <v>24918</v>
      </c>
      <c r="AF284" s="3">
        <v>25329</v>
      </c>
      <c r="AG284" s="3">
        <v>24685</v>
      </c>
      <c r="AH284" s="3">
        <v>25846</v>
      </c>
      <c r="AI284" s="3">
        <v>26860</v>
      </c>
      <c r="AJ284" s="3">
        <v>26323</v>
      </c>
      <c r="AK284" s="3">
        <v>25268</v>
      </c>
      <c r="AL284" s="3">
        <v>24373</v>
      </c>
      <c r="AM284" s="3">
        <v>22844</v>
      </c>
      <c r="AN284" s="3">
        <v>22851</v>
      </c>
      <c r="AO284" s="3">
        <v>22213</v>
      </c>
    </row>
    <row r="285" spans="1:41" x14ac:dyDescent="0.2">
      <c r="A285" s="125"/>
      <c r="B285" s="9">
        <v>72</v>
      </c>
      <c r="C285" s="3">
        <v>20927</v>
      </c>
      <c r="D285" s="3">
        <v>21548</v>
      </c>
      <c r="E285" s="3">
        <v>21701</v>
      </c>
      <c r="F285" s="3">
        <v>22186</v>
      </c>
      <c r="G285" s="3">
        <v>21943</v>
      </c>
      <c r="H285" s="3">
        <v>22764</v>
      </c>
      <c r="I285" s="3">
        <v>22482</v>
      </c>
      <c r="J285" s="3">
        <v>23122</v>
      </c>
      <c r="K285" s="3">
        <v>22203</v>
      </c>
      <c r="L285" s="3">
        <v>21472</v>
      </c>
      <c r="M285" s="3">
        <v>20037</v>
      </c>
      <c r="N285" s="3">
        <v>18957</v>
      </c>
      <c r="O285" s="3">
        <v>18248</v>
      </c>
      <c r="P285" s="3">
        <v>18538</v>
      </c>
      <c r="Q285" s="3">
        <v>17803</v>
      </c>
      <c r="R285" s="3">
        <v>17291</v>
      </c>
      <c r="S285" s="3">
        <v>17077</v>
      </c>
      <c r="T285" s="3">
        <v>17038</v>
      </c>
      <c r="U285" s="3">
        <v>17663</v>
      </c>
      <c r="V285" s="3">
        <v>17958</v>
      </c>
      <c r="W285" s="3">
        <v>18406</v>
      </c>
      <c r="X285" s="3">
        <v>19318</v>
      </c>
      <c r="Y285" s="3">
        <v>20468</v>
      </c>
      <c r="Z285" s="3">
        <v>21024</v>
      </c>
      <c r="AA285" s="3">
        <v>21819</v>
      </c>
      <c r="AB285" s="3">
        <v>22821</v>
      </c>
      <c r="AC285" s="3">
        <v>23561</v>
      </c>
      <c r="AD285" s="3">
        <v>23721</v>
      </c>
      <c r="AE285" s="3">
        <v>23736</v>
      </c>
      <c r="AF285" s="3">
        <v>24582</v>
      </c>
      <c r="AG285" s="3">
        <v>24987</v>
      </c>
      <c r="AH285" s="3">
        <v>24353</v>
      </c>
      <c r="AI285" s="3">
        <v>25502</v>
      </c>
      <c r="AJ285" s="3">
        <v>26505</v>
      </c>
      <c r="AK285" s="3">
        <v>25977</v>
      </c>
      <c r="AL285" s="3">
        <v>24944</v>
      </c>
      <c r="AM285" s="3">
        <v>24061</v>
      </c>
      <c r="AN285" s="3">
        <v>22554</v>
      </c>
      <c r="AO285" s="3">
        <v>22569</v>
      </c>
    </row>
    <row r="286" spans="1:41" x14ac:dyDescent="0.2">
      <c r="A286" s="125"/>
      <c r="B286" s="9">
        <v>73</v>
      </c>
      <c r="C286" s="3">
        <v>20434</v>
      </c>
      <c r="D286" s="3">
        <v>20511</v>
      </c>
      <c r="E286" s="3">
        <v>21127</v>
      </c>
      <c r="F286" s="3">
        <v>21283</v>
      </c>
      <c r="G286" s="3">
        <v>21766</v>
      </c>
      <c r="H286" s="3">
        <v>21540</v>
      </c>
      <c r="I286" s="3">
        <v>22352</v>
      </c>
      <c r="J286" s="3">
        <v>22078</v>
      </c>
      <c r="K286" s="3">
        <v>22706</v>
      </c>
      <c r="L286" s="3">
        <v>21807</v>
      </c>
      <c r="M286" s="3">
        <v>21094</v>
      </c>
      <c r="N286" s="3">
        <v>19685</v>
      </c>
      <c r="O286" s="3">
        <v>18626</v>
      </c>
      <c r="P286" s="3">
        <v>17933</v>
      </c>
      <c r="Q286" s="3">
        <v>18225</v>
      </c>
      <c r="R286" s="3">
        <v>17505</v>
      </c>
      <c r="S286" s="3">
        <v>17004</v>
      </c>
      <c r="T286" s="3">
        <v>16793</v>
      </c>
      <c r="U286" s="3">
        <v>16761</v>
      </c>
      <c r="V286" s="3">
        <v>17372</v>
      </c>
      <c r="W286" s="3">
        <v>17665</v>
      </c>
      <c r="X286" s="3">
        <v>18110</v>
      </c>
      <c r="Y286" s="3">
        <v>19005</v>
      </c>
      <c r="Z286" s="3">
        <v>20145</v>
      </c>
      <c r="AA286" s="3">
        <v>20695</v>
      </c>
      <c r="AB286" s="3">
        <v>21479</v>
      </c>
      <c r="AC286" s="3">
        <v>22471</v>
      </c>
      <c r="AD286" s="3">
        <v>23205</v>
      </c>
      <c r="AE286" s="3">
        <v>23360</v>
      </c>
      <c r="AF286" s="3">
        <v>23384</v>
      </c>
      <c r="AG286" s="3">
        <v>24214</v>
      </c>
      <c r="AH286" s="3">
        <v>24613</v>
      </c>
      <c r="AI286" s="3">
        <v>23996</v>
      </c>
      <c r="AJ286" s="3">
        <v>25133</v>
      </c>
      <c r="AK286" s="3">
        <v>26124</v>
      </c>
      <c r="AL286" s="3">
        <v>25607</v>
      </c>
      <c r="AM286" s="3">
        <v>24584</v>
      </c>
      <c r="AN286" s="3">
        <v>23721</v>
      </c>
      <c r="AO286" s="3">
        <v>22242</v>
      </c>
    </row>
    <row r="287" spans="1:41" x14ac:dyDescent="0.2">
      <c r="A287" s="125"/>
      <c r="B287" s="9">
        <v>74</v>
      </c>
      <c r="C287" s="3">
        <v>19815</v>
      </c>
      <c r="D287" s="3">
        <v>19988</v>
      </c>
      <c r="E287" s="3">
        <v>20070</v>
      </c>
      <c r="F287" s="3">
        <v>20682</v>
      </c>
      <c r="G287" s="3">
        <v>20842</v>
      </c>
      <c r="H287" s="3">
        <v>21326</v>
      </c>
      <c r="I287" s="3">
        <v>21115</v>
      </c>
      <c r="J287" s="3">
        <v>21917</v>
      </c>
      <c r="K287" s="3">
        <v>21645</v>
      </c>
      <c r="L287" s="3">
        <v>22260</v>
      </c>
      <c r="M287" s="3">
        <v>21385</v>
      </c>
      <c r="N287" s="3">
        <v>20691</v>
      </c>
      <c r="O287" s="3">
        <v>19315</v>
      </c>
      <c r="P287" s="3">
        <v>18273</v>
      </c>
      <c r="Q287" s="3">
        <v>17599</v>
      </c>
      <c r="R287" s="3">
        <v>17888</v>
      </c>
      <c r="S287" s="3">
        <v>17183</v>
      </c>
      <c r="T287" s="3">
        <v>16695</v>
      </c>
      <c r="U287" s="3">
        <v>16497</v>
      </c>
      <c r="V287" s="3">
        <v>16468</v>
      </c>
      <c r="W287" s="3">
        <v>17065</v>
      </c>
      <c r="X287" s="3">
        <v>17358</v>
      </c>
      <c r="Y287" s="3">
        <v>17793</v>
      </c>
      <c r="Z287" s="3">
        <v>18669</v>
      </c>
      <c r="AA287" s="3">
        <v>19794</v>
      </c>
      <c r="AB287" s="3">
        <v>20340</v>
      </c>
      <c r="AC287" s="3">
        <v>21116</v>
      </c>
      <c r="AD287" s="3">
        <v>22091</v>
      </c>
      <c r="AE287" s="3">
        <v>22821</v>
      </c>
      <c r="AF287" s="3">
        <v>22981</v>
      </c>
      <c r="AG287" s="3">
        <v>23001</v>
      </c>
      <c r="AH287" s="3">
        <v>23827</v>
      </c>
      <c r="AI287" s="3">
        <v>24222</v>
      </c>
      <c r="AJ287" s="3">
        <v>23617</v>
      </c>
      <c r="AK287" s="3">
        <v>24738</v>
      </c>
      <c r="AL287" s="3">
        <v>25724</v>
      </c>
      <c r="AM287" s="3">
        <v>25212</v>
      </c>
      <c r="AN287" s="3">
        <v>24206</v>
      </c>
      <c r="AO287" s="3">
        <v>23363</v>
      </c>
    </row>
    <row r="288" spans="1:41" x14ac:dyDescent="0.2">
      <c r="A288" s="125"/>
      <c r="B288" s="9">
        <v>75</v>
      </c>
      <c r="C288" s="3">
        <v>18227</v>
      </c>
      <c r="D288" s="3">
        <v>19326</v>
      </c>
      <c r="E288" s="3">
        <v>19509</v>
      </c>
      <c r="F288" s="3">
        <v>19600</v>
      </c>
      <c r="G288" s="3">
        <v>20202</v>
      </c>
      <c r="H288" s="3">
        <v>20376</v>
      </c>
      <c r="I288" s="3">
        <v>20855</v>
      </c>
      <c r="J288" s="3">
        <v>20648</v>
      </c>
      <c r="K288" s="3">
        <v>21435</v>
      </c>
      <c r="L288" s="3">
        <v>21174</v>
      </c>
      <c r="M288" s="3">
        <v>21778</v>
      </c>
      <c r="N288" s="3">
        <v>20927</v>
      </c>
      <c r="O288" s="3">
        <v>20247</v>
      </c>
      <c r="P288" s="3">
        <v>18907</v>
      </c>
      <c r="Q288" s="3">
        <v>17899</v>
      </c>
      <c r="R288" s="3">
        <v>17240</v>
      </c>
      <c r="S288" s="3">
        <v>17525</v>
      </c>
      <c r="T288" s="3">
        <v>16840</v>
      </c>
      <c r="U288" s="3">
        <v>16370</v>
      </c>
      <c r="V288" s="3">
        <v>16175</v>
      </c>
      <c r="W288" s="3">
        <v>16149</v>
      </c>
      <c r="X288" s="3">
        <v>16741</v>
      </c>
      <c r="Y288" s="3">
        <v>17028</v>
      </c>
      <c r="Z288" s="3">
        <v>17455</v>
      </c>
      <c r="AA288" s="3">
        <v>18315</v>
      </c>
      <c r="AB288" s="3">
        <v>19419</v>
      </c>
      <c r="AC288" s="3">
        <v>19954</v>
      </c>
      <c r="AD288" s="3">
        <v>20719</v>
      </c>
      <c r="AE288" s="3">
        <v>21683</v>
      </c>
      <c r="AF288" s="3">
        <v>22410</v>
      </c>
      <c r="AG288" s="3">
        <v>22566</v>
      </c>
      <c r="AH288" s="3">
        <v>22589</v>
      </c>
      <c r="AI288" s="3">
        <v>23401</v>
      </c>
      <c r="AJ288" s="3">
        <v>23793</v>
      </c>
      <c r="AK288" s="3">
        <v>23205</v>
      </c>
      <c r="AL288" s="3">
        <v>24306</v>
      </c>
      <c r="AM288" s="3">
        <v>25282</v>
      </c>
      <c r="AN288" s="3">
        <v>24782</v>
      </c>
      <c r="AO288" s="3">
        <v>23800</v>
      </c>
    </row>
    <row r="289" spans="1:41" x14ac:dyDescent="0.2">
      <c r="A289" s="125"/>
      <c r="B289" s="9">
        <v>76</v>
      </c>
      <c r="C289" s="3">
        <v>18769</v>
      </c>
      <c r="D289" s="3">
        <v>17730</v>
      </c>
      <c r="E289" s="3">
        <v>18817</v>
      </c>
      <c r="F289" s="3">
        <v>19008</v>
      </c>
      <c r="G289" s="3">
        <v>19109</v>
      </c>
      <c r="H289" s="3">
        <v>19711</v>
      </c>
      <c r="I289" s="3">
        <v>19888</v>
      </c>
      <c r="J289" s="3">
        <v>20351</v>
      </c>
      <c r="K289" s="3">
        <v>20156</v>
      </c>
      <c r="L289" s="3">
        <v>20927</v>
      </c>
      <c r="M289" s="3">
        <v>20674</v>
      </c>
      <c r="N289" s="3">
        <v>21268</v>
      </c>
      <c r="O289" s="3">
        <v>20442</v>
      </c>
      <c r="P289" s="3">
        <v>19785</v>
      </c>
      <c r="Q289" s="3">
        <v>18479</v>
      </c>
      <c r="R289" s="3">
        <v>17487</v>
      </c>
      <c r="S289" s="3">
        <v>16845</v>
      </c>
      <c r="T289" s="3">
        <v>17128</v>
      </c>
      <c r="U289" s="3">
        <v>16463</v>
      </c>
      <c r="V289" s="3">
        <v>16006</v>
      </c>
      <c r="W289" s="3">
        <v>15820</v>
      </c>
      <c r="X289" s="3">
        <v>15800</v>
      </c>
      <c r="Y289" s="3">
        <v>16382</v>
      </c>
      <c r="Z289" s="3">
        <v>16662</v>
      </c>
      <c r="AA289" s="3">
        <v>17085</v>
      </c>
      <c r="AB289" s="3">
        <v>17931</v>
      </c>
      <c r="AC289" s="3">
        <v>19022</v>
      </c>
      <c r="AD289" s="3">
        <v>19546</v>
      </c>
      <c r="AE289" s="3">
        <v>20304</v>
      </c>
      <c r="AF289" s="3">
        <v>21255</v>
      </c>
      <c r="AG289" s="3">
        <v>21969</v>
      </c>
      <c r="AH289" s="3">
        <v>22124</v>
      </c>
      <c r="AI289" s="3">
        <v>22148</v>
      </c>
      <c r="AJ289" s="3">
        <v>22945</v>
      </c>
      <c r="AK289" s="3">
        <v>23338</v>
      </c>
      <c r="AL289" s="3">
        <v>22765</v>
      </c>
      <c r="AM289" s="3">
        <v>23842</v>
      </c>
      <c r="AN289" s="3">
        <v>24803</v>
      </c>
      <c r="AO289" s="3">
        <v>24326</v>
      </c>
    </row>
    <row r="290" spans="1:41" x14ac:dyDescent="0.2">
      <c r="A290" s="125"/>
      <c r="B290" s="9">
        <v>77</v>
      </c>
      <c r="C290" s="3">
        <v>10061</v>
      </c>
      <c r="D290" s="3">
        <v>18210</v>
      </c>
      <c r="E290" s="3">
        <v>17217</v>
      </c>
      <c r="F290" s="3">
        <v>18279</v>
      </c>
      <c r="G290" s="3">
        <v>18472</v>
      </c>
      <c r="H290" s="3">
        <v>18582</v>
      </c>
      <c r="I290" s="3">
        <v>19180</v>
      </c>
      <c r="J290" s="3">
        <v>19355</v>
      </c>
      <c r="K290" s="3">
        <v>19807</v>
      </c>
      <c r="L290" s="3">
        <v>19617</v>
      </c>
      <c r="M290" s="3">
        <v>20375</v>
      </c>
      <c r="N290" s="3">
        <v>20131</v>
      </c>
      <c r="O290" s="3">
        <v>20718</v>
      </c>
      <c r="P290" s="3">
        <v>19919</v>
      </c>
      <c r="Q290" s="3">
        <v>19284</v>
      </c>
      <c r="R290" s="3">
        <v>18021</v>
      </c>
      <c r="S290" s="3">
        <v>17055</v>
      </c>
      <c r="T290" s="3">
        <v>16436</v>
      </c>
      <c r="U290" s="3">
        <v>16714</v>
      </c>
      <c r="V290" s="3">
        <v>16068</v>
      </c>
      <c r="W290" s="3">
        <v>15629</v>
      </c>
      <c r="X290" s="3">
        <v>15451</v>
      </c>
      <c r="Y290" s="3">
        <v>15436</v>
      </c>
      <c r="Z290" s="3">
        <v>16001</v>
      </c>
      <c r="AA290" s="3">
        <v>16277</v>
      </c>
      <c r="AB290" s="3">
        <v>16693</v>
      </c>
      <c r="AC290" s="3">
        <v>17524</v>
      </c>
      <c r="AD290" s="3">
        <v>18591</v>
      </c>
      <c r="AE290" s="3">
        <v>19109</v>
      </c>
      <c r="AF290" s="3">
        <v>19857</v>
      </c>
      <c r="AG290" s="3">
        <v>20787</v>
      </c>
      <c r="AH290" s="3">
        <v>21482</v>
      </c>
      <c r="AI290" s="3">
        <v>21643</v>
      </c>
      <c r="AJ290" s="3">
        <v>21670</v>
      </c>
      <c r="AK290" s="3">
        <v>22454</v>
      </c>
      <c r="AL290" s="3">
        <v>22843</v>
      </c>
      <c r="AM290" s="3">
        <v>22282</v>
      </c>
      <c r="AN290" s="3">
        <v>23341</v>
      </c>
      <c r="AO290" s="3">
        <v>24291</v>
      </c>
    </row>
    <row r="291" spans="1:41" x14ac:dyDescent="0.2">
      <c r="A291" s="125"/>
      <c r="B291" s="9">
        <v>78</v>
      </c>
      <c r="C291" s="3">
        <v>8665</v>
      </c>
      <c r="D291" s="3">
        <v>9738</v>
      </c>
      <c r="E291" s="3">
        <v>17624</v>
      </c>
      <c r="F291" s="3">
        <v>16671</v>
      </c>
      <c r="G291" s="3">
        <v>17707</v>
      </c>
      <c r="H291" s="3">
        <v>17914</v>
      </c>
      <c r="I291" s="3">
        <v>18027</v>
      </c>
      <c r="J291" s="3">
        <v>18610</v>
      </c>
      <c r="K291" s="3">
        <v>18787</v>
      </c>
      <c r="L291" s="3">
        <v>19230</v>
      </c>
      <c r="M291" s="3">
        <v>19047</v>
      </c>
      <c r="N291" s="3">
        <v>19791</v>
      </c>
      <c r="O291" s="3">
        <v>19559</v>
      </c>
      <c r="P291" s="3">
        <v>20139</v>
      </c>
      <c r="Q291" s="3">
        <v>19366</v>
      </c>
      <c r="R291" s="3">
        <v>18753</v>
      </c>
      <c r="S291" s="3">
        <v>17528</v>
      </c>
      <c r="T291" s="3">
        <v>16594</v>
      </c>
      <c r="U291" s="3">
        <v>15993</v>
      </c>
      <c r="V291" s="3">
        <v>16263</v>
      </c>
      <c r="W291" s="3">
        <v>15636</v>
      </c>
      <c r="X291" s="3">
        <v>15215</v>
      </c>
      <c r="Y291" s="3">
        <v>15047</v>
      </c>
      <c r="Z291" s="3">
        <v>15030</v>
      </c>
      <c r="AA291" s="3">
        <v>15588</v>
      </c>
      <c r="AB291" s="3">
        <v>15859</v>
      </c>
      <c r="AC291" s="3">
        <v>16270</v>
      </c>
      <c r="AD291" s="3">
        <v>17089</v>
      </c>
      <c r="AE291" s="3">
        <v>18137</v>
      </c>
      <c r="AF291" s="3">
        <v>18646</v>
      </c>
      <c r="AG291" s="3">
        <v>19373</v>
      </c>
      <c r="AH291" s="3">
        <v>20287</v>
      </c>
      <c r="AI291" s="3">
        <v>20970</v>
      </c>
      <c r="AJ291" s="3">
        <v>21128</v>
      </c>
      <c r="AK291" s="3">
        <v>21163</v>
      </c>
      <c r="AL291" s="3">
        <v>21930</v>
      </c>
      <c r="AM291" s="3">
        <v>22310</v>
      </c>
      <c r="AN291" s="3">
        <v>21765</v>
      </c>
      <c r="AO291" s="3">
        <v>22807</v>
      </c>
    </row>
    <row r="292" spans="1:41" x14ac:dyDescent="0.2">
      <c r="A292" s="125"/>
      <c r="B292" s="9">
        <v>79</v>
      </c>
      <c r="C292" s="3">
        <v>8686</v>
      </c>
      <c r="D292" s="3">
        <v>8361</v>
      </c>
      <c r="E292" s="3">
        <v>9403</v>
      </c>
      <c r="F292" s="3">
        <v>17023</v>
      </c>
      <c r="G292" s="3">
        <v>16113</v>
      </c>
      <c r="H292" s="3">
        <v>17125</v>
      </c>
      <c r="I292" s="3">
        <v>17332</v>
      </c>
      <c r="J292" s="3">
        <v>17448</v>
      </c>
      <c r="K292" s="3">
        <v>18010</v>
      </c>
      <c r="L292" s="3">
        <v>18190</v>
      </c>
      <c r="M292" s="3">
        <v>18624</v>
      </c>
      <c r="N292" s="3">
        <v>18450</v>
      </c>
      <c r="O292" s="3">
        <v>19177</v>
      </c>
      <c r="P292" s="3">
        <v>18961</v>
      </c>
      <c r="Q292" s="3">
        <v>19527</v>
      </c>
      <c r="R292" s="3">
        <v>18788</v>
      </c>
      <c r="S292" s="3">
        <v>18202</v>
      </c>
      <c r="T292" s="3">
        <v>17012</v>
      </c>
      <c r="U292" s="3">
        <v>16112</v>
      </c>
      <c r="V292" s="3">
        <v>15539</v>
      </c>
      <c r="W292" s="3">
        <v>15800</v>
      </c>
      <c r="X292" s="3">
        <v>15196</v>
      </c>
      <c r="Y292" s="3">
        <v>14793</v>
      </c>
      <c r="Z292" s="3">
        <v>14629</v>
      </c>
      <c r="AA292" s="3">
        <v>14614</v>
      </c>
      <c r="AB292" s="3">
        <v>15164</v>
      </c>
      <c r="AC292" s="3">
        <v>15427</v>
      </c>
      <c r="AD292" s="3">
        <v>15833</v>
      </c>
      <c r="AE292" s="3">
        <v>16635</v>
      </c>
      <c r="AF292" s="3">
        <v>17664</v>
      </c>
      <c r="AG292" s="3">
        <v>18158</v>
      </c>
      <c r="AH292" s="3">
        <v>18871</v>
      </c>
      <c r="AI292" s="3">
        <v>19763</v>
      </c>
      <c r="AJ292" s="3">
        <v>20431</v>
      </c>
      <c r="AK292" s="3">
        <v>20593</v>
      </c>
      <c r="AL292" s="3">
        <v>20630</v>
      </c>
      <c r="AM292" s="3">
        <v>21379</v>
      </c>
      <c r="AN292" s="3">
        <v>21761</v>
      </c>
      <c r="AO292" s="3">
        <v>21237</v>
      </c>
    </row>
    <row r="293" spans="1:41" x14ac:dyDescent="0.2">
      <c r="A293" s="125"/>
      <c r="B293" s="9">
        <v>80</v>
      </c>
      <c r="C293" s="3">
        <v>8434</v>
      </c>
      <c r="D293" s="3">
        <v>8350</v>
      </c>
      <c r="E293" s="3">
        <v>8045</v>
      </c>
      <c r="F293" s="3">
        <v>9043</v>
      </c>
      <c r="G293" s="3">
        <v>16378</v>
      </c>
      <c r="H293" s="3">
        <v>15518</v>
      </c>
      <c r="I293" s="3">
        <v>16507</v>
      </c>
      <c r="J293" s="3">
        <v>16707</v>
      </c>
      <c r="K293" s="3">
        <v>16814</v>
      </c>
      <c r="L293" s="3">
        <v>17368</v>
      </c>
      <c r="M293" s="3">
        <v>17549</v>
      </c>
      <c r="N293" s="3">
        <v>17971</v>
      </c>
      <c r="O293" s="3">
        <v>17809</v>
      </c>
      <c r="P293" s="3">
        <v>18521</v>
      </c>
      <c r="Q293" s="3">
        <v>18310</v>
      </c>
      <c r="R293" s="3">
        <v>18865</v>
      </c>
      <c r="S293" s="3">
        <v>18163</v>
      </c>
      <c r="T293" s="3">
        <v>17602</v>
      </c>
      <c r="U293" s="3">
        <v>16457</v>
      </c>
      <c r="V293" s="3">
        <v>15595</v>
      </c>
      <c r="W293" s="3">
        <v>15046</v>
      </c>
      <c r="X293" s="3">
        <v>15306</v>
      </c>
      <c r="Y293" s="3">
        <v>14719</v>
      </c>
      <c r="Z293" s="3">
        <v>14337</v>
      </c>
      <c r="AA293" s="3">
        <v>14177</v>
      </c>
      <c r="AB293" s="3">
        <v>14168</v>
      </c>
      <c r="AC293" s="3">
        <v>14705</v>
      </c>
      <c r="AD293" s="3">
        <v>14966</v>
      </c>
      <c r="AE293" s="3">
        <v>15367</v>
      </c>
      <c r="AF293" s="3">
        <v>16140</v>
      </c>
      <c r="AG293" s="3">
        <v>17145</v>
      </c>
      <c r="AH293" s="3">
        <v>17624</v>
      </c>
      <c r="AI293" s="3">
        <v>18322</v>
      </c>
      <c r="AJ293" s="3">
        <v>19189</v>
      </c>
      <c r="AK293" s="3">
        <v>19851</v>
      </c>
      <c r="AL293" s="3">
        <v>20012</v>
      </c>
      <c r="AM293" s="3">
        <v>20050</v>
      </c>
      <c r="AN293" s="3">
        <v>20777</v>
      </c>
      <c r="AO293" s="3">
        <v>21163</v>
      </c>
    </row>
    <row r="294" spans="1:41" x14ac:dyDescent="0.2">
      <c r="A294" s="125"/>
      <c r="B294" s="9">
        <v>81</v>
      </c>
      <c r="C294" s="3">
        <v>8266</v>
      </c>
      <c r="D294" s="3">
        <v>8060</v>
      </c>
      <c r="E294" s="3">
        <v>7987</v>
      </c>
      <c r="F294" s="3">
        <v>7704</v>
      </c>
      <c r="G294" s="3">
        <v>8655</v>
      </c>
      <c r="H294" s="3">
        <v>15689</v>
      </c>
      <c r="I294" s="3">
        <v>14867</v>
      </c>
      <c r="J294" s="3">
        <v>15827</v>
      </c>
      <c r="K294" s="3">
        <v>16016</v>
      </c>
      <c r="L294" s="3">
        <v>16129</v>
      </c>
      <c r="M294" s="3">
        <v>16670</v>
      </c>
      <c r="N294" s="3">
        <v>16848</v>
      </c>
      <c r="O294" s="3">
        <v>17262</v>
      </c>
      <c r="P294" s="3">
        <v>17107</v>
      </c>
      <c r="Q294" s="3">
        <v>17799</v>
      </c>
      <c r="R294" s="3">
        <v>17602</v>
      </c>
      <c r="S294" s="3">
        <v>18141</v>
      </c>
      <c r="T294" s="3">
        <v>17475</v>
      </c>
      <c r="U294" s="3">
        <v>16945</v>
      </c>
      <c r="V294" s="3">
        <v>15852</v>
      </c>
      <c r="W294" s="3">
        <v>15028</v>
      </c>
      <c r="X294" s="3">
        <v>14501</v>
      </c>
      <c r="Y294" s="3">
        <v>14755</v>
      </c>
      <c r="Z294" s="3">
        <v>14191</v>
      </c>
      <c r="AA294" s="3">
        <v>13835</v>
      </c>
      <c r="AB294" s="3">
        <v>13682</v>
      </c>
      <c r="AC294" s="3">
        <v>13674</v>
      </c>
      <c r="AD294" s="3">
        <v>14200</v>
      </c>
      <c r="AE294" s="3">
        <v>14455</v>
      </c>
      <c r="AF294" s="3">
        <v>14850</v>
      </c>
      <c r="AG294" s="3">
        <v>15596</v>
      </c>
      <c r="AH294" s="3">
        <v>16569</v>
      </c>
      <c r="AI294" s="3">
        <v>17039</v>
      </c>
      <c r="AJ294" s="3">
        <v>17718</v>
      </c>
      <c r="AK294" s="3">
        <v>18566</v>
      </c>
      <c r="AL294" s="3">
        <v>19210</v>
      </c>
      <c r="AM294" s="3">
        <v>19363</v>
      </c>
      <c r="AN294" s="3">
        <v>19412</v>
      </c>
      <c r="AO294" s="3">
        <v>20121</v>
      </c>
    </row>
    <row r="295" spans="1:41" x14ac:dyDescent="0.2">
      <c r="A295" s="125"/>
      <c r="B295" s="9">
        <v>82</v>
      </c>
      <c r="C295" s="3">
        <v>8467</v>
      </c>
      <c r="D295" s="3">
        <v>7840</v>
      </c>
      <c r="E295" s="3">
        <v>7653</v>
      </c>
      <c r="F295" s="3">
        <v>7590</v>
      </c>
      <c r="G295" s="3">
        <v>7325</v>
      </c>
      <c r="H295" s="3">
        <v>8239</v>
      </c>
      <c r="I295" s="3">
        <v>14926</v>
      </c>
      <c r="J295" s="3">
        <v>14151</v>
      </c>
      <c r="K295" s="3">
        <v>15075</v>
      </c>
      <c r="L295" s="3">
        <v>15258</v>
      </c>
      <c r="M295" s="3">
        <v>15379</v>
      </c>
      <c r="N295" s="3">
        <v>15895</v>
      </c>
      <c r="O295" s="3">
        <v>16075</v>
      </c>
      <c r="P295" s="3">
        <v>16471</v>
      </c>
      <c r="Q295" s="3">
        <v>16334</v>
      </c>
      <c r="R295" s="3">
        <v>17005</v>
      </c>
      <c r="S295" s="3">
        <v>16829</v>
      </c>
      <c r="T295" s="3">
        <v>17345</v>
      </c>
      <c r="U295" s="3">
        <v>16717</v>
      </c>
      <c r="V295" s="3">
        <v>16221</v>
      </c>
      <c r="W295" s="3">
        <v>15181</v>
      </c>
      <c r="X295" s="3">
        <v>14406</v>
      </c>
      <c r="Y295" s="3">
        <v>13905</v>
      </c>
      <c r="Z295" s="3">
        <v>14144</v>
      </c>
      <c r="AA295" s="3">
        <v>13610</v>
      </c>
      <c r="AB295" s="3">
        <v>13276</v>
      </c>
      <c r="AC295" s="3">
        <v>13134</v>
      </c>
      <c r="AD295" s="3">
        <v>13131</v>
      </c>
      <c r="AE295" s="3">
        <v>13637</v>
      </c>
      <c r="AF295" s="3">
        <v>13892</v>
      </c>
      <c r="AG295" s="3">
        <v>14274</v>
      </c>
      <c r="AH295" s="3">
        <v>14994</v>
      </c>
      <c r="AI295" s="3">
        <v>15934</v>
      </c>
      <c r="AJ295" s="3">
        <v>16390</v>
      </c>
      <c r="AK295" s="3">
        <v>17048</v>
      </c>
      <c r="AL295" s="3">
        <v>17870</v>
      </c>
      <c r="AM295" s="3">
        <v>18489</v>
      </c>
      <c r="AN295" s="3">
        <v>18644</v>
      </c>
      <c r="AO295" s="3">
        <v>18699</v>
      </c>
    </row>
    <row r="296" spans="1:41" x14ac:dyDescent="0.2">
      <c r="A296" s="125"/>
      <c r="B296" s="9">
        <v>83</v>
      </c>
      <c r="C296" s="3">
        <v>8404</v>
      </c>
      <c r="D296" s="3">
        <v>7969</v>
      </c>
      <c r="E296" s="3">
        <v>7390</v>
      </c>
      <c r="F296" s="3">
        <v>7223</v>
      </c>
      <c r="G296" s="3">
        <v>7167</v>
      </c>
      <c r="H296" s="3">
        <v>6927</v>
      </c>
      <c r="I296" s="3">
        <v>7794</v>
      </c>
      <c r="J296" s="3">
        <v>14094</v>
      </c>
      <c r="K296" s="3">
        <v>13369</v>
      </c>
      <c r="L296" s="3">
        <v>14250</v>
      </c>
      <c r="M296" s="3">
        <v>14427</v>
      </c>
      <c r="N296" s="3">
        <v>14559</v>
      </c>
      <c r="O296" s="3">
        <v>15061</v>
      </c>
      <c r="P296" s="3">
        <v>15237</v>
      </c>
      <c r="Q296" s="3">
        <v>15623</v>
      </c>
      <c r="R296" s="3">
        <v>15501</v>
      </c>
      <c r="S296" s="3">
        <v>16143</v>
      </c>
      <c r="T296" s="3">
        <v>15988</v>
      </c>
      <c r="U296" s="3">
        <v>16483</v>
      </c>
      <c r="V296" s="3">
        <v>15893</v>
      </c>
      <c r="W296" s="3">
        <v>15434</v>
      </c>
      <c r="X296" s="3">
        <v>14447</v>
      </c>
      <c r="Y296" s="3">
        <v>13718</v>
      </c>
      <c r="Z296" s="3">
        <v>13244</v>
      </c>
      <c r="AA296" s="3">
        <v>13473</v>
      </c>
      <c r="AB296" s="3">
        <v>12968</v>
      </c>
      <c r="AC296" s="3">
        <v>12665</v>
      </c>
      <c r="AD296" s="3">
        <v>12534</v>
      </c>
      <c r="AE296" s="3">
        <v>12536</v>
      </c>
      <c r="AF296" s="3">
        <v>13022</v>
      </c>
      <c r="AG296" s="3">
        <v>13269</v>
      </c>
      <c r="AH296" s="3">
        <v>13639</v>
      </c>
      <c r="AI296" s="3">
        <v>14331</v>
      </c>
      <c r="AJ296" s="3">
        <v>15232</v>
      </c>
      <c r="AK296" s="3">
        <v>15675</v>
      </c>
      <c r="AL296" s="3">
        <v>16317</v>
      </c>
      <c r="AM296" s="3">
        <v>17108</v>
      </c>
      <c r="AN296" s="3">
        <v>17712</v>
      </c>
      <c r="AO296" s="3">
        <v>17867</v>
      </c>
    </row>
    <row r="297" spans="1:41" x14ac:dyDescent="0.2">
      <c r="A297" s="125"/>
      <c r="B297" s="9">
        <v>84</v>
      </c>
      <c r="C297" s="3">
        <v>7767</v>
      </c>
      <c r="D297" s="3">
        <v>7816</v>
      </c>
      <c r="E297" s="3">
        <v>7422</v>
      </c>
      <c r="F297" s="3">
        <v>6894</v>
      </c>
      <c r="G297" s="3">
        <v>6743</v>
      </c>
      <c r="H297" s="3">
        <v>6702</v>
      </c>
      <c r="I297" s="3">
        <v>6492</v>
      </c>
      <c r="J297" s="3">
        <v>7296</v>
      </c>
      <c r="K297" s="3">
        <v>13186</v>
      </c>
      <c r="L297" s="3">
        <v>12515</v>
      </c>
      <c r="M297" s="3">
        <v>13349</v>
      </c>
      <c r="N297" s="3">
        <v>13525</v>
      </c>
      <c r="O297" s="3">
        <v>13659</v>
      </c>
      <c r="P297" s="3">
        <v>14143</v>
      </c>
      <c r="Q297" s="3">
        <v>14321</v>
      </c>
      <c r="R297" s="3">
        <v>14689</v>
      </c>
      <c r="S297" s="3">
        <v>14583</v>
      </c>
      <c r="T297" s="3">
        <v>15197</v>
      </c>
      <c r="U297" s="3">
        <v>15062</v>
      </c>
      <c r="V297" s="3">
        <v>15541</v>
      </c>
      <c r="W297" s="3">
        <v>14992</v>
      </c>
      <c r="X297" s="3">
        <v>14564</v>
      </c>
      <c r="Y297" s="3">
        <v>13644</v>
      </c>
      <c r="Z297" s="3">
        <v>12957</v>
      </c>
      <c r="AA297" s="3">
        <v>12515</v>
      </c>
      <c r="AB297" s="3">
        <v>12735</v>
      </c>
      <c r="AC297" s="3">
        <v>12264</v>
      </c>
      <c r="AD297" s="3">
        <v>11982</v>
      </c>
      <c r="AE297" s="3">
        <v>11865</v>
      </c>
      <c r="AF297" s="3">
        <v>11877</v>
      </c>
      <c r="AG297" s="3">
        <v>12337</v>
      </c>
      <c r="AH297" s="3">
        <v>12573</v>
      </c>
      <c r="AI297" s="3">
        <v>12936</v>
      </c>
      <c r="AJ297" s="3">
        <v>13599</v>
      </c>
      <c r="AK297" s="3">
        <v>14466</v>
      </c>
      <c r="AL297" s="3">
        <v>14886</v>
      </c>
      <c r="AM297" s="3">
        <v>15501</v>
      </c>
      <c r="AN297" s="3">
        <v>16263</v>
      </c>
      <c r="AO297" s="3">
        <v>16851</v>
      </c>
    </row>
    <row r="298" spans="1:41" x14ac:dyDescent="0.2">
      <c r="A298" s="125"/>
      <c r="B298" s="9">
        <v>85</v>
      </c>
      <c r="C298" s="3">
        <v>7096</v>
      </c>
      <c r="D298" s="3">
        <v>7146</v>
      </c>
      <c r="E298" s="3">
        <v>7204</v>
      </c>
      <c r="F298" s="3">
        <v>6854</v>
      </c>
      <c r="G298" s="3">
        <v>6370</v>
      </c>
      <c r="H298" s="3">
        <v>6235</v>
      </c>
      <c r="I298" s="3">
        <v>6210</v>
      </c>
      <c r="J298" s="3">
        <v>6014</v>
      </c>
      <c r="K298" s="3">
        <v>6765</v>
      </c>
      <c r="L298" s="3">
        <v>12226</v>
      </c>
      <c r="M298" s="3">
        <v>11620</v>
      </c>
      <c r="N298" s="3">
        <v>12400</v>
      </c>
      <c r="O298" s="3">
        <v>12574</v>
      </c>
      <c r="P298" s="3">
        <v>12705</v>
      </c>
      <c r="Q298" s="3">
        <v>13168</v>
      </c>
      <c r="R298" s="3">
        <v>13342</v>
      </c>
      <c r="S298" s="3">
        <v>13696</v>
      </c>
      <c r="T298" s="3">
        <v>13605</v>
      </c>
      <c r="U298" s="3">
        <v>14187</v>
      </c>
      <c r="V298" s="3">
        <v>14069</v>
      </c>
      <c r="W298" s="3">
        <v>14527</v>
      </c>
      <c r="X298" s="3">
        <v>14023</v>
      </c>
      <c r="Y298" s="3">
        <v>13638</v>
      </c>
      <c r="Z298" s="3">
        <v>12775</v>
      </c>
      <c r="AA298" s="3">
        <v>12141</v>
      </c>
      <c r="AB298" s="3">
        <v>11737</v>
      </c>
      <c r="AC298" s="3">
        <v>11951</v>
      </c>
      <c r="AD298" s="3">
        <v>11514</v>
      </c>
      <c r="AE298" s="3">
        <v>11260</v>
      </c>
      <c r="AF298" s="3">
        <v>11154</v>
      </c>
      <c r="AG298" s="3">
        <v>11164</v>
      </c>
      <c r="AH298" s="3">
        <v>11601</v>
      </c>
      <c r="AI298" s="3">
        <v>11827</v>
      </c>
      <c r="AJ298" s="3">
        <v>12185</v>
      </c>
      <c r="AK298" s="3">
        <v>12812</v>
      </c>
      <c r="AL298" s="3">
        <v>13642</v>
      </c>
      <c r="AM298" s="3">
        <v>14029</v>
      </c>
      <c r="AN298" s="3">
        <v>14632</v>
      </c>
      <c r="AO298" s="3">
        <v>15348</v>
      </c>
    </row>
    <row r="299" spans="1:41" x14ac:dyDescent="0.2">
      <c r="A299" s="125"/>
      <c r="B299" s="9">
        <v>86</v>
      </c>
      <c r="C299" s="3">
        <v>6520</v>
      </c>
      <c r="D299" s="3">
        <v>6458</v>
      </c>
      <c r="E299" s="3">
        <v>6514</v>
      </c>
      <c r="F299" s="3">
        <v>6581</v>
      </c>
      <c r="G299" s="3">
        <v>6263</v>
      </c>
      <c r="H299" s="3">
        <v>5841</v>
      </c>
      <c r="I299" s="3">
        <v>5718</v>
      </c>
      <c r="J299" s="3">
        <v>5698</v>
      </c>
      <c r="K299" s="3">
        <v>5518</v>
      </c>
      <c r="L299" s="3">
        <v>6214</v>
      </c>
      <c r="M299" s="3">
        <v>11226</v>
      </c>
      <c r="N299" s="3">
        <v>10682</v>
      </c>
      <c r="O299" s="3">
        <v>11410</v>
      </c>
      <c r="P299" s="3">
        <v>11583</v>
      </c>
      <c r="Q299" s="3">
        <v>11712</v>
      </c>
      <c r="R299" s="3">
        <v>12150</v>
      </c>
      <c r="S299" s="3">
        <v>12318</v>
      </c>
      <c r="T299" s="3">
        <v>12656</v>
      </c>
      <c r="U299" s="3">
        <v>12579</v>
      </c>
      <c r="V299" s="3">
        <v>13132</v>
      </c>
      <c r="W299" s="3">
        <v>13033</v>
      </c>
      <c r="X299" s="3">
        <v>13470</v>
      </c>
      <c r="Y299" s="3">
        <v>13016</v>
      </c>
      <c r="Z299" s="3">
        <v>12654</v>
      </c>
      <c r="AA299" s="3">
        <v>11865</v>
      </c>
      <c r="AB299" s="3">
        <v>11286</v>
      </c>
      <c r="AC299" s="3">
        <v>10917</v>
      </c>
      <c r="AD299" s="3">
        <v>11125</v>
      </c>
      <c r="AE299" s="3">
        <v>10727</v>
      </c>
      <c r="AF299" s="3">
        <v>10498</v>
      </c>
      <c r="AG299" s="3">
        <v>10403</v>
      </c>
      <c r="AH299" s="3">
        <v>10418</v>
      </c>
      <c r="AI299" s="3">
        <v>10830</v>
      </c>
      <c r="AJ299" s="3">
        <v>11042</v>
      </c>
      <c r="AK299" s="3">
        <v>11391</v>
      </c>
      <c r="AL299" s="3">
        <v>11986</v>
      </c>
      <c r="AM299" s="3">
        <v>12759</v>
      </c>
      <c r="AN299" s="3">
        <v>13133</v>
      </c>
      <c r="AO299" s="3">
        <v>13703</v>
      </c>
    </row>
    <row r="300" spans="1:41" x14ac:dyDescent="0.2">
      <c r="A300" s="125"/>
      <c r="B300" s="9">
        <v>87</v>
      </c>
      <c r="C300" s="3">
        <v>5724</v>
      </c>
      <c r="D300" s="3">
        <v>5859</v>
      </c>
      <c r="E300" s="3">
        <v>5820</v>
      </c>
      <c r="F300" s="3">
        <v>5876</v>
      </c>
      <c r="G300" s="3">
        <v>5945</v>
      </c>
      <c r="H300" s="3">
        <v>5670</v>
      </c>
      <c r="I300" s="3">
        <v>5294</v>
      </c>
      <c r="J300" s="3">
        <v>5178</v>
      </c>
      <c r="K300" s="3">
        <v>5169</v>
      </c>
      <c r="L300" s="3">
        <v>5008</v>
      </c>
      <c r="M300" s="3">
        <v>5647</v>
      </c>
      <c r="N300" s="3">
        <v>10208</v>
      </c>
      <c r="O300" s="3">
        <v>9730</v>
      </c>
      <c r="P300" s="3">
        <v>10402</v>
      </c>
      <c r="Q300" s="3">
        <v>10579</v>
      </c>
      <c r="R300" s="3">
        <v>10702</v>
      </c>
      <c r="S300" s="3">
        <v>11114</v>
      </c>
      <c r="T300" s="3">
        <v>11283</v>
      </c>
      <c r="U300" s="3">
        <v>11598</v>
      </c>
      <c r="V300" s="3">
        <v>11532</v>
      </c>
      <c r="W300" s="3">
        <v>12051</v>
      </c>
      <c r="X300" s="3">
        <v>11969</v>
      </c>
      <c r="Y300" s="3">
        <v>12385</v>
      </c>
      <c r="Z300" s="3">
        <v>11972</v>
      </c>
      <c r="AA300" s="3">
        <v>11650</v>
      </c>
      <c r="AB300" s="3">
        <v>10929</v>
      </c>
      <c r="AC300" s="3">
        <v>10401</v>
      </c>
      <c r="AD300" s="3">
        <v>10072</v>
      </c>
      <c r="AE300" s="3">
        <v>10275</v>
      </c>
      <c r="AF300" s="3">
        <v>9919</v>
      </c>
      <c r="AG300" s="3">
        <v>9702</v>
      </c>
      <c r="AH300" s="3">
        <v>9618</v>
      </c>
      <c r="AI300" s="3">
        <v>9646</v>
      </c>
      <c r="AJ300" s="3">
        <v>10042</v>
      </c>
      <c r="AK300" s="3">
        <v>10237</v>
      </c>
      <c r="AL300" s="3">
        <v>10565</v>
      </c>
      <c r="AM300" s="3">
        <v>11122</v>
      </c>
      <c r="AN300" s="3">
        <v>11845</v>
      </c>
      <c r="AO300" s="3">
        <v>12204</v>
      </c>
    </row>
    <row r="301" spans="1:41" x14ac:dyDescent="0.2">
      <c r="A301" s="125"/>
      <c r="B301" s="9">
        <v>88</v>
      </c>
      <c r="C301" s="3">
        <v>5031</v>
      </c>
      <c r="D301" s="3">
        <v>5093</v>
      </c>
      <c r="E301" s="3">
        <v>5220</v>
      </c>
      <c r="F301" s="3">
        <v>5197</v>
      </c>
      <c r="G301" s="3">
        <v>5251</v>
      </c>
      <c r="H301" s="3">
        <v>5327</v>
      </c>
      <c r="I301" s="3">
        <v>5082</v>
      </c>
      <c r="J301" s="3">
        <v>4752</v>
      </c>
      <c r="K301" s="3">
        <v>4649</v>
      </c>
      <c r="L301" s="3">
        <v>4643</v>
      </c>
      <c r="M301" s="3">
        <v>4508</v>
      </c>
      <c r="N301" s="3">
        <v>5088</v>
      </c>
      <c r="O301" s="3">
        <v>9198</v>
      </c>
      <c r="P301" s="3">
        <v>8780</v>
      </c>
      <c r="Q301" s="3">
        <v>9404</v>
      </c>
      <c r="R301" s="3">
        <v>9571</v>
      </c>
      <c r="S301" s="3">
        <v>9696</v>
      </c>
      <c r="T301" s="3">
        <v>10076</v>
      </c>
      <c r="U301" s="3">
        <v>10241</v>
      </c>
      <c r="V301" s="3">
        <v>10537</v>
      </c>
      <c r="W301" s="3">
        <v>10490</v>
      </c>
      <c r="X301" s="3">
        <v>10970</v>
      </c>
      <c r="Y301" s="3">
        <v>10909</v>
      </c>
      <c r="Z301" s="3">
        <v>11283</v>
      </c>
      <c r="AA301" s="3">
        <v>10920</v>
      </c>
      <c r="AB301" s="3">
        <v>10638</v>
      </c>
      <c r="AC301" s="3">
        <v>9988</v>
      </c>
      <c r="AD301" s="3">
        <v>9513</v>
      </c>
      <c r="AE301" s="3">
        <v>9220</v>
      </c>
      <c r="AF301" s="3">
        <v>9422</v>
      </c>
      <c r="AG301" s="3">
        <v>9087</v>
      </c>
      <c r="AH301" s="3">
        <v>8893</v>
      </c>
      <c r="AI301" s="3">
        <v>8831</v>
      </c>
      <c r="AJ301" s="3">
        <v>8861</v>
      </c>
      <c r="AK301" s="3">
        <v>9231</v>
      </c>
      <c r="AL301" s="3">
        <v>9425</v>
      </c>
      <c r="AM301" s="3">
        <v>9723</v>
      </c>
      <c r="AN301" s="3">
        <v>10247</v>
      </c>
      <c r="AO301" s="3">
        <v>10920</v>
      </c>
    </row>
    <row r="302" spans="1:41" x14ac:dyDescent="0.2">
      <c r="A302" s="125"/>
      <c r="B302" s="9">
        <v>89</v>
      </c>
      <c r="C302" s="3">
        <v>4302</v>
      </c>
      <c r="D302" s="3">
        <v>4417</v>
      </c>
      <c r="E302" s="3">
        <v>4481</v>
      </c>
      <c r="F302" s="3">
        <v>4607</v>
      </c>
      <c r="G302" s="3">
        <v>4589</v>
      </c>
      <c r="H302" s="3">
        <v>4649</v>
      </c>
      <c r="I302" s="3">
        <v>4721</v>
      </c>
      <c r="J302" s="3">
        <v>4507</v>
      </c>
      <c r="K302" s="3">
        <v>4218</v>
      </c>
      <c r="L302" s="3">
        <v>4137</v>
      </c>
      <c r="M302" s="3">
        <v>4136</v>
      </c>
      <c r="N302" s="3">
        <v>4021</v>
      </c>
      <c r="O302" s="3">
        <v>4542</v>
      </c>
      <c r="P302" s="3">
        <v>8208</v>
      </c>
      <c r="Q302" s="3">
        <v>7850</v>
      </c>
      <c r="R302" s="3">
        <v>8414</v>
      </c>
      <c r="S302" s="3">
        <v>8574</v>
      </c>
      <c r="T302" s="3">
        <v>8700</v>
      </c>
      <c r="U302" s="3">
        <v>9053</v>
      </c>
      <c r="V302" s="3">
        <v>9209</v>
      </c>
      <c r="W302" s="3">
        <v>9484</v>
      </c>
      <c r="X302" s="3">
        <v>9452</v>
      </c>
      <c r="Y302" s="3">
        <v>9895</v>
      </c>
      <c r="Z302" s="3">
        <v>9844</v>
      </c>
      <c r="AA302" s="3">
        <v>10189</v>
      </c>
      <c r="AB302" s="3">
        <v>9867</v>
      </c>
      <c r="AC302" s="3">
        <v>9626</v>
      </c>
      <c r="AD302" s="3">
        <v>9047</v>
      </c>
      <c r="AE302" s="3">
        <v>8631</v>
      </c>
      <c r="AF302" s="3">
        <v>8367</v>
      </c>
      <c r="AG302" s="3">
        <v>8550</v>
      </c>
      <c r="AH302" s="3">
        <v>8257</v>
      </c>
      <c r="AI302" s="3">
        <v>8082</v>
      </c>
      <c r="AJ302" s="3">
        <v>8042</v>
      </c>
      <c r="AK302" s="3">
        <v>8074</v>
      </c>
      <c r="AL302" s="3">
        <v>8419</v>
      </c>
      <c r="AM302" s="3">
        <v>8599</v>
      </c>
      <c r="AN302" s="3">
        <v>8873</v>
      </c>
      <c r="AO302" s="3">
        <v>9363</v>
      </c>
    </row>
    <row r="303" spans="1:41" x14ac:dyDescent="0.2">
      <c r="A303" s="125"/>
      <c r="B303" s="9">
        <v>90</v>
      </c>
      <c r="C303" s="3">
        <v>3672</v>
      </c>
      <c r="D303" s="3">
        <v>3727</v>
      </c>
      <c r="E303" s="3">
        <v>3833</v>
      </c>
      <c r="F303" s="3">
        <v>3897</v>
      </c>
      <c r="G303" s="3">
        <v>4013</v>
      </c>
      <c r="H303" s="3">
        <v>4006</v>
      </c>
      <c r="I303" s="3">
        <v>4063</v>
      </c>
      <c r="J303" s="3">
        <v>4135</v>
      </c>
      <c r="K303" s="3">
        <v>3949</v>
      </c>
      <c r="L303" s="3">
        <v>3705</v>
      </c>
      <c r="M303" s="3">
        <v>3632</v>
      </c>
      <c r="N303" s="3">
        <v>3637</v>
      </c>
      <c r="O303" s="3">
        <v>3541</v>
      </c>
      <c r="P303" s="3">
        <v>4004</v>
      </c>
      <c r="Q303" s="3">
        <v>7248</v>
      </c>
      <c r="R303" s="3">
        <v>6948</v>
      </c>
      <c r="S303" s="3">
        <v>7461</v>
      </c>
      <c r="T303" s="3">
        <v>7610</v>
      </c>
      <c r="U303" s="3">
        <v>7734</v>
      </c>
      <c r="V303" s="3">
        <v>8057</v>
      </c>
      <c r="W303" s="3">
        <v>8199</v>
      </c>
      <c r="X303" s="3">
        <v>8460</v>
      </c>
      <c r="Y303" s="3">
        <v>8435</v>
      </c>
      <c r="Z303" s="3">
        <v>8830</v>
      </c>
      <c r="AA303" s="3">
        <v>8800</v>
      </c>
      <c r="AB303" s="3">
        <v>9118</v>
      </c>
      <c r="AC303" s="3">
        <v>8837</v>
      </c>
      <c r="AD303" s="3">
        <v>8629</v>
      </c>
      <c r="AE303" s="3">
        <v>8127</v>
      </c>
      <c r="AF303" s="3">
        <v>7761</v>
      </c>
      <c r="AG303" s="3">
        <v>7529</v>
      </c>
      <c r="AH303" s="3">
        <v>7697</v>
      </c>
      <c r="AI303" s="3">
        <v>7442</v>
      </c>
      <c r="AJ303" s="3">
        <v>7291</v>
      </c>
      <c r="AK303" s="3">
        <v>7262</v>
      </c>
      <c r="AL303" s="3">
        <v>7296</v>
      </c>
      <c r="AM303" s="3">
        <v>7609</v>
      </c>
      <c r="AN303" s="3">
        <v>7782</v>
      </c>
      <c r="AO303" s="3">
        <v>8038</v>
      </c>
    </row>
    <row r="304" spans="1:41" x14ac:dyDescent="0.2">
      <c r="A304" s="125"/>
      <c r="B304" s="9">
        <v>91</v>
      </c>
      <c r="C304" s="3">
        <v>3084</v>
      </c>
      <c r="D304" s="3">
        <v>3136</v>
      </c>
      <c r="E304" s="3">
        <v>3189</v>
      </c>
      <c r="F304" s="3">
        <v>3287</v>
      </c>
      <c r="G304" s="3">
        <v>3352</v>
      </c>
      <c r="H304" s="3">
        <v>3463</v>
      </c>
      <c r="I304" s="3">
        <v>3463</v>
      </c>
      <c r="J304" s="3">
        <v>3512</v>
      </c>
      <c r="K304" s="3">
        <v>3583</v>
      </c>
      <c r="L304" s="3">
        <v>3423</v>
      </c>
      <c r="M304" s="3">
        <v>3220</v>
      </c>
      <c r="N304" s="3">
        <v>3155</v>
      </c>
      <c r="O304" s="3">
        <v>3165</v>
      </c>
      <c r="P304" s="3">
        <v>3084</v>
      </c>
      <c r="Q304" s="3">
        <v>3496</v>
      </c>
      <c r="R304" s="3">
        <v>6327</v>
      </c>
      <c r="S304" s="3">
        <v>6074</v>
      </c>
      <c r="T304" s="3">
        <v>6529</v>
      </c>
      <c r="U304" s="3">
        <v>6664</v>
      </c>
      <c r="V304" s="3">
        <v>6788</v>
      </c>
      <c r="W304" s="3">
        <v>7082</v>
      </c>
      <c r="X304" s="3">
        <v>7217</v>
      </c>
      <c r="Y304" s="3">
        <v>7458</v>
      </c>
      <c r="Z304" s="3">
        <v>7434</v>
      </c>
      <c r="AA304" s="3">
        <v>7797</v>
      </c>
      <c r="AB304" s="3">
        <v>7777</v>
      </c>
      <c r="AC304" s="3">
        <v>8070</v>
      </c>
      <c r="AD304" s="3">
        <v>7831</v>
      </c>
      <c r="AE304" s="3">
        <v>7659</v>
      </c>
      <c r="AF304" s="3">
        <v>7223</v>
      </c>
      <c r="AG304" s="3">
        <v>6892</v>
      </c>
      <c r="AH304" s="3">
        <v>6694</v>
      </c>
      <c r="AI304" s="3">
        <v>6853</v>
      </c>
      <c r="AJ304" s="3">
        <v>6632</v>
      </c>
      <c r="AK304" s="3">
        <v>6504</v>
      </c>
      <c r="AL304" s="3">
        <v>6488</v>
      </c>
      <c r="AM304" s="3">
        <v>6523</v>
      </c>
      <c r="AN304" s="3">
        <v>6808</v>
      </c>
      <c r="AO304" s="3">
        <v>6969</v>
      </c>
    </row>
    <row r="305" spans="1:41" x14ac:dyDescent="0.2">
      <c r="A305" s="125"/>
      <c r="B305" s="9">
        <v>92</v>
      </c>
      <c r="C305" s="3">
        <v>2428</v>
      </c>
      <c r="D305" s="3">
        <v>2585</v>
      </c>
      <c r="E305" s="3">
        <v>2633</v>
      </c>
      <c r="F305" s="3">
        <v>2695</v>
      </c>
      <c r="G305" s="3">
        <v>2781</v>
      </c>
      <c r="H305" s="3">
        <v>2844</v>
      </c>
      <c r="I305" s="3">
        <v>2945</v>
      </c>
      <c r="J305" s="3">
        <v>2950</v>
      </c>
      <c r="K305" s="3">
        <v>2992</v>
      </c>
      <c r="L305" s="3">
        <v>3057</v>
      </c>
      <c r="M305" s="3">
        <v>2926</v>
      </c>
      <c r="N305" s="3">
        <v>2755</v>
      </c>
      <c r="O305" s="3">
        <v>2706</v>
      </c>
      <c r="P305" s="3">
        <v>2717</v>
      </c>
      <c r="Q305" s="3">
        <v>2650</v>
      </c>
      <c r="R305" s="3">
        <v>3010</v>
      </c>
      <c r="S305" s="3">
        <v>5456</v>
      </c>
      <c r="T305" s="3">
        <v>5246</v>
      </c>
      <c r="U305" s="3">
        <v>5645</v>
      </c>
      <c r="V305" s="3">
        <v>5768</v>
      </c>
      <c r="W305" s="3">
        <v>5891</v>
      </c>
      <c r="X305" s="3">
        <v>6150</v>
      </c>
      <c r="Y305" s="3">
        <v>6276</v>
      </c>
      <c r="Z305" s="3">
        <v>6486</v>
      </c>
      <c r="AA305" s="3">
        <v>6474</v>
      </c>
      <c r="AB305" s="3">
        <v>6801</v>
      </c>
      <c r="AC305" s="3">
        <v>6796</v>
      </c>
      <c r="AD305" s="3">
        <v>7057</v>
      </c>
      <c r="AE305" s="3">
        <v>6863</v>
      </c>
      <c r="AF305" s="3">
        <v>6719</v>
      </c>
      <c r="AG305" s="3">
        <v>6335</v>
      </c>
      <c r="AH305" s="3">
        <v>6055</v>
      </c>
      <c r="AI305" s="3">
        <v>5889</v>
      </c>
      <c r="AJ305" s="3">
        <v>6037</v>
      </c>
      <c r="AK305" s="3">
        <v>5850</v>
      </c>
      <c r="AL305" s="3">
        <v>5745</v>
      </c>
      <c r="AM305" s="3">
        <v>5731</v>
      </c>
      <c r="AN305" s="3">
        <v>5769</v>
      </c>
      <c r="AO305" s="3">
        <v>6027</v>
      </c>
    </row>
    <row r="306" spans="1:41" x14ac:dyDescent="0.2">
      <c r="A306" s="125"/>
      <c r="B306" s="9">
        <v>93</v>
      </c>
      <c r="C306" s="3">
        <v>1750</v>
      </c>
      <c r="D306" s="3">
        <v>1991</v>
      </c>
      <c r="E306" s="3">
        <v>2124</v>
      </c>
      <c r="F306" s="3">
        <v>2175</v>
      </c>
      <c r="G306" s="3">
        <v>2224</v>
      </c>
      <c r="H306" s="3">
        <v>2303</v>
      </c>
      <c r="I306" s="3">
        <v>2363</v>
      </c>
      <c r="J306" s="3">
        <v>2445</v>
      </c>
      <c r="K306" s="3">
        <v>2461</v>
      </c>
      <c r="L306" s="3">
        <v>2495</v>
      </c>
      <c r="M306" s="3">
        <v>2554</v>
      </c>
      <c r="N306" s="3">
        <v>2446</v>
      </c>
      <c r="O306" s="3">
        <v>2314</v>
      </c>
      <c r="P306" s="3">
        <v>2274</v>
      </c>
      <c r="Q306" s="3">
        <v>2288</v>
      </c>
      <c r="R306" s="3">
        <v>2235</v>
      </c>
      <c r="S306" s="3">
        <v>2543</v>
      </c>
      <c r="T306" s="3">
        <v>4624</v>
      </c>
      <c r="U306" s="3">
        <v>4457</v>
      </c>
      <c r="V306" s="3">
        <v>4808</v>
      </c>
      <c r="W306" s="3">
        <v>4913</v>
      </c>
      <c r="X306" s="3">
        <v>5028</v>
      </c>
      <c r="Y306" s="3">
        <v>5254</v>
      </c>
      <c r="Z306" s="3">
        <v>5370</v>
      </c>
      <c r="AA306" s="3">
        <v>5556</v>
      </c>
      <c r="AB306" s="3">
        <v>5556</v>
      </c>
      <c r="AC306" s="3">
        <v>5846</v>
      </c>
      <c r="AD306" s="3">
        <v>5848</v>
      </c>
      <c r="AE306" s="3">
        <v>6079</v>
      </c>
      <c r="AF306" s="3">
        <v>5924</v>
      </c>
      <c r="AG306" s="3">
        <v>5795</v>
      </c>
      <c r="AH306" s="3">
        <v>5471</v>
      </c>
      <c r="AI306" s="3">
        <v>5246</v>
      </c>
      <c r="AJ306" s="3">
        <v>5106</v>
      </c>
      <c r="AK306" s="3">
        <v>5245</v>
      </c>
      <c r="AL306" s="3">
        <v>5086</v>
      </c>
      <c r="AM306" s="3">
        <v>4994</v>
      </c>
      <c r="AN306" s="3">
        <v>4986</v>
      </c>
      <c r="AO306" s="3">
        <v>5029</v>
      </c>
    </row>
    <row r="307" spans="1:41" x14ac:dyDescent="0.2">
      <c r="A307" s="125"/>
      <c r="B307" s="9">
        <v>94</v>
      </c>
      <c r="C307" s="3">
        <v>1444</v>
      </c>
      <c r="D307" s="3">
        <v>1406</v>
      </c>
      <c r="E307" s="3">
        <v>1606</v>
      </c>
      <c r="F307" s="3">
        <v>1718</v>
      </c>
      <c r="G307" s="3">
        <v>1767</v>
      </c>
      <c r="H307" s="3">
        <v>1814</v>
      </c>
      <c r="I307" s="3">
        <v>1880</v>
      </c>
      <c r="J307" s="3">
        <v>1932</v>
      </c>
      <c r="K307" s="3">
        <v>2001</v>
      </c>
      <c r="L307" s="3">
        <v>2020</v>
      </c>
      <c r="M307" s="3">
        <v>2051</v>
      </c>
      <c r="N307" s="3">
        <v>2104</v>
      </c>
      <c r="O307" s="3">
        <v>2016</v>
      </c>
      <c r="P307" s="3">
        <v>1912</v>
      </c>
      <c r="Q307" s="3">
        <v>1884</v>
      </c>
      <c r="R307" s="3">
        <v>1901</v>
      </c>
      <c r="S307" s="3">
        <v>1857</v>
      </c>
      <c r="T307" s="3">
        <v>2121</v>
      </c>
      <c r="U307" s="3">
        <v>3865</v>
      </c>
      <c r="V307" s="3">
        <v>3730</v>
      </c>
      <c r="W307" s="3">
        <v>4031</v>
      </c>
      <c r="X307" s="3">
        <v>4128</v>
      </c>
      <c r="Y307" s="3">
        <v>4233</v>
      </c>
      <c r="Z307" s="3">
        <v>4423</v>
      </c>
      <c r="AA307" s="3">
        <v>4532</v>
      </c>
      <c r="AB307" s="3">
        <v>4698</v>
      </c>
      <c r="AC307" s="3">
        <v>4705</v>
      </c>
      <c r="AD307" s="3">
        <v>4955</v>
      </c>
      <c r="AE307" s="3">
        <v>4975</v>
      </c>
      <c r="AF307" s="3">
        <v>5174</v>
      </c>
      <c r="AG307" s="3">
        <v>5038</v>
      </c>
      <c r="AH307" s="3">
        <v>4940</v>
      </c>
      <c r="AI307" s="3">
        <v>4670</v>
      </c>
      <c r="AJ307" s="3">
        <v>4486</v>
      </c>
      <c r="AK307" s="3">
        <v>4369</v>
      </c>
      <c r="AL307" s="3">
        <v>4499</v>
      </c>
      <c r="AM307" s="3">
        <v>4363</v>
      </c>
      <c r="AN307" s="3">
        <v>4290</v>
      </c>
      <c r="AO307" s="3">
        <v>4293</v>
      </c>
    </row>
    <row r="308" spans="1:41" x14ac:dyDescent="0.2">
      <c r="A308" s="125"/>
      <c r="B308" s="9">
        <v>95</v>
      </c>
      <c r="C308" s="3">
        <v>985</v>
      </c>
      <c r="D308" s="3">
        <v>1135</v>
      </c>
      <c r="E308" s="3">
        <v>1103</v>
      </c>
      <c r="F308" s="3">
        <v>1275</v>
      </c>
      <c r="G308" s="3">
        <v>1365</v>
      </c>
      <c r="H308" s="3">
        <v>1406</v>
      </c>
      <c r="I308" s="3">
        <v>1454</v>
      </c>
      <c r="J308" s="3">
        <v>1504</v>
      </c>
      <c r="K308" s="3">
        <v>1550</v>
      </c>
      <c r="L308" s="3">
        <v>1611</v>
      </c>
      <c r="M308" s="3">
        <v>1635</v>
      </c>
      <c r="N308" s="3">
        <v>1662</v>
      </c>
      <c r="O308" s="3">
        <v>1707</v>
      </c>
      <c r="P308" s="3">
        <v>1637</v>
      </c>
      <c r="Q308" s="3">
        <v>1555</v>
      </c>
      <c r="R308" s="3">
        <v>1536</v>
      </c>
      <c r="S308" s="3">
        <v>1554</v>
      </c>
      <c r="T308" s="3">
        <v>1522</v>
      </c>
      <c r="U308" s="3">
        <v>1744</v>
      </c>
      <c r="V308" s="3">
        <v>3177</v>
      </c>
      <c r="W308" s="3">
        <v>3072</v>
      </c>
      <c r="X308" s="3">
        <v>3334</v>
      </c>
      <c r="Y308" s="3">
        <v>3420</v>
      </c>
      <c r="Z308" s="3">
        <v>3504</v>
      </c>
      <c r="AA308" s="3">
        <v>3663</v>
      </c>
      <c r="AB308" s="3">
        <v>3762</v>
      </c>
      <c r="AC308" s="3">
        <v>3911</v>
      </c>
      <c r="AD308" s="3">
        <v>3925</v>
      </c>
      <c r="AE308" s="3">
        <v>4140</v>
      </c>
      <c r="AF308" s="3">
        <v>4164</v>
      </c>
      <c r="AG308" s="3">
        <v>4331</v>
      </c>
      <c r="AH308" s="3">
        <v>4228</v>
      </c>
      <c r="AI308" s="3">
        <v>4154</v>
      </c>
      <c r="AJ308" s="3">
        <v>3930</v>
      </c>
      <c r="AK308" s="3">
        <v>3786</v>
      </c>
      <c r="AL308" s="3">
        <v>3691</v>
      </c>
      <c r="AM308" s="3">
        <v>3803</v>
      </c>
      <c r="AN308" s="3">
        <v>3693</v>
      </c>
      <c r="AO308" s="3">
        <v>3638</v>
      </c>
    </row>
    <row r="309" spans="1:41" x14ac:dyDescent="0.2">
      <c r="A309" s="125"/>
      <c r="B309" s="9">
        <v>96</v>
      </c>
      <c r="C309" s="3">
        <v>752</v>
      </c>
      <c r="D309" s="3">
        <v>759</v>
      </c>
      <c r="E309" s="3">
        <v>880</v>
      </c>
      <c r="F309" s="3">
        <v>865</v>
      </c>
      <c r="G309" s="3">
        <v>997</v>
      </c>
      <c r="H309" s="3">
        <v>1071</v>
      </c>
      <c r="I309" s="3">
        <v>1107</v>
      </c>
      <c r="J309" s="3">
        <v>1144</v>
      </c>
      <c r="K309" s="3">
        <v>1189</v>
      </c>
      <c r="L309" s="3">
        <v>1229</v>
      </c>
      <c r="M309" s="3">
        <v>1278</v>
      </c>
      <c r="N309" s="3">
        <v>1298</v>
      </c>
      <c r="O309" s="3">
        <v>1324</v>
      </c>
      <c r="P309" s="3">
        <v>1364</v>
      </c>
      <c r="Q309" s="3">
        <v>1313</v>
      </c>
      <c r="R309" s="3">
        <v>1252</v>
      </c>
      <c r="S309" s="3">
        <v>1241</v>
      </c>
      <c r="T309" s="3">
        <v>1256</v>
      </c>
      <c r="U309" s="3">
        <v>1233</v>
      </c>
      <c r="V309" s="3">
        <v>1416</v>
      </c>
      <c r="W309" s="3">
        <v>2575</v>
      </c>
      <c r="X309" s="3">
        <v>2496</v>
      </c>
      <c r="Y309" s="3">
        <v>2717</v>
      </c>
      <c r="Z309" s="3">
        <v>2789</v>
      </c>
      <c r="AA309" s="3">
        <v>2858</v>
      </c>
      <c r="AB309" s="3">
        <v>2998</v>
      </c>
      <c r="AC309" s="3">
        <v>3084</v>
      </c>
      <c r="AD309" s="3">
        <v>3214</v>
      </c>
      <c r="AE309" s="3">
        <v>3233</v>
      </c>
      <c r="AF309" s="3">
        <v>3413</v>
      </c>
      <c r="AG309" s="3">
        <v>3436</v>
      </c>
      <c r="AH309" s="3">
        <v>3575</v>
      </c>
      <c r="AI309" s="3">
        <v>3499</v>
      </c>
      <c r="AJ309" s="3">
        <v>3448</v>
      </c>
      <c r="AK309" s="3">
        <v>3266</v>
      </c>
      <c r="AL309" s="3">
        <v>3154</v>
      </c>
      <c r="AM309" s="3">
        <v>3075</v>
      </c>
      <c r="AN309" s="3">
        <v>3173</v>
      </c>
      <c r="AO309" s="3">
        <v>3090</v>
      </c>
    </row>
    <row r="310" spans="1:41" x14ac:dyDescent="0.2">
      <c r="A310" s="125"/>
      <c r="B310" s="9">
        <v>97</v>
      </c>
      <c r="C310" s="3">
        <v>548</v>
      </c>
      <c r="D310" s="3">
        <v>564</v>
      </c>
      <c r="E310" s="3">
        <v>567</v>
      </c>
      <c r="F310" s="3">
        <v>666</v>
      </c>
      <c r="G310" s="3">
        <v>655</v>
      </c>
      <c r="H310" s="3">
        <v>755</v>
      </c>
      <c r="I310" s="3">
        <v>818</v>
      </c>
      <c r="J310" s="3">
        <v>849</v>
      </c>
      <c r="K310" s="3">
        <v>880</v>
      </c>
      <c r="L310" s="3">
        <v>915</v>
      </c>
      <c r="M310" s="3">
        <v>946</v>
      </c>
      <c r="N310" s="3">
        <v>990</v>
      </c>
      <c r="O310" s="3">
        <v>1005</v>
      </c>
      <c r="P310" s="3">
        <v>1029</v>
      </c>
      <c r="Q310" s="3">
        <v>1066</v>
      </c>
      <c r="R310" s="3">
        <v>1023</v>
      </c>
      <c r="S310" s="3">
        <v>981</v>
      </c>
      <c r="T310" s="3">
        <v>971</v>
      </c>
      <c r="U310" s="3">
        <v>988</v>
      </c>
      <c r="V310" s="3">
        <v>973</v>
      </c>
      <c r="W310" s="3">
        <v>1121</v>
      </c>
      <c r="X310" s="3">
        <v>2042</v>
      </c>
      <c r="Y310" s="3">
        <v>1987</v>
      </c>
      <c r="Z310" s="3">
        <v>2161</v>
      </c>
      <c r="AA310" s="3">
        <v>2230</v>
      </c>
      <c r="AB310" s="3">
        <v>2288</v>
      </c>
      <c r="AC310" s="3">
        <v>2404</v>
      </c>
      <c r="AD310" s="3">
        <v>2477</v>
      </c>
      <c r="AE310" s="3">
        <v>2589</v>
      </c>
      <c r="AF310" s="3">
        <v>2609</v>
      </c>
      <c r="AG310" s="3">
        <v>2758</v>
      </c>
      <c r="AH310" s="3">
        <v>2780</v>
      </c>
      <c r="AI310" s="3">
        <v>2899</v>
      </c>
      <c r="AJ310" s="3">
        <v>2843</v>
      </c>
      <c r="AK310" s="3">
        <v>2811</v>
      </c>
      <c r="AL310" s="3">
        <v>2667</v>
      </c>
      <c r="AM310" s="3">
        <v>2575</v>
      </c>
      <c r="AN310" s="3">
        <v>2518</v>
      </c>
      <c r="AO310" s="3">
        <v>2606</v>
      </c>
    </row>
    <row r="311" spans="1:41" x14ac:dyDescent="0.2">
      <c r="A311" s="125"/>
      <c r="B311" s="9">
        <v>98</v>
      </c>
      <c r="C311" s="3">
        <v>397</v>
      </c>
      <c r="D311" s="3">
        <v>397</v>
      </c>
      <c r="E311" s="3">
        <v>408</v>
      </c>
      <c r="F311" s="3">
        <v>416</v>
      </c>
      <c r="G311" s="3">
        <v>488</v>
      </c>
      <c r="H311" s="3">
        <v>485</v>
      </c>
      <c r="I311" s="3">
        <v>559</v>
      </c>
      <c r="J311" s="3">
        <v>606</v>
      </c>
      <c r="K311" s="3">
        <v>630</v>
      </c>
      <c r="L311" s="3">
        <v>657</v>
      </c>
      <c r="M311" s="3">
        <v>688</v>
      </c>
      <c r="N311" s="3">
        <v>714</v>
      </c>
      <c r="O311" s="3">
        <v>745</v>
      </c>
      <c r="P311" s="3">
        <v>759</v>
      </c>
      <c r="Q311" s="3">
        <v>783</v>
      </c>
      <c r="R311" s="3">
        <v>810</v>
      </c>
      <c r="S311" s="3">
        <v>778</v>
      </c>
      <c r="T311" s="3">
        <v>747</v>
      </c>
      <c r="U311" s="3">
        <v>740</v>
      </c>
      <c r="V311" s="3">
        <v>761</v>
      </c>
      <c r="W311" s="3">
        <v>752</v>
      </c>
      <c r="X311" s="3">
        <v>867</v>
      </c>
      <c r="Y311" s="3">
        <v>1586</v>
      </c>
      <c r="Z311" s="3">
        <v>1548</v>
      </c>
      <c r="AA311" s="3">
        <v>1683</v>
      </c>
      <c r="AB311" s="3">
        <v>1745</v>
      </c>
      <c r="AC311" s="3">
        <v>1792</v>
      </c>
      <c r="AD311" s="3">
        <v>1884</v>
      </c>
      <c r="AE311" s="3">
        <v>1953</v>
      </c>
      <c r="AF311" s="3">
        <v>2043</v>
      </c>
      <c r="AG311" s="3">
        <v>2061</v>
      </c>
      <c r="AH311" s="3">
        <v>2181</v>
      </c>
      <c r="AI311" s="3">
        <v>2205</v>
      </c>
      <c r="AJ311" s="3">
        <v>2308</v>
      </c>
      <c r="AK311" s="3">
        <v>2265</v>
      </c>
      <c r="AL311" s="3">
        <v>2249</v>
      </c>
      <c r="AM311" s="3">
        <v>2128</v>
      </c>
      <c r="AN311" s="3">
        <v>2061</v>
      </c>
      <c r="AO311" s="3">
        <v>2021</v>
      </c>
    </row>
    <row r="312" spans="1:41" x14ac:dyDescent="0.2">
      <c r="A312" s="125"/>
      <c r="B312" s="9">
        <v>99</v>
      </c>
      <c r="C312" s="3">
        <v>276</v>
      </c>
      <c r="D312" s="3">
        <v>277</v>
      </c>
      <c r="E312" s="3">
        <v>289</v>
      </c>
      <c r="F312" s="3">
        <v>295</v>
      </c>
      <c r="G312" s="3">
        <v>301</v>
      </c>
      <c r="H312" s="3">
        <v>356</v>
      </c>
      <c r="I312" s="3">
        <v>359</v>
      </c>
      <c r="J312" s="3">
        <v>403</v>
      </c>
      <c r="K312" s="3">
        <v>442</v>
      </c>
      <c r="L312" s="3">
        <v>461</v>
      </c>
      <c r="M312" s="3">
        <v>486</v>
      </c>
      <c r="N312" s="3">
        <v>513</v>
      </c>
      <c r="O312" s="3">
        <v>532</v>
      </c>
      <c r="P312" s="3">
        <v>550</v>
      </c>
      <c r="Q312" s="3">
        <v>568</v>
      </c>
      <c r="R312" s="3">
        <v>585</v>
      </c>
      <c r="S312" s="3">
        <v>611</v>
      </c>
      <c r="T312" s="3">
        <v>586</v>
      </c>
      <c r="U312" s="3">
        <v>564</v>
      </c>
      <c r="V312" s="3">
        <v>563</v>
      </c>
      <c r="W312" s="3">
        <v>579</v>
      </c>
      <c r="X312" s="3">
        <v>569</v>
      </c>
      <c r="Y312" s="3">
        <v>659</v>
      </c>
      <c r="Z312" s="3">
        <v>1207</v>
      </c>
      <c r="AA312" s="3">
        <v>1179</v>
      </c>
      <c r="AB312" s="3">
        <v>1287</v>
      </c>
      <c r="AC312" s="3">
        <v>1338</v>
      </c>
      <c r="AD312" s="3">
        <v>1379</v>
      </c>
      <c r="AE312" s="3">
        <v>1457</v>
      </c>
      <c r="AF312" s="3">
        <v>1513</v>
      </c>
      <c r="AG312" s="3">
        <v>1582</v>
      </c>
      <c r="AH312" s="3">
        <v>1600</v>
      </c>
      <c r="AI312" s="3">
        <v>1691</v>
      </c>
      <c r="AJ312" s="3">
        <v>1717</v>
      </c>
      <c r="AK312" s="3">
        <v>1801</v>
      </c>
      <c r="AL312" s="3">
        <v>1774</v>
      </c>
      <c r="AM312" s="3">
        <v>1764</v>
      </c>
      <c r="AN312" s="3">
        <v>1672</v>
      </c>
      <c r="AO312" s="3">
        <v>1619</v>
      </c>
    </row>
    <row r="313" spans="1:41" x14ac:dyDescent="0.2">
      <c r="A313" s="125"/>
      <c r="B313" s="10" t="s">
        <v>79</v>
      </c>
      <c r="C313" s="4">
        <v>427</v>
      </c>
      <c r="D313" s="4">
        <v>472</v>
      </c>
      <c r="E313" s="4">
        <v>498</v>
      </c>
      <c r="F313" s="4">
        <v>524</v>
      </c>
      <c r="G313" s="4">
        <v>548</v>
      </c>
      <c r="H313" s="4">
        <v>569</v>
      </c>
      <c r="I313" s="4">
        <v>619</v>
      </c>
      <c r="J313" s="4">
        <v>659</v>
      </c>
      <c r="K313" s="4">
        <v>720</v>
      </c>
      <c r="L313" s="4">
        <v>798</v>
      </c>
      <c r="M313" s="4">
        <v>864</v>
      </c>
      <c r="N313" s="4">
        <v>928</v>
      </c>
      <c r="O313" s="4">
        <v>992</v>
      </c>
      <c r="P313" s="4">
        <v>1047</v>
      </c>
      <c r="Q313" s="4">
        <v>1104</v>
      </c>
      <c r="R313" s="4">
        <v>1156</v>
      </c>
      <c r="S313" s="4">
        <v>1208</v>
      </c>
      <c r="T313" s="4">
        <v>1267</v>
      </c>
      <c r="U313" s="4">
        <v>1293</v>
      </c>
      <c r="V313" s="4">
        <v>1299</v>
      </c>
      <c r="W313" s="4">
        <v>1306</v>
      </c>
      <c r="X313" s="4">
        <v>1324</v>
      </c>
      <c r="Y313" s="4">
        <v>1335</v>
      </c>
      <c r="Z313" s="4">
        <v>1403</v>
      </c>
      <c r="AA313" s="4">
        <v>1861</v>
      </c>
      <c r="AB313" s="4">
        <v>2157</v>
      </c>
      <c r="AC313" s="4">
        <v>2451</v>
      </c>
      <c r="AD313" s="4">
        <v>2705</v>
      </c>
      <c r="AE313" s="4">
        <v>2922</v>
      </c>
      <c r="AF313" s="4">
        <v>3139</v>
      </c>
      <c r="AG313" s="4">
        <v>3335</v>
      </c>
      <c r="AH313" s="4">
        <v>3531</v>
      </c>
      <c r="AI313" s="4">
        <v>3694</v>
      </c>
      <c r="AJ313" s="4">
        <v>3880</v>
      </c>
      <c r="AK313" s="4">
        <v>4043</v>
      </c>
      <c r="AL313" s="4">
        <v>4236</v>
      </c>
      <c r="AM313" s="4">
        <v>4358</v>
      </c>
      <c r="AN313" s="4">
        <v>4447</v>
      </c>
      <c r="AO313" s="4">
        <v>4448</v>
      </c>
    </row>
  </sheetData>
  <mergeCells count="6">
    <mergeCell ref="A1:B1"/>
    <mergeCell ref="A8:A109"/>
    <mergeCell ref="A110:A211"/>
    <mergeCell ref="A212:A313"/>
    <mergeCell ref="A2:B2"/>
    <mergeCell ref="A3:B3"/>
  </mergeCells>
  <hyperlinks>
    <hyperlink ref="A2" location="'Spis tablic List of tables'!A1" display="Spis tablic"/>
    <hyperlink ref="A3" location="'Spis tablic List of tables'!A1" display="List of tables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3">
    <tabColor rgb="FF66C2C9"/>
  </sheetPr>
  <dimension ref="A1:AO73"/>
  <sheetViews>
    <sheetView workbookViewId="0">
      <pane xSplit="2" ySplit="7" topLeftCell="C8" activePane="bottomRight" state="frozen"/>
      <selection pane="topRight"/>
      <selection pane="bottomLeft"/>
      <selection pane="bottomRight" sqref="A1:B1"/>
    </sheetView>
  </sheetViews>
  <sheetFormatPr defaultColWidth="8.85546875" defaultRowHeight="14.25" x14ac:dyDescent="0.2"/>
  <cols>
    <col min="1" max="2" width="15.7109375" style="7" customWidth="1"/>
    <col min="3" max="41" width="12.7109375" style="7" customWidth="1"/>
    <col min="42" max="16384" width="8.85546875" style="7"/>
  </cols>
  <sheetData>
    <row r="1" spans="1:41" ht="22.9" customHeight="1" x14ac:dyDescent="0.2">
      <c r="A1" s="132"/>
      <c r="B1" s="132"/>
      <c r="C1" s="63" t="s">
        <v>54</v>
      </c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  <c r="AA1" s="63"/>
      <c r="AB1" s="63"/>
      <c r="AC1" s="63"/>
      <c r="AD1" s="63"/>
      <c r="AE1" s="63"/>
      <c r="AF1" s="63"/>
      <c r="AG1" s="63"/>
      <c r="AH1" s="63"/>
      <c r="AI1" s="63"/>
      <c r="AJ1" s="63"/>
      <c r="AK1" s="63"/>
      <c r="AL1" s="63"/>
      <c r="AM1" s="63"/>
      <c r="AN1" s="63"/>
      <c r="AO1" s="64"/>
    </row>
    <row r="2" spans="1:41" ht="12" customHeight="1" x14ac:dyDescent="0.2">
      <c r="A2" s="127" t="s">
        <v>82</v>
      </c>
      <c r="B2" s="127"/>
      <c r="D2" s="26" t="s">
        <v>40</v>
      </c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8"/>
    </row>
    <row r="3" spans="1:41" ht="12" customHeight="1" x14ac:dyDescent="0.2">
      <c r="A3" s="128" t="s">
        <v>83</v>
      </c>
      <c r="B3" s="128"/>
      <c r="D3" s="19" t="s">
        <v>69</v>
      </c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24"/>
    </row>
    <row r="4" spans="1:41" ht="12" customHeight="1" x14ac:dyDescent="0.2">
      <c r="A4" s="13"/>
      <c r="B4" s="13"/>
      <c r="D4" s="19" t="s">
        <v>41</v>
      </c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24"/>
    </row>
    <row r="5" spans="1:41" ht="12" customHeight="1" thickBot="1" x14ac:dyDescent="0.25">
      <c r="A5" s="13"/>
      <c r="B5" s="13"/>
      <c r="C5" s="14"/>
      <c r="D5" s="26" t="s">
        <v>49</v>
      </c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21"/>
    </row>
    <row r="6" spans="1:41" ht="22.9" customHeight="1" thickBot="1" x14ac:dyDescent="0.25">
      <c r="A6" s="16" t="s">
        <v>104</v>
      </c>
      <c r="B6" s="18" t="s">
        <v>38</v>
      </c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25"/>
    </row>
    <row r="7" spans="1:41" ht="22.9" customHeight="1" x14ac:dyDescent="0.2">
      <c r="A7" s="15" t="s">
        <v>45</v>
      </c>
      <c r="B7" s="20" t="s">
        <v>53</v>
      </c>
      <c r="C7" s="20" t="s">
        <v>39</v>
      </c>
      <c r="D7" s="20">
        <v>2023</v>
      </c>
      <c r="E7" s="20">
        <v>2024</v>
      </c>
      <c r="F7" s="20">
        <v>2025</v>
      </c>
      <c r="G7" s="20">
        <v>2026</v>
      </c>
      <c r="H7" s="20">
        <v>2027</v>
      </c>
      <c r="I7" s="20">
        <v>2028</v>
      </c>
      <c r="J7" s="20">
        <v>2029</v>
      </c>
      <c r="K7" s="20">
        <v>2030</v>
      </c>
      <c r="L7" s="20">
        <v>2031</v>
      </c>
      <c r="M7" s="20">
        <v>2032</v>
      </c>
      <c r="N7" s="20">
        <v>2033</v>
      </c>
      <c r="O7" s="20">
        <v>2034</v>
      </c>
      <c r="P7" s="20">
        <v>2035</v>
      </c>
      <c r="Q7" s="20">
        <v>2036</v>
      </c>
      <c r="R7" s="20">
        <v>2037</v>
      </c>
      <c r="S7" s="20">
        <v>2038</v>
      </c>
      <c r="T7" s="20">
        <v>2039</v>
      </c>
      <c r="U7" s="20">
        <v>2040</v>
      </c>
      <c r="V7" s="20">
        <v>2041</v>
      </c>
      <c r="W7" s="20">
        <v>2042</v>
      </c>
      <c r="X7" s="20">
        <v>2043</v>
      </c>
      <c r="Y7" s="20">
        <v>2044</v>
      </c>
      <c r="Z7" s="20">
        <v>2045</v>
      </c>
      <c r="AA7" s="20">
        <v>2046</v>
      </c>
      <c r="AB7" s="20">
        <v>2047</v>
      </c>
      <c r="AC7" s="20">
        <v>2048</v>
      </c>
      <c r="AD7" s="20">
        <v>2049</v>
      </c>
      <c r="AE7" s="20">
        <v>2050</v>
      </c>
      <c r="AF7" s="20">
        <v>2051</v>
      </c>
      <c r="AG7" s="20">
        <v>2052</v>
      </c>
      <c r="AH7" s="20">
        <v>2053</v>
      </c>
      <c r="AI7" s="20">
        <v>2054</v>
      </c>
      <c r="AJ7" s="20">
        <v>2055</v>
      </c>
      <c r="AK7" s="20">
        <v>2056</v>
      </c>
      <c r="AL7" s="20">
        <v>2057</v>
      </c>
      <c r="AM7" s="20">
        <v>2058</v>
      </c>
      <c r="AN7" s="20">
        <v>2059</v>
      </c>
      <c r="AO7" s="20">
        <v>2060</v>
      </c>
    </row>
    <row r="8" spans="1:41" x14ac:dyDescent="0.2">
      <c r="A8" s="129" t="s">
        <v>47</v>
      </c>
      <c r="B8" s="69" t="s">
        <v>48</v>
      </c>
      <c r="C8" s="70">
        <v>3493577</v>
      </c>
      <c r="D8" s="70">
        <v>3489548</v>
      </c>
      <c r="E8" s="70">
        <v>3484916</v>
      </c>
      <c r="F8" s="70">
        <v>3479895</v>
      </c>
      <c r="G8" s="70">
        <v>3474275</v>
      </c>
      <c r="H8" s="70">
        <v>3476913</v>
      </c>
      <c r="I8" s="70">
        <v>3482343</v>
      </c>
      <c r="J8" s="70">
        <v>3480165</v>
      </c>
      <c r="K8" s="70">
        <v>3473820</v>
      </c>
      <c r="L8" s="70">
        <v>3465353</v>
      </c>
      <c r="M8" s="70">
        <v>3455356</v>
      </c>
      <c r="N8" s="70">
        <v>3443990</v>
      </c>
      <c r="O8" s="70">
        <v>3431932</v>
      </c>
      <c r="P8" s="70">
        <v>3419214</v>
      </c>
      <c r="Q8" s="70">
        <v>3405907</v>
      </c>
      <c r="R8" s="70">
        <v>3392262</v>
      </c>
      <c r="S8" s="70">
        <v>3378160</v>
      </c>
      <c r="T8" s="70">
        <v>3363714</v>
      </c>
      <c r="U8" s="70">
        <v>3348976</v>
      </c>
      <c r="V8" s="70">
        <v>3333954</v>
      </c>
      <c r="W8" s="70">
        <v>3318733</v>
      </c>
      <c r="X8" s="70">
        <v>3303510</v>
      </c>
      <c r="Y8" s="70">
        <v>3288091</v>
      </c>
      <c r="Z8" s="70">
        <v>3272306</v>
      </c>
      <c r="AA8" s="70">
        <v>3256294</v>
      </c>
      <c r="AB8" s="70">
        <v>3240071</v>
      </c>
      <c r="AC8" s="70">
        <v>3223613</v>
      </c>
      <c r="AD8" s="70">
        <v>3207053</v>
      </c>
      <c r="AE8" s="70">
        <v>3190219</v>
      </c>
      <c r="AF8" s="70">
        <v>3173014</v>
      </c>
      <c r="AG8" s="70">
        <v>3155214</v>
      </c>
      <c r="AH8" s="70">
        <v>3137065</v>
      </c>
      <c r="AI8" s="70">
        <v>3118449</v>
      </c>
      <c r="AJ8" s="70">
        <v>3099423</v>
      </c>
      <c r="AK8" s="70">
        <v>3079905</v>
      </c>
      <c r="AL8" s="70">
        <v>3060061</v>
      </c>
      <c r="AM8" s="70">
        <v>3039597</v>
      </c>
      <c r="AN8" s="70">
        <v>3018816</v>
      </c>
      <c r="AO8" s="70">
        <v>2997907</v>
      </c>
    </row>
    <row r="9" spans="1:41" x14ac:dyDescent="0.2">
      <c r="A9" s="130"/>
      <c r="B9" s="52" t="s">
        <v>20</v>
      </c>
      <c r="C9" s="3">
        <v>174887</v>
      </c>
      <c r="D9" s="3">
        <v>167511</v>
      </c>
      <c r="E9" s="3">
        <v>161054</v>
      </c>
      <c r="F9" s="3">
        <v>156466</v>
      </c>
      <c r="G9" s="3">
        <v>152874</v>
      </c>
      <c r="H9" s="3">
        <v>153523</v>
      </c>
      <c r="I9" s="3">
        <v>152922</v>
      </c>
      <c r="J9" s="3">
        <v>151802</v>
      </c>
      <c r="K9" s="3">
        <v>150410</v>
      </c>
      <c r="L9" s="3">
        <v>149070</v>
      </c>
      <c r="M9" s="3">
        <v>147875</v>
      </c>
      <c r="N9" s="3">
        <v>146828</v>
      </c>
      <c r="O9" s="3">
        <v>145936</v>
      </c>
      <c r="P9" s="3">
        <v>145233</v>
      </c>
      <c r="Q9" s="3">
        <v>144770</v>
      </c>
      <c r="R9" s="3">
        <v>144638</v>
      </c>
      <c r="S9" s="3">
        <v>144820</v>
      </c>
      <c r="T9" s="3">
        <v>145284</v>
      </c>
      <c r="U9" s="3">
        <v>145921</v>
      </c>
      <c r="V9" s="3">
        <v>146687</v>
      </c>
      <c r="W9" s="3">
        <v>147476</v>
      </c>
      <c r="X9" s="3">
        <v>148199</v>
      </c>
      <c r="Y9" s="3">
        <v>148723</v>
      </c>
      <c r="Z9" s="3">
        <v>149079</v>
      </c>
      <c r="AA9" s="3">
        <v>149135</v>
      </c>
      <c r="AB9" s="3">
        <v>148835</v>
      </c>
      <c r="AC9" s="3">
        <v>148177</v>
      </c>
      <c r="AD9" s="3">
        <v>147184</v>
      </c>
      <c r="AE9" s="3">
        <v>145847</v>
      </c>
      <c r="AF9" s="3">
        <v>144240</v>
      </c>
      <c r="AG9" s="3">
        <v>142338</v>
      </c>
      <c r="AH9" s="3">
        <v>140230</v>
      </c>
      <c r="AI9" s="3">
        <v>137958</v>
      </c>
      <c r="AJ9" s="3">
        <v>135622</v>
      </c>
      <c r="AK9" s="3">
        <v>133209</v>
      </c>
      <c r="AL9" s="3">
        <v>130840</v>
      </c>
      <c r="AM9" s="3">
        <v>128553</v>
      </c>
      <c r="AN9" s="3">
        <v>126427</v>
      </c>
      <c r="AO9" s="3">
        <v>124475</v>
      </c>
    </row>
    <row r="10" spans="1:41" x14ac:dyDescent="0.2">
      <c r="A10" s="130"/>
      <c r="B10" s="52" t="s">
        <v>21</v>
      </c>
      <c r="C10" s="3">
        <v>194669</v>
      </c>
      <c r="D10" s="3">
        <v>195959</v>
      </c>
      <c r="E10" s="3">
        <v>194977</v>
      </c>
      <c r="F10" s="3">
        <v>192052</v>
      </c>
      <c r="G10" s="3">
        <v>186896</v>
      </c>
      <c r="H10" s="3">
        <v>177263</v>
      </c>
      <c r="I10" s="3">
        <v>171497</v>
      </c>
      <c r="J10" s="3">
        <v>165625</v>
      </c>
      <c r="K10" s="3">
        <v>161158</v>
      </c>
      <c r="L10" s="3">
        <v>157410</v>
      </c>
      <c r="M10" s="3">
        <v>156911</v>
      </c>
      <c r="N10" s="3">
        <v>154912</v>
      </c>
      <c r="O10" s="3">
        <v>153167</v>
      </c>
      <c r="P10" s="3">
        <v>151543</v>
      </c>
      <c r="Q10" s="3">
        <v>150119</v>
      </c>
      <c r="R10" s="3">
        <v>148884</v>
      </c>
      <c r="S10" s="3">
        <v>147835</v>
      </c>
      <c r="T10" s="3">
        <v>146967</v>
      </c>
      <c r="U10" s="3">
        <v>146295</v>
      </c>
      <c r="V10" s="3">
        <v>145867</v>
      </c>
      <c r="W10" s="3">
        <v>145772</v>
      </c>
      <c r="X10" s="3">
        <v>145970</v>
      </c>
      <c r="Y10" s="3">
        <v>146432</v>
      </c>
      <c r="Z10" s="3">
        <v>147067</v>
      </c>
      <c r="AA10" s="3">
        <v>147838</v>
      </c>
      <c r="AB10" s="3">
        <v>148634</v>
      </c>
      <c r="AC10" s="3">
        <v>149363</v>
      </c>
      <c r="AD10" s="3">
        <v>149902</v>
      </c>
      <c r="AE10" s="3">
        <v>150258</v>
      </c>
      <c r="AF10" s="3">
        <v>150303</v>
      </c>
      <c r="AG10" s="3">
        <v>150006</v>
      </c>
      <c r="AH10" s="3">
        <v>149375</v>
      </c>
      <c r="AI10" s="3">
        <v>148398</v>
      </c>
      <c r="AJ10" s="3">
        <v>147074</v>
      </c>
      <c r="AK10" s="3">
        <v>145484</v>
      </c>
      <c r="AL10" s="3">
        <v>143600</v>
      </c>
      <c r="AM10" s="3">
        <v>141492</v>
      </c>
      <c r="AN10" s="3">
        <v>139245</v>
      </c>
      <c r="AO10" s="3">
        <v>136923</v>
      </c>
    </row>
    <row r="11" spans="1:41" x14ac:dyDescent="0.2">
      <c r="A11" s="130"/>
      <c r="B11" s="53" t="s">
        <v>22</v>
      </c>
      <c r="C11" s="3">
        <v>203918</v>
      </c>
      <c r="D11" s="3">
        <v>199956</v>
      </c>
      <c r="E11" s="3">
        <v>196656</v>
      </c>
      <c r="F11" s="3">
        <v>193138</v>
      </c>
      <c r="G11" s="3">
        <v>193245</v>
      </c>
      <c r="H11" s="3">
        <v>196378</v>
      </c>
      <c r="I11" s="3">
        <v>199523</v>
      </c>
      <c r="J11" s="3">
        <v>199449</v>
      </c>
      <c r="K11" s="3">
        <v>196851</v>
      </c>
      <c r="L11" s="3">
        <v>191796</v>
      </c>
      <c r="M11" s="3">
        <v>180851</v>
      </c>
      <c r="N11" s="3">
        <v>173226</v>
      </c>
      <c r="O11" s="3">
        <v>166400</v>
      </c>
      <c r="P11" s="3">
        <v>161521</v>
      </c>
      <c r="Q11" s="3">
        <v>157572</v>
      </c>
      <c r="R11" s="3">
        <v>156961</v>
      </c>
      <c r="S11" s="3">
        <v>154928</v>
      </c>
      <c r="T11" s="3">
        <v>153183</v>
      </c>
      <c r="U11" s="3">
        <v>151557</v>
      </c>
      <c r="V11" s="3">
        <v>150133</v>
      </c>
      <c r="W11" s="3">
        <v>148913</v>
      </c>
      <c r="X11" s="3">
        <v>147880</v>
      </c>
      <c r="Y11" s="3">
        <v>147033</v>
      </c>
      <c r="Z11" s="3">
        <v>146377</v>
      </c>
      <c r="AA11" s="3">
        <v>145961</v>
      </c>
      <c r="AB11" s="3">
        <v>145863</v>
      </c>
      <c r="AC11" s="3">
        <v>146060</v>
      </c>
      <c r="AD11" s="3">
        <v>146526</v>
      </c>
      <c r="AE11" s="3">
        <v>147154</v>
      </c>
      <c r="AF11" s="3">
        <v>147915</v>
      </c>
      <c r="AG11" s="3">
        <v>148710</v>
      </c>
      <c r="AH11" s="3">
        <v>149432</v>
      </c>
      <c r="AI11" s="3">
        <v>149972</v>
      </c>
      <c r="AJ11" s="3">
        <v>150330</v>
      </c>
      <c r="AK11" s="3">
        <v>150372</v>
      </c>
      <c r="AL11" s="3">
        <v>150078</v>
      </c>
      <c r="AM11" s="3">
        <v>149461</v>
      </c>
      <c r="AN11" s="3">
        <v>148501</v>
      </c>
      <c r="AO11" s="3">
        <v>147192</v>
      </c>
    </row>
    <row r="12" spans="1:41" x14ac:dyDescent="0.2">
      <c r="A12" s="130"/>
      <c r="B12" s="52" t="s">
        <v>23</v>
      </c>
      <c r="C12" s="3">
        <v>176480</v>
      </c>
      <c r="D12" s="3">
        <v>185057</v>
      </c>
      <c r="E12" s="3">
        <v>193545</v>
      </c>
      <c r="F12" s="3">
        <v>200124</v>
      </c>
      <c r="G12" s="3">
        <v>202892</v>
      </c>
      <c r="H12" s="3">
        <v>204710</v>
      </c>
      <c r="I12" s="3">
        <v>202266</v>
      </c>
      <c r="J12" s="3">
        <v>199766</v>
      </c>
      <c r="K12" s="3">
        <v>196652</v>
      </c>
      <c r="L12" s="3">
        <v>197037</v>
      </c>
      <c r="M12" s="3">
        <v>199087</v>
      </c>
      <c r="N12" s="3">
        <v>200548</v>
      </c>
      <c r="O12" s="3">
        <v>199680</v>
      </c>
      <c r="P12" s="3">
        <v>196730</v>
      </c>
      <c r="Q12" s="3">
        <v>191491</v>
      </c>
      <c r="R12" s="3">
        <v>180464</v>
      </c>
      <c r="S12" s="3">
        <v>172793</v>
      </c>
      <c r="T12" s="3">
        <v>165930</v>
      </c>
      <c r="U12" s="3">
        <v>161019</v>
      </c>
      <c r="V12" s="3">
        <v>157055</v>
      </c>
      <c r="W12" s="3">
        <v>156436</v>
      </c>
      <c r="X12" s="3">
        <v>154409</v>
      </c>
      <c r="Y12" s="3">
        <v>152684</v>
      </c>
      <c r="Z12" s="3">
        <v>151070</v>
      </c>
      <c r="AA12" s="3">
        <v>149652</v>
      </c>
      <c r="AB12" s="3">
        <v>148435</v>
      </c>
      <c r="AC12" s="3">
        <v>147398</v>
      </c>
      <c r="AD12" s="3">
        <v>146556</v>
      </c>
      <c r="AE12" s="3">
        <v>145902</v>
      </c>
      <c r="AF12" s="3">
        <v>145486</v>
      </c>
      <c r="AG12" s="3">
        <v>145384</v>
      </c>
      <c r="AH12" s="3">
        <v>145578</v>
      </c>
      <c r="AI12" s="3">
        <v>146041</v>
      </c>
      <c r="AJ12" s="3">
        <v>146675</v>
      </c>
      <c r="AK12" s="3">
        <v>147432</v>
      </c>
      <c r="AL12" s="3">
        <v>148223</v>
      </c>
      <c r="AM12" s="3">
        <v>148936</v>
      </c>
      <c r="AN12" s="3">
        <v>149465</v>
      </c>
      <c r="AO12" s="3">
        <v>149821</v>
      </c>
    </row>
    <row r="13" spans="1:41" x14ac:dyDescent="0.2">
      <c r="A13" s="130"/>
      <c r="B13" s="52" t="s">
        <v>24</v>
      </c>
      <c r="C13" s="3">
        <v>175873</v>
      </c>
      <c r="D13" s="3">
        <v>171324</v>
      </c>
      <c r="E13" s="3">
        <v>168540</v>
      </c>
      <c r="F13" s="3">
        <v>168334</v>
      </c>
      <c r="G13" s="3">
        <v>170332</v>
      </c>
      <c r="H13" s="3">
        <v>176335</v>
      </c>
      <c r="I13" s="3">
        <v>185648</v>
      </c>
      <c r="J13" s="3">
        <v>194660</v>
      </c>
      <c r="K13" s="3">
        <v>201668</v>
      </c>
      <c r="L13" s="3">
        <v>204797</v>
      </c>
      <c r="M13" s="3">
        <v>205972</v>
      </c>
      <c r="N13" s="3">
        <v>202397</v>
      </c>
      <c r="O13" s="3">
        <v>199377</v>
      </c>
      <c r="P13" s="3">
        <v>196023</v>
      </c>
      <c r="Q13" s="3">
        <v>196277</v>
      </c>
      <c r="R13" s="3">
        <v>198264</v>
      </c>
      <c r="S13" s="3">
        <v>199683</v>
      </c>
      <c r="T13" s="3">
        <v>198799</v>
      </c>
      <c r="U13" s="3">
        <v>195853</v>
      </c>
      <c r="V13" s="3">
        <v>190602</v>
      </c>
      <c r="W13" s="3">
        <v>179582</v>
      </c>
      <c r="X13" s="3">
        <v>171896</v>
      </c>
      <c r="Y13" s="3">
        <v>165050</v>
      </c>
      <c r="Z13" s="3">
        <v>160167</v>
      </c>
      <c r="AA13" s="3">
        <v>156195</v>
      </c>
      <c r="AB13" s="3">
        <v>155590</v>
      </c>
      <c r="AC13" s="3">
        <v>153575</v>
      </c>
      <c r="AD13" s="3">
        <v>151868</v>
      </c>
      <c r="AE13" s="3">
        <v>150265</v>
      </c>
      <c r="AF13" s="3">
        <v>148845</v>
      </c>
      <c r="AG13" s="3">
        <v>147633</v>
      </c>
      <c r="AH13" s="3">
        <v>146599</v>
      </c>
      <c r="AI13" s="3">
        <v>145757</v>
      </c>
      <c r="AJ13" s="3">
        <v>145094</v>
      </c>
      <c r="AK13" s="3">
        <v>144687</v>
      </c>
      <c r="AL13" s="3">
        <v>144591</v>
      </c>
      <c r="AM13" s="3">
        <v>144793</v>
      </c>
      <c r="AN13" s="3">
        <v>145251</v>
      </c>
      <c r="AO13" s="3">
        <v>145877</v>
      </c>
    </row>
    <row r="14" spans="1:41" x14ac:dyDescent="0.2">
      <c r="A14" s="130"/>
      <c r="B14" s="52" t="s">
        <v>25</v>
      </c>
      <c r="C14" s="3">
        <v>209800</v>
      </c>
      <c r="D14" s="3">
        <v>201058</v>
      </c>
      <c r="E14" s="3">
        <v>193288</v>
      </c>
      <c r="F14" s="3">
        <v>187180</v>
      </c>
      <c r="G14" s="3">
        <v>181599</v>
      </c>
      <c r="H14" s="3">
        <v>176299</v>
      </c>
      <c r="I14" s="3">
        <v>172579</v>
      </c>
      <c r="J14" s="3">
        <v>170154</v>
      </c>
      <c r="K14" s="3">
        <v>170049</v>
      </c>
      <c r="L14" s="3">
        <v>172000</v>
      </c>
      <c r="M14" s="3">
        <v>177436</v>
      </c>
      <c r="N14" s="3">
        <v>185938</v>
      </c>
      <c r="O14" s="3">
        <v>194498</v>
      </c>
      <c r="P14" s="3">
        <v>201333</v>
      </c>
      <c r="Q14" s="3">
        <v>204359</v>
      </c>
      <c r="R14" s="3">
        <v>205472</v>
      </c>
      <c r="S14" s="3">
        <v>201866</v>
      </c>
      <c r="T14" s="3">
        <v>198825</v>
      </c>
      <c r="U14" s="3">
        <v>195448</v>
      </c>
      <c r="V14" s="3">
        <v>195644</v>
      </c>
      <c r="W14" s="3">
        <v>197526</v>
      </c>
      <c r="X14" s="3">
        <v>198893</v>
      </c>
      <c r="Y14" s="3">
        <v>197975</v>
      </c>
      <c r="Z14" s="3">
        <v>195010</v>
      </c>
      <c r="AA14" s="3">
        <v>189791</v>
      </c>
      <c r="AB14" s="3">
        <v>178786</v>
      </c>
      <c r="AC14" s="3">
        <v>171122</v>
      </c>
      <c r="AD14" s="3">
        <v>164270</v>
      </c>
      <c r="AE14" s="3">
        <v>159354</v>
      </c>
      <c r="AF14" s="3">
        <v>155346</v>
      </c>
      <c r="AG14" s="3">
        <v>154711</v>
      </c>
      <c r="AH14" s="3">
        <v>152688</v>
      </c>
      <c r="AI14" s="3">
        <v>151006</v>
      </c>
      <c r="AJ14" s="3">
        <v>149427</v>
      </c>
      <c r="AK14" s="3">
        <v>148015</v>
      </c>
      <c r="AL14" s="3">
        <v>146812</v>
      </c>
      <c r="AM14" s="3">
        <v>145775</v>
      </c>
      <c r="AN14" s="3">
        <v>144915</v>
      </c>
      <c r="AO14" s="3">
        <v>144237</v>
      </c>
    </row>
    <row r="15" spans="1:41" x14ac:dyDescent="0.2">
      <c r="A15" s="130"/>
      <c r="B15" s="52" t="s">
        <v>26</v>
      </c>
      <c r="C15" s="3">
        <v>252816</v>
      </c>
      <c r="D15" s="3">
        <v>246060</v>
      </c>
      <c r="E15" s="3">
        <v>238457</v>
      </c>
      <c r="F15" s="3">
        <v>228579</v>
      </c>
      <c r="G15" s="3">
        <v>218327</v>
      </c>
      <c r="H15" s="3">
        <v>210437</v>
      </c>
      <c r="I15" s="3">
        <v>202718</v>
      </c>
      <c r="J15" s="3">
        <v>195371</v>
      </c>
      <c r="K15" s="3">
        <v>189382</v>
      </c>
      <c r="L15" s="3">
        <v>183859</v>
      </c>
      <c r="M15" s="3">
        <v>178071</v>
      </c>
      <c r="N15" s="3">
        <v>173654</v>
      </c>
      <c r="O15" s="3">
        <v>170905</v>
      </c>
      <c r="P15" s="3">
        <v>170614</v>
      </c>
      <c r="Q15" s="3">
        <v>172427</v>
      </c>
      <c r="R15" s="3">
        <v>177710</v>
      </c>
      <c r="S15" s="3">
        <v>186099</v>
      </c>
      <c r="T15" s="3">
        <v>194564</v>
      </c>
      <c r="U15" s="3">
        <v>201283</v>
      </c>
      <c r="V15" s="3">
        <v>204245</v>
      </c>
      <c r="W15" s="3">
        <v>205355</v>
      </c>
      <c r="X15" s="3">
        <v>201735</v>
      </c>
      <c r="Y15" s="3">
        <v>198649</v>
      </c>
      <c r="Z15" s="3">
        <v>195216</v>
      </c>
      <c r="AA15" s="3">
        <v>195348</v>
      </c>
      <c r="AB15" s="3">
        <v>197160</v>
      </c>
      <c r="AC15" s="3">
        <v>198469</v>
      </c>
      <c r="AD15" s="3">
        <v>197518</v>
      </c>
      <c r="AE15" s="3">
        <v>194518</v>
      </c>
      <c r="AF15" s="3">
        <v>189295</v>
      </c>
      <c r="AG15" s="3">
        <v>178321</v>
      </c>
      <c r="AH15" s="3">
        <v>170627</v>
      </c>
      <c r="AI15" s="3">
        <v>163701</v>
      </c>
      <c r="AJ15" s="3">
        <v>158762</v>
      </c>
      <c r="AK15" s="3">
        <v>154720</v>
      </c>
      <c r="AL15" s="3">
        <v>154058</v>
      </c>
      <c r="AM15" s="3">
        <v>152067</v>
      </c>
      <c r="AN15" s="3">
        <v>150416</v>
      </c>
      <c r="AO15" s="3">
        <v>148855</v>
      </c>
    </row>
    <row r="16" spans="1:41" x14ac:dyDescent="0.2">
      <c r="A16" s="130"/>
      <c r="B16" s="52" t="s">
        <v>27</v>
      </c>
      <c r="C16" s="3">
        <v>291519</v>
      </c>
      <c r="D16" s="3">
        <v>281669</v>
      </c>
      <c r="E16" s="3">
        <v>271548</v>
      </c>
      <c r="F16" s="3">
        <v>263777</v>
      </c>
      <c r="G16" s="3">
        <v>257765</v>
      </c>
      <c r="H16" s="3">
        <v>252342</v>
      </c>
      <c r="I16" s="3">
        <v>246666</v>
      </c>
      <c r="J16" s="3">
        <v>239546</v>
      </c>
      <c r="K16" s="3">
        <v>229852</v>
      </c>
      <c r="L16" s="3">
        <v>219690</v>
      </c>
      <c r="M16" s="3">
        <v>211124</v>
      </c>
      <c r="N16" s="3">
        <v>202428</v>
      </c>
      <c r="O16" s="3">
        <v>194715</v>
      </c>
      <c r="P16" s="3">
        <v>188667</v>
      </c>
      <c r="Q16" s="3">
        <v>183154</v>
      </c>
      <c r="R16" s="3">
        <v>177455</v>
      </c>
      <c r="S16" s="3">
        <v>173152</v>
      </c>
      <c r="T16" s="3">
        <v>170495</v>
      </c>
      <c r="U16" s="3">
        <v>170210</v>
      </c>
      <c r="V16" s="3">
        <v>171989</v>
      </c>
      <c r="W16" s="3">
        <v>177160</v>
      </c>
      <c r="X16" s="3">
        <v>185447</v>
      </c>
      <c r="Y16" s="3">
        <v>193821</v>
      </c>
      <c r="Z16" s="3">
        <v>200485</v>
      </c>
      <c r="AA16" s="3">
        <v>203386</v>
      </c>
      <c r="AB16" s="3">
        <v>204486</v>
      </c>
      <c r="AC16" s="3">
        <v>200890</v>
      </c>
      <c r="AD16" s="3">
        <v>197802</v>
      </c>
      <c r="AE16" s="3">
        <v>194381</v>
      </c>
      <c r="AF16" s="3">
        <v>194470</v>
      </c>
      <c r="AG16" s="3">
        <v>196214</v>
      </c>
      <c r="AH16" s="3">
        <v>197514</v>
      </c>
      <c r="AI16" s="3">
        <v>196577</v>
      </c>
      <c r="AJ16" s="3">
        <v>193574</v>
      </c>
      <c r="AK16" s="3">
        <v>188389</v>
      </c>
      <c r="AL16" s="3">
        <v>177462</v>
      </c>
      <c r="AM16" s="3">
        <v>169773</v>
      </c>
      <c r="AN16" s="3">
        <v>162847</v>
      </c>
      <c r="AO16" s="3">
        <v>157915</v>
      </c>
    </row>
    <row r="17" spans="1:41" x14ac:dyDescent="0.2">
      <c r="A17" s="130"/>
      <c r="B17" s="52" t="s">
        <v>28</v>
      </c>
      <c r="C17" s="3">
        <v>289998</v>
      </c>
      <c r="D17" s="3">
        <v>295867</v>
      </c>
      <c r="E17" s="3">
        <v>298023</v>
      </c>
      <c r="F17" s="3">
        <v>297758</v>
      </c>
      <c r="G17" s="3">
        <v>296172</v>
      </c>
      <c r="H17" s="3">
        <v>289760</v>
      </c>
      <c r="I17" s="3">
        <v>280950</v>
      </c>
      <c r="J17" s="3">
        <v>271446</v>
      </c>
      <c r="K17" s="3">
        <v>264061</v>
      </c>
      <c r="L17" s="3">
        <v>258268</v>
      </c>
      <c r="M17" s="3">
        <v>252183</v>
      </c>
      <c r="N17" s="3">
        <v>245444</v>
      </c>
      <c r="O17" s="3">
        <v>237842</v>
      </c>
      <c r="P17" s="3">
        <v>228012</v>
      </c>
      <c r="Q17" s="3">
        <v>217814</v>
      </c>
      <c r="R17" s="3">
        <v>209304</v>
      </c>
      <c r="S17" s="3">
        <v>200700</v>
      </c>
      <c r="T17" s="3">
        <v>193111</v>
      </c>
      <c r="U17" s="3">
        <v>187173</v>
      </c>
      <c r="V17" s="3">
        <v>181792</v>
      </c>
      <c r="W17" s="3">
        <v>176243</v>
      </c>
      <c r="X17" s="3">
        <v>172099</v>
      </c>
      <c r="Y17" s="3">
        <v>169518</v>
      </c>
      <c r="Z17" s="3">
        <v>169244</v>
      </c>
      <c r="AA17" s="3">
        <v>170979</v>
      </c>
      <c r="AB17" s="3">
        <v>176081</v>
      </c>
      <c r="AC17" s="3">
        <v>184262</v>
      </c>
      <c r="AD17" s="3">
        <v>192545</v>
      </c>
      <c r="AE17" s="3">
        <v>199142</v>
      </c>
      <c r="AF17" s="3">
        <v>202031</v>
      </c>
      <c r="AG17" s="3">
        <v>203152</v>
      </c>
      <c r="AH17" s="3">
        <v>199573</v>
      </c>
      <c r="AI17" s="3">
        <v>196505</v>
      </c>
      <c r="AJ17" s="3">
        <v>193117</v>
      </c>
      <c r="AK17" s="3">
        <v>193183</v>
      </c>
      <c r="AL17" s="3">
        <v>194911</v>
      </c>
      <c r="AM17" s="3">
        <v>196189</v>
      </c>
      <c r="AN17" s="3">
        <v>195252</v>
      </c>
      <c r="AO17" s="3">
        <v>192295</v>
      </c>
    </row>
    <row r="18" spans="1:41" x14ac:dyDescent="0.2">
      <c r="A18" s="130"/>
      <c r="B18" s="52" t="s">
        <v>29</v>
      </c>
      <c r="C18" s="3">
        <v>264604</v>
      </c>
      <c r="D18" s="3">
        <v>270072</v>
      </c>
      <c r="E18" s="3">
        <v>276745</v>
      </c>
      <c r="F18" s="3">
        <v>281229</v>
      </c>
      <c r="G18" s="3">
        <v>282372</v>
      </c>
      <c r="H18" s="3">
        <v>286675</v>
      </c>
      <c r="I18" s="3">
        <v>293195</v>
      </c>
      <c r="J18" s="3">
        <v>295756</v>
      </c>
      <c r="K18" s="3">
        <v>295715</v>
      </c>
      <c r="L18" s="3">
        <v>294286</v>
      </c>
      <c r="M18" s="3">
        <v>287437</v>
      </c>
      <c r="N18" s="3">
        <v>277953</v>
      </c>
      <c r="O18" s="3">
        <v>268234</v>
      </c>
      <c r="P18" s="3">
        <v>260775</v>
      </c>
      <c r="Q18" s="3">
        <v>254974</v>
      </c>
      <c r="R18" s="3">
        <v>248923</v>
      </c>
      <c r="S18" s="3">
        <v>242249</v>
      </c>
      <c r="T18" s="3">
        <v>234726</v>
      </c>
      <c r="U18" s="3">
        <v>225048</v>
      </c>
      <c r="V18" s="3">
        <v>214995</v>
      </c>
      <c r="W18" s="3">
        <v>206614</v>
      </c>
      <c r="X18" s="3">
        <v>198139</v>
      </c>
      <c r="Y18" s="3">
        <v>190664</v>
      </c>
      <c r="Z18" s="3">
        <v>184866</v>
      </c>
      <c r="AA18" s="3">
        <v>179648</v>
      </c>
      <c r="AB18" s="3">
        <v>174236</v>
      </c>
      <c r="AC18" s="3">
        <v>170205</v>
      </c>
      <c r="AD18" s="3">
        <v>167707</v>
      </c>
      <c r="AE18" s="3">
        <v>167454</v>
      </c>
      <c r="AF18" s="3">
        <v>169184</v>
      </c>
      <c r="AG18" s="3">
        <v>174236</v>
      </c>
      <c r="AH18" s="3">
        <v>182333</v>
      </c>
      <c r="AI18" s="3">
        <v>190512</v>
      </c>
      <c r="AJ18" s="3">
        <v>197036</v>
      </c>
      <c r="AK18" s="3">
        <v>199879</v>
      </c>
      <c r="AL18" s="3">
        <v>200976</v>
      </c>
      <c r="AM18" s="3">
        <v>197422</v>
      </c>
      <c r="AN18" s="3">
        <v>194397</v>
      </c>
      <c r="AO18" s="3">
        <v>191057</v>
      </c>
    </row>
    <row r="19" spans="1:41" x14ac:dyDescent="0.2">
      <c r="A19" s="130"/>
      <c r="B19" s="52" t="s">
        <v>30</v>
      </c>
      <c r="C19" s="3">
        <v>216045</v>
      </c>
      <c r="D19" s="3">
        <v>224187</v>
      </c>
      <c r="E19" s="3">
        <v>232837</v>
      </c>
      <c r="F19" s="3">
        <v>242241</v>
      </c>
      <c r="G19" s="3">
        <v>251666</v>
      </c>
      <c r="H19" s="3">
        <v>259376</v>
      </c>
      <c r="I19" s="3">
        <v>265285</v>
      </c>
      <c r="J19" s="3">
        <v>272134</v>
      </c>
      <c r="K19" s="3">
        <v>276731</v>
      </c>
      <c r="L19" s="3">
        <v>278015</v>
      </c>
      <c r="M19" s="3">
        <v>281935</v>
      </c>
      <c r="N19" s="3">
        <v>287807</v>
      </c>
      <c r="O19" s="3">
        <v>290076</v>
      </c>
      <c r="P19" s="3">
        <v>289948</v>
      </c>
      <c r="Q19" s="3">
        <v>288514</v>
      </c>
      <c r="R19" s="3">
        <v>281761</v>
      </c>
      <c r="S19" s="3">
        <v>272493</v>
      </c>
      <c r="T19" s="3">
        <v>263002</v>
      </c>
      <c r="U19" s="3">
        <v>255720</v>
      </c>
      <c r="V19" s="3">
        <v>250046</v>
      </c>
      <c r="W19" s="3">
        <v>244110</v>
      </c>
      <c r="X19" s="3">
        <v>237573</v>
      </c>
      <c r="Y19" s="3">
        <v>230209</v>
      </c>
      <c r="Z19" s="3">
        <v>220730</v>
      </c>
      <c r="AA19" s="3">
        <v>210910</v>
      </c>
      <c r="AB19" s="3">
        <v>202736</v>
      </c>
      <c r="AC19" s="3">
        <v>194490</v>
      </c>
      <c r="AD19" s="3">
        <v>187210</v>
      </c>
      <c r="AE19" s="3">
        <v>181556</v>
      </c>
      <c r="AF19" s="3">
        <v>176490</v>
      </c>
      <c r="AG19" s="3">
        <v>171211</v>
      </c>
      <c r="AH19" s="3">
        <v>167311</v>
      </c>
      <c r="AI19" s="3">
        <v>164896</v>
      </c>
      <c r="AJ19" s="3">
        <v>164702</v>
      </c>
      <c r="AK19" s="3">
        <v>166436</v>
      </c>
      <c r="AL19" s="3">
        <v>171419</v>
      </c>
      <c r="AM19" s="3">
        <v>179398</v>
      </c>
      <c r="AN19" s="3">
        <v>187469</v>
      </c>
      <c r="AO19" s="3">
        <v>193878</v>
      </c>
    </row>
    <row r="20" spans="1:41" x14ac:dyDescent="0.2">
      <c r="A20" s="130"/>
      <c r="B20" s="52" t="s">
        <v>31</v>
      </c>
      <c r="C20" s="3">
        <v>195485</v>
      </c>
      <c r="D20" s="3">
        <v>193347</v>
      </c>
      <c r="E20" s="3">
        <v>193682</v>
      </c>
      <c r="F20" s="3">
        <v>196451</v>
      </c>
      <c r="G20" s="3">
        <v>201566</v>
      </c>
      <c r="H20" s="3">
        <v>209182</v>
      </c>
      <c r="I20" s="3">
        <v>217491</v>
      </c>
      <c r="J20" s="3">
        <v>226106</v>
      </c>
      <c r="K20" s="3">
        <v>235377</v>
      </c>
      <c r="L20" s="3">
        <v>244642</v>
      </c>
      <c r="M20" s="3">
        <v>251926</v>
      </c>
      <c r="N20" s="3">
        <v>257304</v>
      </c>
      <c r="O20" s="3">
        <v>263804</v>
      </c>
      <c r="P20" s="3">
        <v>268264</v>
      </c>
      <c r="Q20" s="3">
        <v>269521</v>
      </c>
      <c r="R20" s="3">
        <v>273393</v>
      </c>
      <c r="S20" s="3">
        <v>279180</v>
      </c>
      <c r="T20" s="3">
        <v>281477</v>
      </c>
      <c r="U20" s="3">
        <v>281410</v>
      </c>
      <c r="V20" s="3">
        <v>280003</v>
      </c>
      <c r="W20" s="3">
        <v>273463</v>
      </c>
      <c r="X20" s="3">
        <v>264523</v>
      </c>
      <c r="Y20" s="3">
        <v>255387</v>
      </c>
      <c r="Z20" s="3">
        <v>248387</v>
      </c>
      <c r="AA20" s="3">
        <v>242923</v>
      </c>
      <c r="AB20" s="3">
        <v>237203</v>
      </c>
      <c r="AC20" s="3">
        <v>230856</v>
      </c>
      <c r="AD20" s="3">
        <v>223728</v>
      </c>
      <c r="AE20" s="3">
        <v>214584</v>
      </c>
      <c r="AF20" s="3">
        <v>205081</v>
      </c>
      <c r="AG20" s="3">
        <v>197191</v>
      </c>
      <c r="AH20" s="3">
        <v>189227</v>
      </c>
      <c r="AI20" s="3">
        <v>182182</v>
      </c>
      <c r="AJ20" s="3">
        <v>176734</v>
      </c>
      <c r="AK20" s="3">
        <v>171870</v>
      </c>
      <c r="AL20" s="3">
        <v>166815</v>
      </c>
      <c r="AM20" s="3">
        <v>163069</v>
      </c>
      <c r="AN20" s="3">
        <v>160769</v>
      </c>
      <c r="AO20" s="3">
        <v>160640</v>
      </c>
    </row>
    <row r="21" spans="1:41" x14ac:dyDescent="0.2">
      <c r="A21" s="130"/>
      <c r="B21" s="52" t="s">
        <v>32</v>
      </c>
      <c r="C21" s="3">
        <v>213396</v>
      </c>
      <c r="D21" s="3">
        <v>205504</v>
      </c>
      <c r="E21" s="3">
        <v>197544</v>
      </c>
      <c r="F21" s="3">
        <v>191973</v>
      </c>
      <c r="G21" s="3">
        <v>188053</v>
      </c>
      <c r="H21" s="3">
        <v>185697</v>
      </c>
      <c r="I21" s="3">
        <v>184151</v>
      </c>
      <c r="J21" s="3">
        <v>184709</v>
      </c>
      <c r="K21" s="3">
        <v>187478</v>
      </c>
      <c r="L21" s="3">
        <v>192411</v>
      </c>
      <c r="M21" s="3">
        <v>199526</v>
      </c>
      <c r="N21" s="3">
        <v>207182</v>
      </c>
      <c r="O21" s="3">
        <v>215358</v>
      </c>
      <c r="P21" s="3">
        <v>224267</v>
      </c>
      <c r="Q21" s="3">
        <v>233169</v>
      </c>
      <c r="R21" s="3">
        <v>240211</v>
      </c>
      <c r="S21" s="3">
        <v>245438</v>
      </c>
      <c r="T21" s="3">
        <v>251671</v>
      </c>
      <c r="U21" s="3">
        <v>256024</v>
      </c>
      <c r="V21" s="3">
        <v>257352</v>
      </c>
      <c r="W21" s="3">
        <v>261164</v>
      </c>
      <c r="X21" s="3">
        <v>266807</v>
      </c>
      <c r="Y21" s="3">
        <v>269128</v>
      </c>
      <c r="Z21" s="3">
        <v>269140</v>
      </c>
      <c r="AA21" s="3">
        <v>267855</v>
      </c>
      <c r="AB21" s="3">
        <v>261673</v>
      </c>
      <c r="AC21" s="3">
        <v>253201</v>
      </c>
      <c r="AD21" s="3">
        <v>244538</v>
      </c>
      <c r="AE21" s="3">
        <v>237929</v>
      </c>
      <c r="AF21" s="3">
        <v>232756</v>
      </c>
      <c r="AG21" s="3">
        <v>227316</v>
      </c>
      <c r="AH21" s="3">
        <v>221279</v>
      </c>
      <c r="AI21" s="3">
        <v>214506</v>
      </c>
      <c r="AJ21" s="3">
        <v>205785</v>
      </c>
      <c r="AK21" s="3">
        <v>196733</v>
      </c>
      <c r="AL21" s="3">
        <v>189258</v>
      </c>
      <c r="AM21" s="3">
        <v>181708</v>
      </c>
      <c r="AN21" s="3">
        <v>175035</v>
      </c>
      <c r="AO21" s="3">
        <v>169896</v>
      </c>
    </row>
    <row r="22" spans="1:41" x14ac:dyDescent="0.2">
      <c r="A22" s="130"/>
      <c r="B22" s="53" t="s">
        <v>33</v>
      </c>
      <c r="C22" s="3">
        <v>219755</v>
      </c>
      <c r="D22" s="3">
        <v>219958</v>
      </c>
      <c r="E22" s="3">
        <v>219013</v>
      </c>
      <c r="F22" s="3">
        <v>213736</v>
      </c>
      <c r="G22" s="3">
        <v>206441</v>
      </c>
      <c r="H22" s="3">
        <v>197257</v>
      </c>
      <c r="I22" s="3">
        <v>190427</v>
      </c>
      <c r="J22" s="3">
        <v>183409</v>
      </c>
      <c r="K22" s="3">
        <v>178500</v>
      </c>
      <c r="L22" s="3">
        <v>175075</v>
      </c>
      <c r="M22" s="3">
        <v>172826</v>
      </c>
      <c r="N22" s="3">
        <v>171230</v>
      </c>
      <c r="O22" s="3">
        <v>171730</v>
      </c>
      <c r="P22" s="3">
        <v>174353</v>
      </c>
      <c r="Q22" s="3">
        <v>179028</v>
      </c>
      <c r="R22" s="3">
        <v>185811</v>
      </c>
      <c r="S22" s="3">
        <v>193076</v>
      </c>
      <c r="T22" s="3">
        <v>200831</v>
      </c>
      <c r="U22" s="3">
        <v>209270</v>
      </c>
      <c r="V22" s="3">
        <v>217696</v>
      </c>
      <c r="W22" s="3">
        <v>224385</v>
      </c>
      <c r="X22" s="3">
        <v>229432</v>
      </c>
      <c r="Y22" s="3">
        <v>235425</v>
      </c>
      <c r="Z22" s="3">
        <v>239635</v>
      </c>
      <c r="AA22" s="3">
        <v>241003</v>
      </c>
      <c r="AB22" s="3">
        <v>244717</v>
      </c>
      <c r="AC22" s="3">
        <v>250127</v>
      </c>
      <c r="AD22" s="3">
        <v>252475</v>
      </c>
      <c r="AE22" s="3">
        <v>252613</v>
      </c>
      <c r="AF22" s="3">
        <v>251507</v>
      </c>
      <c r="AG22" s="3">
        <v>245790</v>
      </c>
      <c r="AH22" s="3">
        <v>237964</v>
      </c>
      <c r="AI22" s="3">
        <v>229911</v>
      </c>
      <c r="AJ22" s="3">
        <v>223806</v>
      </c>
      <c r="AK22" s="3">
        <v>219027</v>
      </c>
      <c r="AL22" s="3">
        <v>214012</v>
      </c>
      <c r="AM22" s="3">
        <v>208414</v>
      </c>
      <c r="AN22" s="3">
        <v>202118</v>
      </c>
      <c r="AO22" s="3">
        <v>194021</v>
      </c>
    </row>
    <row r="23" spans="1:41" x14ac:dyDescent="0.2">
      <c r="A23" s="130"/>
      <c r="B23" s="52" t="s">
        <v>34</v>
      </c>
      <c r="C23" s="3">
        <v>183213</v>
      </c>
      <c r="D23" s="3">
        <v>185935</v>
      </c>
      <c r="E23" s="3">
        <v>188178</v>
      </c>
      <c r="F23" s="3">
        <v>191609</v>
      </c>
      <c r="G23" s="3">
        <v>193962</v>
      </c>
      <c r="H23" s="3">
        <v>196748</v>
      </c>
      <c r="I23" s="3">
        <v>197285</v>
      </c>
      <c r="J23" s="3">
        <v>196713</v>
      </c>
      <c r="K23" s="3">
        <v>192170</v>
      </c>
      <c r="L23" s="3">
        <v>185854</v>
      </c>
      <c r="M23" s="3">
        <v>177699</v>
      </c>
      <c r="N23" s="3">
        <v>171588</v>
      </c>
      <c r="O23" s="3">
        <v>165423</v>
      </c>
      <c r="P23" s="3">
        <v>161095</v>
      </c>
      <c r="Q23" s="3">
        <v>158140</v>
      </c>
      <c r="R23" s="3">
        <v>156277</v>
      </c>
      <c r="S23" s="3">
        <v>155038</v>
      </c>
      <c r="T23" s="3">
        <v>155651</v>
      </c>
      <c r="U23" s="3">
        <v>158191</v>
      </c>
      <c r="V23" s="3">
        <v>162588</v>
      </c>
      <c r="W23" s="3">
        <v>168844</v>
      </c>
      <c r="X23" s="3">
        <v>175567</v>
      </c>
      <c r="Y23" s="3">
        <v>182756</v>
      </c>
      <c r="Z23" s="3">
        <v>190587</v>
      </c>
      <c r="AA23" s="3">
        <v>198453</v>
      </c>
      <c r="AB23" s="3">
        <v>204701</v>
      </c>
      <c r="AC23" s="3">
        <v>209452</v>
      </c>
      <c r="AD23" s="3">
        <v>215074</v>
      </c>
      <c r="AE23" s="3">
        <v>219121</v>
      </c>
      <c r="AF23" s="3">
        <v>220574</v>
      </c>
      <c r="AG23" s="3">
        <v>224183</v>
      </c>
      <c r="AH23" s="3">
        <v>229349</v>
      </c>
      <c r="AI23" s="3">
        <v>231665</v>
      </c>
      <c r="AJ23" s="3">
        <v>231915</v>
      </c>
      <c r="AK23" s="3">
        <v>230974</v>
      </c>
      <c r="AL23" s="3">
        <v>225853</v>
      </c>
      <c r="AM23" s="3">
        <v>218772</v>
      </c>
      <c r="AN23" s="3">
        <v>211534</v>
      </c>
      <c r="AO23" s="3">
        <v>206134</v>
      </c>
    </row>
    <row r="24" spans="1:41" x14ac:dyDescent="0.2">
      <c r="A24" s="130"/>
      <c r="B24" s="52" t="s">
        <v>35</v>
      </c>
      <c r="C24" s="3">
        <v>106309</v>
      </c>
      <c r="D24" s="3">
        <v>121529</v>
      </c>
      <c r="E24" s="3">
        <v>136879</v>
      </c>
      <c r="F24" s="3">
        <v>150150</v>
      </c>
      <c r="G24" s="3">
        <v>152038</v>
      </c>
      <c r="H24" s="3">
        <v>155823</v>
      </c>
      <c r="I24" s="3">
        <v>158594</v>
      </c>
      <c r="J24" s="3">
        <v>160843</v>
      </c>
      <c r="K24" s="3">
        <v>164092</v>
      </c>
      <c r="L24" s="3">
        <v>166365</v>
      </c>
      <c r="M24" s="3">
        <v>168962</v>
      </c>
      <c r="N24" s="3">
        <v>169559</v>
      </c>
      <c r="O24" s="3">
        <v>169211</v>
      </c>
      <c r="P24" s="3">
        <v>165464</v>
      </c>
      <c r="Q24" s="3">
        <v>160175</v>
      </c>
      <c r="R24" s="3">
        <v>153342</v>
      </c>
      <c r="S24" s="3">
        <v>148322</v>
      </c>
      <c r="T24" s="3">
        <v>143224</v>
      </c>
      <c r="U24" s="3">
        <v>139676</v>
      </c>
      <c r="V24" s="3">
        <v>137288</v>
      </c>
      <c r="W24" s="3">
        <v>135825</v>
      </c>
      <c r="X24" s="3">
        <v>134979</v>
      </c>
      <c r="Y24" s="3">
        <v>135717</v>
      </c>
      <c r="Z24" s="3">
        <v>138090</v>
      </c>
      <c r="AA24" s="3">
        <v>142067</v>
      </c>
      <c r="AB24" s="3">
        <v>147712</v>
      </c>
      <c r="AC24" s="3">
        <v>153731</v>
      </c>
      <c r="AD24" s="3">
        <v>160209</v>
      </c>
      <c r="AE24" s="3">
        <v>167305</v>
      </c>
      <c r="AF24" s="3">
        <v>174431</v>
      </c>
      <c r="AG24" s="3">
        <v>180084</v>
      </c>
      <c r="AH24" s="3">
        <v>184433</v>
      </c>
      <c r="AI24" s="3">
        <v>189551</v>
      </c>
      <c r="AJ24" s="3">
        <v>193271</v>
      </c>
      <c r="AK24" s="3">
        <v>194742</v>
      </c>
      <c r="AL24" s="3">
        <v>198123</v>
      </c>
      <c r="AM24" s="3">
        <v>202887</v>
      </c>
      <c r="AN24" s="3">
        <v>205159</v>
      </c>
      <c r="AO24" s="3">
        <v>205561</v>
      </c>
    </row>
    <row r="25" spans="1:41" x14ac:dyDescent="0.2">
      <c r="A25" s="130"/>
      <c r="B25" s="52" t="s">
        <v>36</v>
      </c>
      <c r="C25" s="3">
        <v>63132</v>
      </c>
      <c r="D25" s="3">
        <v>61343</v>
      </c>
      <c r="E25" s="3">
        <v>59297</v>
      </c>
      <c r="F25" s="3">
        <v>59628</v>
      </c>
      <c r="G25" s="3">
        <v>72363</v>
      </c>
      <c r="H25" s="3">
        <v>83305</v>
      </c>
      <c r="I25" s="3">
        <v>95417</v>
      </c>
      <c r="J25" s="3">
        <v>107296</v>
      </c>
      <c r="K25" s="3">
        <v>117390</v>
      </c>
      <c r="L25" s="3">
        <v>119279</v>
      </c>
      <c r="M25" s="3">
        <v>122514</v>
      </c>
      <c r="N25" s="3">
        <v>124952</v>
      </c>
      <c r="O25" s="3">
        <v>127007</v>
      </c>
      <c r="P25" s="3">
        <v>129835</v>
      </c>
      <c r="Q25" s="3">
        <v>131875</v>
      </c>
      <c r="R25" s="3">
        <v>134245</v>
      </c>
      <c r="S25" s="3">
        <v>134976</v>
      </c>
      <c r="T25" s="3">
        <v>134871</v>
      </c>
      <c r="U25" s="3">
        <v>132015</v>
      </c>
      <c r="V25" s="3">
        <v>127962</v>
      </c>
      <c r="W25" s="3">
        <v>122738</v>
      </c>
      <c r="X25" s="3">
        <v>119036</v>
      </c>
      <c r="Y25" s="3">
        <v>115243</v>
      </c>
      <c r="Z25" s="3">
        <v>112608</v>
      </c>
      <c r="AA25" s="3">
        <v>110868</v>
      </c>
      <c r="AB25" s="3">
        <v>109857</v>
      </c>
      <c r="AC25" s="3">
        <v>109443</v>
      </c>
      <c r="AD25" s="3">
        <v>110295</v>
      </c>
      <c r="AE25" s="3">
        <v>112474</v>
      </c>
      <c r="AF25" s="3">
        <v>115980</v>
      </c>
      <c r="AG25" s="3">
        <v>120834</v>
      </c>
      <c r="AH25" s="3">
        <v>125980</v>
      </c>
      <c r="AI25" s="3">
        <v>131468</v>
      </c>
      <c r="AJ25" s="3">
        <v>137457</v>
      </c>
      <c r="AK25" s="3">
        <v>143478</v>
      </c>
      <c r="AL25" s="3">
        <v>148319</v>
      </c>
      <c r="AM25" s="3">
        <v>152062</v>
      </c>
      <c r="AN25" s="3">
        <v>156455</v>
      </c>
      <c r="AO25" s="3">
        <v>159802</v>
      </c>
    </row>
    <row r="26" spans="1:41" x14ac:dyDescent="0.2">
      <c r="A26" s="130"/>
      <c r="B26" s="52" t="s">
        <v>37</v>
      </c>
      <c r="C26" s="3">
        <v>40703</v>
      </c>
      <c r="D26" s="3">
        <v>41245</v>
      </c>
      <c r="E26" s="3">
        <v>41777</v>
      </c>
      <c r="F26" s="3">
        <v>41674</v>
      </c>
      <c r="G26" s="3">
        <v>40946</v>
      </c>
      <c r="H26" s="3">
        <v>40202</v>
      </c>
      <c r="I26" s="3">
        <v>39318</v>
      </c>
      <c r="J26" s="3">
        <v>38236</v>
      </c>
      <c r="K26" s="3">
        <v>38744</v>
      </c>
      <c r="L26" s="3">
        <v>47857</v>
      </c>
      <c r="M26" s="3">
        <v>55363</v>
      </c>
      <c r="N26" s="3">
        <v>63429</v>
      </c>
      <c r="O26" s="3">
        <v>71075</v>
      </c>
      <c r="P26" s="3">
        <v>77450</v>
      </c>
      <c r="Q26" s="3">
        <v>79147</v>
      </c>
      <c r="R26" s="3">
        <v>81602</v>
      </c>
      <c r="S26" s="3">
        <v>83600</v>
      </c>
      <c r="T26" s="3">
        <v>85246</v>
      </c>
      <c r="U26" s="3">
        <v>87467</v>
      </c>
      <c r="V26" s="3">
        <v>89116</v>
      </c>
      <c r="W26" s="3">
        <v>91033</v>
      </c>
      <c r="X26" s="3">
        <v>91776</v>
      </c>
      <c r="Y26" s="3">
        <v>91929</v>
      </c>
      <c r="Z26" s="3">
        <v>90116</v>
      </c>
      <c r="AA26" s="3">
        <v>87515</v>
      </c>
      <c r="AB26" s="3">
        <v>84191</v>
      </c>
      <c r="AC26" s="3">
        <v>81953</v>
      </c>
      <c r="AD26" s="3">
        <v>79667</v>
      </c>
      <c r="AE26" s="3">
        <v>78152</v>
      </c>
      <c r="AF26" s="3">
        <v>77219</v>
      </c>
      <c r="AG26" s="3">
        <v>76738</v>
      </c>
      <c r="AH26" s="3">
        <v>76740</v>
      </c>
      <c r="AI26" s="3">
        <v>77606</v>
      </c>
      <c r="AJ26" s="3">
        <v>79430</v>
      </c>
      <c r="AK26" s="3">
        <v>82169</v>
      </c>
      <c r="AL26" s="3">
        <v>85898</v>
      </c>
      <c r="AM26" s="3">
        <v>89791</v>
      </c>
      <c r="AN26" s="3">
        <v>93928</v>
      </c>
      <c r="AO26" s="3">
        <v>98507</v>
      </c>
    </row>
    <row r="27" spans="1:41" x14ac:dyDescent="0.2">
      <c r="A27" s="130"/>
      <c r="B27" s="62" t="s">
        <v>80</v>
      </c>
      <c r="C27" s="3">
        <v>16618</v>
      </c>
      <c r="D27" s="3">
        <v>17341</v>
      </c>
      <c r="E27" s="3">
        <v>18036</v>
      </c>
      <c r="F27" s="3">
        <v>18586</v>
      </c>
      <c r="G27" s="3">
        <v>19115</v>
      </c>
      <c r="H27" s="3">
        <v>19569</v>
      </c>
      <c r="I27" s="3">
        <v>20011</v>
      </c>
      <c r="J27" s="3">
        <v>20423</v>
      </c>
      <c r="K27" s="3">
        <v>20483</v>
      </c>
      <c r="L27" s="3">
        <v>20250</v>
      </c>
      <c r="M27" s="3">
        <v>19958</v>
      </c>
      <c r="N27" s="3">
        <v>19620</v>
      </c>
      <c r="O27" s="3">
        <v>19224</v>
      </c>
      <c r="P27" s="3">
        <v>19683</v>
      </c>
      <c r="Q27" s="3">
        <v>24923</v>
      </c>
      <c r="R27" s="3">
        <v>29071</v>
      </c>
      <c r="S27" s="3">
        <v>33399</v>
      </c>
      <c r="T27" s="3">
        <v>37344</v>
      </c>
      <c r="U27" s="3">
        <v>40562</v>
      </c>
      <c r="V27" s="3">
        <v>41781</v>
      </c>
      <c r="W27" s="3">
        <v>43283</v>
      </c>
      <c r="X27" s="3">
        <v>44630</v>
      </c>
      <c r="Y27" s="3">
        <v>45744</v>
      </c>
      <c r="Z27" s="3">
        <v>47157</v>
      </c>
      <c r="AA27" s="3">
        <v>48268</v>
      </c>
      <c r="AB27" s="3">
        <v>49562</v>
      </c>
      <c r="AC27" s="3">
        <v>50172</v>
      </c>
      <c r="AD27" s="3">
        <v>50414</v>
      </c>
      <c r="AE27" s="3">
        <v>49610</v>
      </c>
      <c r="AF27" s="3">
        <v>48351</v>
      </c>
      <c r="AG27" s="3">
        <v>46711</v>
      </c>
      <c r="AH27" s="3">
        <v>45746</v>
      </c>
      <c r="AI27" s="3">
        <v>44736</v>
      </c>
      <c r="AJ27" s="3">
        <v>44098</v>
      </c>
      <c r="AK27" s="3">
        <v>43767</v>
      </c>
      <c r="AL27" s="3">
        <v>43699</v>
      </c>
      <c r="AM27" s="3">
        <v>43968</v>
      </c>
      <c r="AN27" s="3">
        <v>44709</v>
      </c>
      <c r="AO27" s="3">
        <v>46003</v>
      </c>
    </row>
    <row r="28" spans="1:41" x14ac:dyDescent="0.2">
      <c r="A28" s="130"/>
      <c r="B28" s="62" t="s">
        <v>81</v>
      </c>
      <c r="C28" s="3">
        <v>3781</v>
      </c>
      <c r="D28" s="3">
        <v>4017</v>
      </c>
      <c r="E28" s="3">
        <v>4204</v>
      </c>
      <c r="F28" s="3">
        <v>4547</v>
      </c>
      <c r="G28" s="3">
        <v>4962</v>
      </c>
      <c r="H28" s="3">
        <v>5303</v>
      </c>
      <c r="I28" s="3">
        <v>5614</v>
      </c>
      <c r="J28" s="3">
        <v>5880</v>
      </c>
      <c r="K28" s="3">
        <v>6135</v>
      </c>
      <c r="L28" s="3">
        <v>6366</v>
      </c>
      <c r="M28" s="3">
        <v>6592</v>
      </c>
      <c r="N28" s="3">
        <v>6798</v>
      </c>
      <c r="O28" s="3">
        <v>6998</v>
      </c>
      <c r="P28" s="3">
        <v>7062</v>
      </c>
      <c r="Q28" s="3">
        <v>7037</v>
      </c>
      <c r="R28" s="3">
        <v>6985</v>
      </c>
      <c r="S28" s="3">
        <v>6957</v>
      </c>
      <c r="T28" s="3">
        <v>6879</v>
      </c>
      <c r="U28" s="3">
        <v>7164</v>
      </c>
      <c r="V28" s="3">
        <v>9431</v>
      </c>
      <c r="W28" s="3">
        <v>11106</v>
      </c>
      <c r="X28" s="3">
        <v>12790</v>
      </c>
      <c r="Y28" s="3">
        <v>14254</v>
      </c>
      <c r="Z28" s="3">
        <v>15439</v>
      </c>
      <c r="AA28" s="3">
        <v>16044</v>
      </c>
      <c r="AB28" s="3">
        <v>16740</v>
      </c>
      <c r="AC28" s="3">
        <v>17389</v>
      </c>
      <c r="AD28" s="3">
        <v>17937</v>
      </c>
      <c r="AE28" s="3">
        <v>18667</v>
      </c>
      <c r="AF28" s="3">
        <v>19271</v>
      </c>
      <c r="AG28" s="3">
        <v>19931</v>
      </c>
      <c r="AH28" s="3">
        <v>20285</v>
      </c>
      <c r="AI28" s="3">
        <v>20464</v>
      </c>
      <c r="AJ28" s="3">
        <v>20209</v>
      </c>
      <c r="AK28" s="3">
        <v>19787</v>
      </c>
      <c r="AL28" s="3">
        <v>19275</v>
      </c>
      <c r="AM28" s="3">
        <v>19048</v>
      </c>
      <c r="AN28" s="3">
        <v>18771</v>
      </c>
      <c r="AO28" s="3">
        <v>18644</v>
      </c>
    </row>
    <row r="29" spans="1:41" x14ac:dyDescent="0.2">
      <c r="A29" s="131"/>
      <c r="B29" s="54" t="s">
        <v>79</v>
      </c>
      <c r="C29" s="4">
        <v>576</v>
      </c>
      <c r="D29" s="4">
        <v>609</v>
      </c>
      <c r="E29" s="4">
        <v>636</v>
      </c>
      <c r="F29" s="4">
        <v>663</v>
      </c>
      <c r="G29" s="4">
        <v>689</v>
      </c>
      <c r="H29" s="4">
        <v>729</v>
      </c>
      <c r="I29" s="4">
        <v>786</v>
      </c>
      <c r="J29" s="4">
        <v>841</v>
      </c>
      <c r="K29" s="4">
        <v>922</v>
      </c>
      <c r="L29" s="4">
        <v>1026</v>
      </c>
      <c r="M29" s="4">
        <v>1108</v>
      </c>
      <c r="N29" s="4">
        <v>1193</v>
      </c>
      <c r="O29" s="4">
        <v>1272</v>
      </c>
      <c r="P29" s="4">
        <v>1342</v>
      </c>
      <c r="Q29" s="4">
        <v>1421</v>
      </c>
      <c r="R29" s="4">
        <v>1489</v>
      </c>
      <c r="S29" s="4">
        <v>1556</v>
      </c>
      <c r="T29" s="4">
        <v>1634</v>
      </c>
      <c r="U29" s="4">
        <v>1670</v>
      </c>
      <c r="V29" s="4">
        <v>1682</v>
      </c>
      <c r="W29" s="4">
        <v>1705</v>
      </c>
      <c r="X29" s="4">
        <v>1730</v>
      </c>
      <c r="Y29" s="4">
        <v>1750</v>
      </c>
      <c r="Z29" s="4">
        <v>1836</v>
      </c>
      <c r="AA29" s="4">
        <v>2455</v>
      </c>
      <c r="AB29" s="4">
        <v>2873</v>
      </c>
      <c r="AC29" s="4">
        <v>3278</v>
      </c>
      <c r="AD29" s="4">
        <v>3628</v>
      </c>
      <c r="AE29" s="4">
        <v>3933</v>
      </c>
      <c r="AF29" s="4">
        <v>4239</v>
      </c>
      <c r="AG29" s="4">
        <v>4520</v>
      </c>
      <c r="AH29" s="4">
        <v>4802</v>
      </c>
      <c r="AI29" s="4">
        <v>5037</v>
      </c>
      <c r="AJ29" s="4">
        <v>5305</v>
      </c>
      <c r="AK29" s="4">
        <v>5552</v>
      </c>
      <c r="AL29" s="4">
        <v>5839</v>
      </c>
      <c r="AM29" s="4">
        <v>6019</v>
      </c>
      <c r="AN29" s="4">
        <v>6153</v>
      </c>
      <c r="AO29" s="4">
        <v>6174</v>
      </c>
    </row>
    <row r="30" spans="1:41" x14ac:dyDescent="0.2">
      <c r="A30" s="130" t="s">
        <v>50</v>
      </c>
      <c r="B30" s="69" t="s">
        <v>65</v>
      </c>
      <c r="C30" s="70">
        <v>1697252</v>
      </c>
      <c r="D30" s="70">
        <v>1694708</v>
      </c>
      <c r="E30" s="70">
        <v>1691843</v>
      </c>
      <c r="F30" s="70">
        <v>1688716</v>
      </c>
      <c r="G30" s="70">
        <v>1685262</v>
      </c>
      <c r="H30" s="70">
        <v>1684400</v>
      </c>
      <c r="I30" s="70">
        <v>1684452</v>
      </c>
      <c r="J30" s="70">
        <v>1681900</v>
      </c>
      <c r="K30" s="70">
        <v>1677927</v>
      </c>
      <c r="L30" s="70">
        <v>1673066</v>
      </c>
      <c r="M30" s="70">
        <v>1667581</v>
      </c>
      <c r="N30" s="70">
        <v>1661515</v>
      </c>
      <c r="O30" s="70">
        <v>1655254</v>
      </c>
      <c r="P30" s="70">
        <v>1648714</v>
      </c>
      <c r="Q30" s="70">
        <v>1641886</v>
      </c>
      <c r="R30" s="70">
        <v>1635040</v>
      </c>
      <c r="S30" s="70">
        <v>1628028</v>
      </c>
      <c r="T30" s="70">
        <v>1620888</v>
      </c>
      <c r="U30" s="70">
        <v>1613651</v>
      </c>
      <c r="V30" s="70">
        <v>1606318</v>
      </c>
      <c r="W30" s="70">
        <v>1598942</v>
      </c>
      <c r="X30" s="70">
        <v>1591690</v>
      </c>
      <c r="Y30" s="70">
        <v>1584338</v>
      </c>
      <c r="Z30" s="70">
        <v>1576932</v>
      </c>
      <c r="AA30" s="70">
        <v>1569394</v>
      </c>
      <c r="AB30" s="70">
        <v>1561755</v>
      </c>
      <c r="AC30" s="70">
        <v>1553962</v>
      </c>
      <c r="AD30" s="70">
        <v>1546188</v>
      </c>
      <c r="AE30" s="70">
        <v>1538208</v>
      </c>
      <c r="AF30" s="70">
        <v>1529992</v>
      </c>
      <c r="AG30" s="70">
        <v>1521525</v>
      </c>
      <c r="AH30" s="70">
        <v>1512854</v>
      </c>
      <c r="AI30" s="70">
        <v>1503878</v>
      </c>
      <c r="AJ30" s="70">
        <v>1494663</v>
      </c>
      <c r="AK30" s="70">
        <v>1485172</v>
      </c>
      <c r="AL30" s="70">
        <v>1475514</v>
      </c>
      <c r="AM30" s="70">
        <v>1465628</v>
      </c>
      <c r="AN30" s="70">
        <v>1455615</v>
      </c>
      <c r="AO30" s="70">
        <v>1445580</v>
      </c>
    </row>
    <row r="31" spans="1:41" x14ac:dyDescent="0.2">
      <c r="A31" s="130"/>
      <c r="B31" s="52" t="s">
        <v>20</v>
      </c>
      <c r="C31" s="11">
        <v>89687</v>
      </c>
      <c r="D31" s="3">
        <v>85962</v>
      </c>
      <c r="E31" s="3">
        <v>82599</v>
      </c>
      <c r="F31" s="3">
        <v>80277</v>
      </c>
      <c r="G31" s="3">
        <v>78521</v>
      </c>
      <c r="H31" s="3">
        <v>78962</v>
      </c>
      <c r="I31" s="3">
        <v>78656</v>
      </c>
      <c r="J31" s="3">
        <v>78093</v>
      </c>
      <c r="K31" s="3">
        <v>77378</v>
      </c>
      <c r="L31" s="3">
        <v>76698</v>
      </c>
      <c r="M31" s="3">
        <v>76079</v>
      </c>
      <c r="N31" s="3">
        <v>75544</v>
      </c>
      <c r="O31" s="3">
        <v>75084</v>
      </c>
      <c r="P31" s="3">
        <v>74726</v>
      </c>
      <c r="Q31" s="3">
        <v>74487</v>
      </c>
      <c r="R31" s="3">
        <v>74423</v>
      </c>
      <c r="S31" s="3">
        <v>74513</v>
      </c>
      <c r="T31" s="3">
        <v>74751</v>
      </c>
      <c r="U31" s="3">
        <v>75078</v>
      </c>
      <c r="V31" s="3">
        <v>75473</v>
      </c>
      <c r="W31" s="3">
        <v>75881</v>
      </c>
      <c r="X31" s="3">
        <v>76257</v>
      </c>
      <c r="Y31" s="3">
        <v>76524</v>
      </c>
      <c r="Z31" s="3">
        <v>76713</v>
      </c>
      <c r="AA31" s="3">
        <v>76738</v>
      </c>
      <c r="AB31" s="3">
        <v>76590</v>
      </c>
      <c r="AC31" s="3">
        <v>76258</v>
      </c>
      <c r="AD31" s="3">
        <v>75753</v>
      </c>
      <c r="AE31" s="3">
        <v>75054</v>
      </c>
      <c r="AF31" s="3">
        <v>74222</v>
      </c>
      <c r="AG31" s="3">
        <v>73235</v>
      </c>
      <c r="AH31" s="3">
        <v>72152</v>
      </c>
      <c r="AI31" s="3">
        <v>70981</v>
      </c>
      <c r="AJ31" s="3">
        <v>69782</v>
      </c>
      <c r="AK31" s="3">
        <v>68537</v>
      </c>
      <c r="AL31" s="3">
        <v>67319</v>
      </c>
      <c r="AM31" s="3">
        <v>66135</v>
      </c>
      <c r="AN31" s="3">
        <v>65042</v>
      </c>
      <c r="AO31" s="3">
        <v>64041</v>
      </c>
    </row>
    <row r="32" spans="1:41" x14ac:dyDescent="0.2">
      <c r="A32" s="130"/>
      <c r="B32" s="52" t="s">
        <v>21</v>
      </c>
      <c r="C32" s="11">
        <v>100209</v>
      </c>
      <c r="D32" s="3">
        <v>100869</v>
      </c>
      <c r="E32" s="3">
        <v>100337</v>
      </c>
      <c r="F32" s="3">
        <v>98741</v>
      </c>
      <c r="G32" s="3">
        <v>95985</v>
      </c>
      <c r="H32" s="3">
        <v>90915</v>
      </c>
      <c r="I32" s="3">
        <v>88010</v>
      </c>
      <c r="J32" s="3">
        <v>84953</v>
      </c>
      <c r="K32" s="3">
        <v>82696</v>
      </c>
      <c r="L32" s="3">
        <v>80865</v>
      </c>
      <c r="M32" s="3">
        <v>80736</v>
      </c>
      <c r="N32" s="3">
        <v>79725</v>
      </c>
      <c r="O32" s="3">
        <v>78844</v>
      </c>
      <c r="P32" s="3">
        <v>78017</v>
      </c>
      <c r="Q32" s="3">
        <v>77290</v>
      </c>
      <c r="R32" s="3">
        <v>76647</v>
      </c>
      <c r="S32" s="3">
        <v>76108</v>
      </c>
      <c r="T32" s="3">
        <v>75655</v>
      </c>
      <c r="U32" s="3">
        <v>75308</v>
      </c>
      <c r="V32" s="3">
        <v>75089</v>
      </c>
      <c r="W32" s="3">
        <v>75047</v>
      </c>
      <c r="X32" s="3">
        <v>75146</v>
      </c>
      <c r="Y32" s="3">
        <v>75389</v>
      </c>
      <c r="Z32" s="3">
        <v>75712</v>
      </c>
      <c r="AA32" s="3">
        <v>76113</v>
      </c>
      <c r="AB32" s="3">
        <v>76525</v>
      </c>
      <c r="AC32" s="3">
        <v>76907</v>
      </c>
      <c r="AD32" s="3">
        <v>77187</v>
      </c>
      <c r="AE32" s="3">
        <v>77380</v>
      </c>
      <c r="AF32" s="3">
        <v>77399</v>
      </c>
      <c r="AG32" s="3">
        <v>77250</v>
      </c>
      <c r="AH32" s="3">
        <v>76919</v>
      </c>
      <c r="AI32" s="3">
        <v>76420</v>
      </c>
      <c r="AJ32" s="3">
        <v>75724</v>
      </c>
      <c r="AK32" s="3">
        <v>74905</v>
      </c>
      <c r="AL32" s="3">
        <v>73932</v>
      </c>
      <c r="AM32" s="3">
        <v>72858</v>
      </c>
      <c r="AN32" s="3">
        <v>71708</v>
      </c>
      <c r="AO32" s="3">
        <v>70514</v>
      </c>
    </row>
    <row r="33" spans="1:41" x14ac:dyDescent="0.2">
      <c r="A33" s="130"/>
      <c r="B33" s="52" t="s">
        <v>22</v>
      </c>
      <c r="C33" s="11">
        <v>104868</v>
      </c>
      <c r="D33" s="3">
        <v>102849</v>
      </c>
      <c r="E33" s="3">
        <v>101018</v>
      </c>
      <c r="F33" s="3">
        <v>99347</v>
      </c>
      <c r="G33" s="3">
        <v>99506</v>
      </c>
      <c r="H33" s="3">
        <v>101017</v>
      </c>
      <c r="I33" s="3">
        <v>102607</v>
      </c>
      <c r="J33" s="3">
        <v>102546</v>
      </c>
      <c r="K33" s="3">
        <v>101137</v>
      </c>
      <c r="L33" s="3">
        <v>98448</v>
      </c>
      <c r="M33" s="3">
        <v>92726</v>
      </c>
      <c r="N33" s="3">
        <v>88875</v>
      </c>
      <c r="O33" s="3">
        <v>85331</v>
      </c>
      <c r="P33" s="3">
        <v>82850</v>
      </c>
      <c r="Q33" s="3">
        <v>80909</v>
      </c>
      <c r="R33" s="3">
        <v>80719</v>
      </c>
      <c r="S33" s="3">
        <v>79689</v>
      </c>
      <c r="T33" s="3">
        <v>78811</v>
      </c>
      <c r="U33" s="3">
        <v>77988</v>
      </c>
      <c r="V33" s="3">
        <v>77267</v>
      </c>
      <c r="W33" s="3">
        <v>76634</v>
      </c>
      <c r="X33" s="3">
        <v>76104</v>
      </c>
      <c r="Y33" s="3">
        <v>75663</v>
      </c>
      <c r="Z33" s="3">
        <v>75334</v>
      </c>
      <c r="AA33" s="3">
        <v>75122</v>
      </c>
      <c r="AB33" s="3">
        <v>75075</v>
      </c>
      <c r="AC33" s="3">
        <v>75167</v>
      </c>
      <c r="AD33" s="3">
        <v>75402</v>
      </c>
      <c r="AE33" s="3">
        <v>75713</v>
      </c>
      <c r="AF33" s="3">
        <v>76104</v>
      </c>
      <c r="AG33" s="3">
        <v>76518</v>
      </c>
      <c r="AH33" s="3">
        <v>76900</v>
      </c>
      <c r="AI33" s="3">
        <v>77183</v>
      </c>
      <c r="AJ33" s="3">
        <v>77379</v>
      </c>
      <c r="AK33" s="3">
        <v>77394</v>
      </c>
      <c r="AL33" s="3">
        <v>77246</v>
      </c>
      <c r="AM33" s="3">
        <v>76925</v>
      </c>
      <c r="AN33" s="3">
        <v>76450</v>
      </c>
      <c r="AO33" s="3">
        <v>75774</v>
      </c>
    </row>
    <row r="34" spans="1:41" x14ac:dyDescent="0.2">
      <c r="A34" s="130"/>
      <c r="B34" s="52" t="s">
        <v>23</v>
      </c>
      <c r="C34" s="11">
        <v>90941</v>
      </c>
      <c r="D34" s="3">
        <v>95267</v>
      </c>
      <c r="E34" s="3">
        <v>99749</v>
      </c>
      <c r="F34" s="3">
        <v>103029</v>
      </c>
      <c r="G34" s="3">
        <v>104210</v>
      </c>
      <c r="H34" s="3">
        <v>105208</v>
      </c>
      <c r="I34" s="3">
        <v>103948</v>
      </c>
      <c r="J34" s="3">
        <v>102511</v>
      </c>
      <c r="K34" s="3">
        <v>101037</v>
      </c>
      <c r="L34" s="3">
        <v>101325</v>
      </c>
      <c r="M34" s="3">
        <v>102305</v>
      </c>
      <c r="N34" s="3">
        <v>103066</v>
      </c>
      <c r="O34" s="3">
        <v>102606</v>
      </c>
      <c r="P34" s="3">
        <v>101015</v>
      </c>
      <c r="Q34" s="3">
        <v>98249</v>
      </c>
      <c r="R34" s="3">
        <v>92488</v>
      </c>
      <c r="S34" s="3">
        <v>88627</v>
      </c>
      <c r="T34" s="3">
        <v>85062</v>
      </c>
      <c r="U34" s="3">
        <v>82556</v>
      </c>
      <c r="V34" s="3">
        <v>80595</v>
      </c>
      <c r="W34" s="3">
        <v>80392</v>
      </c>
      <c r="X34" s="3">
        <v>79360</v>
      </c>
      <c r="Y34" s="3">
        <v>78493</v>
      </c>
      <c r="Z34" s="3">
        <v>77673</v>
      </c>
      <c r="AA34" s="3">
        <v>76954</v>
      </c>
      <c r="AB34" s="3">
        <v>76325</v>
      </c>
      <c r="AC34" s="3">
        <v>75799</v>
      </c>
      <c r="AD34" s="3">
        <v>75361</v>
      </c>
      <c r="AE34" s="3">
        <v>75031</v>
      </c>
      <c r="AF34" s="3">
        <v>74817</v>
      </c>
      <c r="AG34" s="3">
        <v>74763</v>
      </c>
      <c r="AH34" s="3">
        <v>74852</v>
      </c>
      <c r="AI34" s="3">
        <v>75086</v>
      </c>
      <c r="AJ34" s="3">
        <v>75401</v>
      </c>
      <c r="AK34" s="3">
        <v>75792</v>
      </c>
      <c r="AL34" s="3">
        <v>76203</v>
      </c>
      <c r="AM34" s="3">
        <v>76582</v>
      </c>
      <c r="AN34" s="3">
        <v>76859</v>
      </c>
      <c r="AO34" s="3">
        <v>77057</v>
      </c>
    </row>
    <row r="35" spans="1:41" x14ac:dyDescent="0.2">
      <c r="A35" s="130"/>
      <c r="B35" s="52" t="s">
        <v>24</v>
      </c>
      <c r="C35" s="11">
        <v>89763</v>
      </c>
      <c r="D35" s="3">
        <v>87467</v>
      </c>
      <c r="E35" s="3">
        <v>86437</v>
      </c>
      <c r="F35" s="3">
        <v>86442</v>
      </c>
      <c r="G35" s="3">
        <v>87548</v>
      </c>
      <c r="H35" s="3">
        <v>90552</v>
      </c>
      <c r="I35" s="3">
        <v>95047</v>
      </c>
      <c r="J35" s="3">
        <v>99776</v>
      </c>
      <c r="K35" s="3">
        <v>103330</v>
      </c>
      <c r="L35" s="3">
        <v>104775</v>
      </c>
      <c r="M35" s="3">
        <v>105556</v>
      </c>
      <c r="N35" s="3">
        <v>103807</v>
      </c>
      <c r="O35" s="3">
        <v>102155</v>
      </c>
      <c r="P35" s="3">
        <v>100578</v>
      </c>
      <c r="Q35" s="3">
        <v>100802</v>
      </c>
      <c r="R35" s="3">
        <v>101752</v>
      </c>
      <c r="S35" s="3">
        <v>102489</v>
      </c>
      <c r="T35" s="3">
        <v>102038</v>
      </c>
      <c r="U35" s="3">
        <v>100471</v>
      </c>
      <c r="V35" s="3">
        <v>97705</v>
      </c>
      <c r="W35" s="3">
        <v>91959</v>
      </c>
      <c r="X35" s="3">
        <v>88099</v>
      </c>
      <c r="Y35" s="3">
        <v>84541</v>
      </c>
      <c r="Z35" s="3">
        <v>82057</v>
      </c>
      <c r="AA35" s="3">
        <v>80091</v>
      </c>
      <c r="AB35" s="3">
        <v>79891</v>
      </c>
      <c r="AC35" s="3">
        <v>78869</v>
      </c>
      <c r="AD35" s="3">
        <v>78006</v>
      </c>
      <c r="AE35" s="3">
        <v>77192</v>
      </c>
      <c r="AF35" s="3">
        <v>76477</v>
      </c>
      <c r="AG35" s="3">
        <v>75853</v>
      </c>
      <c r="AH35" s="3">
        <v>75327</v>
      </c>
      <c r="AI35" s="3">
        <v>74889</v>
      </c>
      <c r="AJ35" s="3">
        <v>74555</v>
      </c>
      <c r="AK35" s="3">
        <v>74346</v>
      </c>
      <c r="AL35" s="3">
        <v>74292</v>
      </c>
      <c r="AM35" s="3">
        <v>74385</v>
      </c>
      <c r="AN35" s="3">
        <v>74619</v>
      </c>
      <c r="AO35" s="3">
        <v>74933</v>
      </c>
    </row>
    <row r="36" spans="1:41" x14ac:dyDescent="0.2">
      <c r="A36" s="130"/>
      <c r="B36" s="52" t="s">
        <v>25</v>
      </c>
      <c r="C36" s="11">
        <v>106422</v>
      </c>
      <c r="D36" s="3">
        <v>101974</v>
      </c>
      <c r="E36" s="3">
        <v>98015</v>
      </c>
      <c r="F36" s="3">
        <v>95001</v>
      </c>
      <c r="G36" s="3">
        <v>92384</v>
      </c>
      <c r="H36" s="3">
        <v>89615</v>
      </c>
      <c r="I36" s="3">
        <v>87516</v>
      </c>
      <c r="J36" s="3">
        <v>86553</v>
      </c>
      <c r="K36" s="3">
        <v>86577</v>
      </c>
      <c r="L36" s="3">
        <v>87659</v>
      </c>
      <c r="M36" s="3">
        <v>90532</v>
      </c>
      <c r="N36" s="3">
        <v>94829</v>
      </c>
      <c r="O36" s="3">
        <v>99427</v>
      </c>
      <c r="P36" s="3">
        <v>102934</v>
      </c>
      <c r="Q36" s="3">
        <v>104377</v>
      </c>
      <c r="R36" s="3">
        <v>105138</v>
      </c>
      <c r="S36" s="3">
        <v>103385</v>
      </c>
      <c r="T36" s="3">
        <v>101738</v>
      </c>
      <c r="U36" s="3">
        <v>100148</v>
      </c>
      <c r="V36" s="3">
        <v>100345</v>
      </c>
      <c r="W36" s="3">
        <v>101248</v>
      </c>
      <c r="X36" s="3">
        <v>101975</v>
      </c>
      <c r="Y36" s="3">
        <v>101532</v>
      </c>
      <c r="Z36" s="3">
        <v>99973</v>
      </c>
      <c r="AA36" s="3">
        <v>97245</v>
      </c>
      <c r="AB36" s="3">
        <v>91511</v>
      </c>
      <c r="AC36" s="3">
        <v>87654</v>
      </c>
      <c r="AD36" s="3">
        <v>84113</v>
      </c>
      <c r="AE36" s="3">
        <v>81624</v>
      </c>
      <c r="AF36" s="3">
        <v>79646</v>
      </c>
      <c r="AG36" s="3">
        <v>79426</v>
      </c>
      <c r="AH36" s="3">
        <v>78400</v>
      </c>
      <c r="AI36" s="3">
        <v>77555</v>
      </c>
      <c r="AJ36" s="3">
        <v>76764</v>
      </c>
      <c r="AK36" s="3">
        <v>76065</v>
      </c>
      <c r="AL36" s="3">
        <v>75455</v>
      </c>
      <c r="AM36" s="3">
        <v>74933</v>
      </c>
      <c r="AN36" s="3">
        <v>74492</v>
      </c>
      <c r="AO36" s="3">
        <v>74156</v>
      </c>
    </row>
    <row r="37" spans="1:41" x14ac:dyDescent="0.2">
      <c r="A37" s="130"/>
      <c r="B37" s="52" t="s">
        <v>26</v>
      </c>
      <c r="C37" s="11">
        <v>128033</v>
      </c>
      <c r="D37" s="3">
        <v>124763</v>
      </c>
      <c r="E37" s="3">
        <v>120783</v>
      </c>
      <c r="F37" s="3">
        <v>115861</v>
      </c>
      <c r="G37" s="3">
        <v>110570</v>
      </c>
      <c r="H37" s="3">
        <v>106327</v>
      </c>
      <c r="I37" s="3">
        <v>102105</v>
      </c>
      <c r="J37" s="3">
        <v>98253</v>
      </c>
      <c r="K37" s="3">
        <v>95274</v>
      </c>
      <c r="L37" s="3">
        <v>92704</v>
      </c>
      <c r="M37" s="3">
        <v>89880</v>
      </c>
      <c r="N37" s="3">
        <v>87675</v>
      </c>
      <c r="O37" s="3">
        <v>86639</v>
      </c>
      <c r="P37" s="3">
        <v>86618</v>
      </c>
      <c r="Q37" s="3">
        <v>87645</v>
      </c>
      <c r="R37" s="3">
        <v>90452</v>
      </c>
      <c r="S37" s="3">
        <v>94701</v>
      </c>
      <c r="T37" s="3">
        <v>99240</v>
      </c>
      <c r="U37" s="3">
        <v>102695</v>
      </c>
      <c r="V37" s="3">
        <v>104117</v>
      </c>
      <c r="W37" s="3">
        <v>104889</v>
      </c>
      <c r="X37" s="3">
        <v>103129</v>
      </c>
      <c r="Y37" s="3">
        <v>101473</v>
      </c>
      <c r="Z37" s="3">
        <v>99856</v>
      </c>
      <c r="AA37" s="3">
        <v>100006</v>
      </c>
      <c r="AB37" s="3">
        <v>100890</v>
      </c>
      <c r="AC37" s="3">
        <v>101594</v>
      </c>
      <c r="AD37" s="3">
        <v>101133</v>
      </c>
      <c r="AE37" s="3">
        <v>99561</v>
      </c>
      <c r="AF37" s="3">
        <v>96845</v>
      </c>
      <c r="AG37" s="3">
        <v>91148</v>
      </c>
      <c r="AH37" s="3">
        <v>87293</v>
      </c>
      <c r="AI37" s="3">
        <v>83716</v>
      </c>
      <c r="AJ37" s="3">
        <v>81217</v>
      </c>
      <c r="AK37" s="3">
        <v>79209</v>
      </c>
      <c r="AL37" s="3">
        <v>78984</v>
      </c>
      <c r="AM37" s="3">
        <v>77978</v>
      </c>
      <c r="AN37" s="3">
        <v>77151</v>
      </c>
      <c r="AO37" s="3">
        <v>76369</v>
      </c>
    </row>
    <row r="38" spans="1:41" x14ac:dyDescent="0.2">
      <c r="A38" s="130"/>
      <c r="B38" s="52" t="s">
        <v>27</v>
      </c>
      <c r="C38" s="11">
        <v>147603</v>
      </c>
      <c r="D38" s="3">
        <v>142630</v>
      </c>
      <c r="E38" s="3">
        <v>137474</v>
      </c>
      <c r="F38" s="3">
        <v>133302</v>
      </c>
      <c r="G38" s="3">
        <v>130516</v>
      </c>
      <c r="H38" s="3">
        <v>127122</v>
      </c>
      <c r="I38" s="3">
        <v>124070</v>
      </c>
      <c r="J38" s="3">
        <v>120221</v>
      </c>
      <c r="K38" s="3">
        <v>115371</v>
      </c>
      <c r="L38" s="3">
        <v>110151</v>
      </c>
      <c r="M38" s="3">
        <v>105811</v>
      </c>
      <c r="N38" s="3">
        <v>101443</v>
      </c>
      <c r="O38" s="3">
        <v>97574</v>
      </c>
      <c r="P38" s="3">
        <v>94620</v>
      </c>
      <c r="Q38" s="3">
        <v>92079</v>
      </c>
      <c r="R38" s="3">
        <v>89300</v>
      </c>
      <c r="S38" s="3">
        <v>87150</v>
      </c>
      <c r="T38" s="3">
        <v>86161</v>
      </c>
      <c r="U38" s="3">
        <v>86138</v>
      </c>
      <c r="V38" s="3">
        <v>87135</v>
      </c>
      <c r="W38" s="3">
        <v>89865</v>
      </c>
      <c r="X38" s="3">
        <v>94058</v>
      </c>
      <c r="Y38" s="3">
        <v>98529</v>
      </c>
      <c r="Z38" s="3">
        <v>101959</v>
      </c>
      <c r="AA38" s="3">
        <v>103363</v>
      </c>
      <c r="AB38" s="3">
        <v>104138</v>
      </c>
      <c r="AC38" s="3">
        <v>102393</v>
      </c>
      <c r="AD38" s="3">
        <v>100737</v>
      </c>
      <c r="AE38" s="3">
        <v>99125</v>
      </c>
      <c r="AF38" s="3">
        <v>99248</v>
      </c>
      <c r="AG38" s="3">
        <v>100093</v>
      </c>
      <c r="AH38" s="3">
        <v>100795</v>
      </c>
      <c r="AI38" s="3">
        <v>100356</v>
      </c>
      <c r="AJ38" s="3">
        <v>98792</v>
      </c>
      <c r="AK38" s="3">
        <v>96119</v>
      </c>
      <c r="AL38" s="3">
        <v>90460</v>
      </c>
      <c r="AM38" s="3">
        <v>86624</v>
      </c>
      <c r="AN38" s="3">
        <v>83067</v>
      </c>
      <c r="AO38" s="3">
        <v>80582</v>
      </c>
    </row>
    <row r="39" spans="1:41" x14ac:dyDescent="0.2">
      <c r="A39" s="130"/>
      <c r="B39" s="52" t="s">
        <v>28</v>
      </c>
      <c r="C39" s="11">
        <v>146579</v>
      </c>
      <c r="D39" s="3">
        <v>149453</v>
      </c>
      <c r="E39" s="3">
        <v>150236</v>
      </c>
      <c r="F39" s="3">
        <v>150282</v>
      </c>
      <c r="G39" s="3">
        <v>149262</v>
      </c>
      <c r="H39" s="3">
        <v>145993</v>
      </c>
      <c r="I39" s="3">
        <v>141272</v>
      </c>
      <c r="J39" s="3">
        <v>136283</v>
      </c>
      <c r="K39" s="3">
        <v>132257</v>
      </c>
      <c r="L39" s="3">
        <v>129560</v>
      </c>
      <c r="M39" s="3">
        <v>126103</v>
      </c>
      <c r="N39" s="3">
        <v>122880</v>
      </c>
      <c r="O39" s="3">
        <v>118961</v>
      </c>
      <c r="P39" s="3">
        <v>114127</v>
      </c>
      <c r="Q39" s="3">
        <v>108937</v>
      </c>
      <c r="R39" s="3">
        <v>104669</v>
      </c>
      <c r="S39" s="3">
        <v>100386</v>
      </c>
      <c r="T39" s="3">
        <v>96598</v>
      </c>
      <c r="U39" s="3">
        <v>93698</v>
      </c>
      <c r="V39" s="3">
        <v>91220</v>
      </c>
      <c r="W39" s="3">
        <v>88512</v>
      </c>
      <c r="X39" s="3">
        <v>86451</v>
      </c>
      <c r="Y39" s="3">
        <v>85490</v>
      </c>
      <c r="Z39" s="3">
        <v>85464</v>
      </c>
      <c r="AA39" s="3">
        <v>86433</v>
      </c>
      <c r="AB39" s="3">
        <v>89120</v>
      </c>
      <c r="AC39" s="3">
        <v>93240</v>
      </c>
      <c r="AD39" s="3">
        <v>97655</v>
      </c>
      <c r="AE39" s="3">
        <v>101052</v>
      </c>
      <c r="AF39" s="3">
        <v>102457</v>
      </c>
      <c r="AG39" s="3">
        <v>103240</v>
      </c>
      <c r="AH39" s="3">
        <v>101515</v>
      </c>
      <c r="AI39" s="3">
        <v>99870</v>
      </c>
      <c r="AJ39" s="3">
        <v>98253</v>
      </c>
      <c r="AK39" s="3">
        <v>98360</v>
      </c>
      <c r="AL39" s="3">
        <v>99201</v>
      </c>
      <c r="AM39" s="3">
        <v>99894</v>
      </c>
      <c r="AN39" s="3">
        <v>99466</v>
      </c>
      <c r="AO39" s="3">
        <v>97954</v>
      </c>
    </row>
    <row r="40" spans="1:41" x14ac:dyDescent="0.2">
      <c r="A40" s="130"/>
      <c r="B40" s="52" t="s">
        <v>29</v>
      </c>
      <c r="C40" s="11">
        <v>132905</v>
      </c>
      <c r="D40" s="3">
        <v>135506</v>
      </c>
      <c r="E40" s="3">
        <v>139222</v>
      </c>
      <c r="F40" s="3">
        <v>141425</v>
      </c>
      <c r="G40" s="3">
        <v>141908</v>
      </c>
      <c r="H40" s="3">
        <v>144018</v>
      </c>
      <c r="I40" s="3">
        <v>146983</v>
      </c>
      <c r="J40" s="3">
        <v>147865</v>
      </c>
      <c r="K40" s="3">
        <v>147964</v>
      </c>
      <c r="L40" s="3">
        <v>146975</v>
      </c>
      <c r="M40" s="3">
        <v>143669</v>
      </c>
      <c r="N40" s="3">
        <v>138902</v>
      </c>
      <c r="O40" s="3">
        <v>133984</v>
      </c>
      <c r="P40" s="3">
        <v>130011</v>
      </c>
      <c r="Q40" s="3">
        <v>127365</v>
      </c>
      <c r="R40" s="3">
        <v>123987</v>
      </c>
      <c r="S40" s="3">
        <v>120820</v>
      </c>
      <c r="T40" s="3">
        <v>116966</v>
      </c>
      <c r="U40" s="3">
        <v>112240</v>
      </c>
      <c r="V40" s="3">
        <v>107149</v>
      </c>
      <c r="W40" s="3">
        <v>102970</v>
      </c>
      <c r="X40" s="3">
        <v>98754</v>
      </c>
      <c r="Y40" s="3">
        <v>95040</v>
      </c>
      <c r="Z40" s="3">
        <v>92215</v>
      </c>
      <c r="AA40" s="3">
        <v>89828</v>
      </c>
      <c r="AB40" s="3">
        <v>87195</v>
      </c>
      <c r="AC40" s="3">
        <v>85193</v>
      </c>
      <c r="AD40" s="3">
        <v>84269</v>
      </c>
      <c r="AE40" s="3">
        <v>84253</v>
      </c>
      <c r="AF40" s="3">
        <v>85226</v>
      </c>
      <c r="AG40" s="3">
        <v>87890</v>
      </c>
      <c r="AH40" s="3">
        <v>91962</v>
      </c>
      <c r="AI40" s="3">
        <v>96308</v>
      </c>
      <c r="AJ40" s="3">
        <v>99654</v>
      </c>
      <c r="AK40" s="3">
        <v>101036</v>
      </c>
      <c r="AL40" s="3">
        <v>101806</v>
      </c>
      <c r="AM40" s="3">
        <v>100088</v>
      </c>
      <c r="AN40" s="3">
        <v>98474</v>
      </c>
      <c r="AO40" s="3">
        <v>96886</v>
      </c>
    </row>
    <row r="41" spans="1:41" x14ac:dyDescent="0.2">
      <c r="A41" s="130"/>
      <c r="B41" s="52" t="s">
        <v>30</v>
      </c>
      <c r="C41" s="11">
        <v>107217</v>
      </c>
      <c r="D41" s="3">
        <v>111617</v>
      </c>
      <c r="E41" s="3">
        <v>115963</v>
      </c>
      <c r="F41" s="3">
        <v>120434</v>
      </c>
      <c r="G41" s="3">
        <v>125162</v>
      </c>
      <c r="H41" s="3">
        <v>129047</v>
      </c>
      <c r="I41" s="3">
        <v>131685</v>
      </c>
      <c r="J41" s="3">
        <v>135380</v>
      </c>
      <c r="K41" s="3">
        <v>137603</v>
      </c>
      <c r="L41" s="3">
        <v>138132</v>
      </c>
      <c r="M41" s="3">
        <v>140181</v>
      </c>
      <c r="N41" s="3">
        <v>143003</v>
      </c>
      <c r="O41" s="3">
        <v>143835</v>
      </c>
      <c r="P41" s="3">
        <v>143928</v>
      </c>
      <c r="Q41" s="3">
        <v>142969</v>
      </c>
      <c r="R41" s="3">
        <v>139759</v>
      </c>
      <c r="S41" s="3">
        <v>135153</v>
      </c>
      <c r="T41" s="3">
        <v>130395</v>
      </c>
      <c r="U41" s="3">
        <v>126562</v>
      </c>
      <c r="V41" s="3">
        <v>124007</v>
      </c>
      <c r="W41" s="3">
        <v>120713</v>
      </c>
      <c r="X41" s="3">
        <v>117646</v>
      </c>
      <c r="Y41" s="3">
        <v>113894</v>
      </c>
      <c r="Z41" s="3">
        <v>109305</v>
      </c>
      <c r="AA41" s="3">
        <v>104393</v>
      </c>
      <c r="AB41" s="3">
        <v>100358</v>
      </c>
      <c r="AC41" s="3">
        <v>96306</v>
      </c>
      <c r="AD41" s="3">
        <v>92724</v>
      </c>
      <c r="AE41" s="3">
        <v>90000</v>
      </c>
      <c r="AF41" s="3">
        <v>87706</v>
      </c>
      <c r="AG41" s="3">
        <v>85163</v>
      </c>
      <c r="AH41" s="3">
        <v>83241</v>
      </c>
      <c r="AI41" s="3">
        <v>82358</v>
      </c>
      <c r="AJ41" s="3">
        <v>82383</v>
      </c>
      <c r="AK41" s="3">
        <v>83352</v>
      </c>
      <c r="AL41" s="3">
        <v>85960</v>
      </c>
      <c r="AM41" s="3">
        <v>89956</v>
      </c>
      <c r="AN41" s="3">
        <v>94236</v>
      </c>
      <c r="AO41" s="3">
        <v>97520</v>
      </c>
    </row>
    <row r="42" spans="1:41" x14ac:dyDescent="0.2">
      <c r="A42" s="130"/>
      <c r="B42" s="52" t="s">
        <v>31</v>
      </c>
      <c r="C42" s="11">
        <v>95082</v>
      </c>
      <c r="D42" s="3">
        <v>94087</v>
      </c>
      <c r="E42" s="3">
        <v>94371</v>
      </c>
      <c r="F42" s="3">
        <v>95968</v>
      </c>
      <c r="G42" s="3">
        <v>98584</v>
      </c>
      <c r="H42" s="3">
        <v>102170</v>
      </c>
      <c r="I42" s="3">
        <v>106459</v>
      </c>
      <c r="J42" s="3">
        <v>110668</v>
      </c>
      <c r="K42" s="3">
        <v>114995</v>
      </c>
      <c r="L42" s="3">
        <v>119580</v>
      </c>
      <c r="M42" s="3">
        <v>123319</v>
      </c>
      <c r="N42" s="3">
        <v>125834</v>
      </c>
      <c r="O42" s="3">
        <v>129383</v>
      </c>
      <c r="P42" s="3">
        <v>131545</v>
      </c>
      <c r="Q42" s="3">
        <v>132088</v>
      </c>
      <c r="R42" s="3">
        <v>134116</v>
      </c>
      <c r="S42" s="3">
        <v>136884</v>
      </c>
      <c r="T42" s="3">
        <v>137758</v>
      </c>
      <c r="U42" s="3">
        <v>137890</v>
      </c>
      <c r="V42" s="3">
        <v>136976</v>
      </c>
      <c r="W42" s="3">
        <v>133911</v>
      </c>
      <c r="X42" s="3">
        <v>129527</v>
      </c>
      <c r="Y42" s="3">
        <v>125016</v>
      </c>
      <c r="Z42" s="3">
        <v>121384</v>
      </c>
      <c r="AA42" s="3">
        <v>118966</v>
      </c>
      <c r="AB42" s="3">
        <v>115845</v>
      </c>
      <c r="AC42" s="3">
        <v>112925</v>
      </c>
      <c r="AD42" s="3">
        <v>109372</v>
      </c>
      <c r="AE42" s="3">
        <v>105027</v>
      </c>
      <c r="AF42" s="3">
        <v>100342</v>
      </c>
      <c r="AG42" s="3">
        <v>96502</v>
      </c>
      <c r="AH42" s="3">
        <v>92640</v>
      </c>
      <c r="AI42" s="3">
        <v>89208</v>
      </c>
      <c r="AJ42" s="3">
        <v>86621</v>
      </c>
      <c r="AK42" s="3">
        <v>84452</v>
      </c>
      <c r="AL42" s="3">
        <v>82059</v>
      </c>
      <c r="AM42" s="3">
        <v>80248</v>
      </c>
      <c r="AN42" s="3">
        <v>79449</v>
      </c>
      <c r="AO42" s="3">
        <v>79517</v>
      </c>
    </row>
    <row r="43" spans="1:41" x14ac:dyDescent="0.2">
      <c r="A43" s="130"/>
      <c r="B43" s="52" t="s">
        <v>32</v>
      </c>
      <c r="C43" s="3">
        <v>100404</v>
      </c>
      <c r="D43" s="3">
        <v>96812</v>
      </c>
      <c r="E43" s="3">
        <v>93139</v>
      </c>
      <c r="F43" s="3">
        <v>90807</v>
      </c>
      <c r="G43" s="3">
        <v>89161</v>
      </c>
      <c r="H43" s="3">
        <v>88122</v>
      </c>
      <c r="I43" s="3">
        <v>87379</v>
      </c>
      <c r="J43" s="3">
        <v>87726</v>
      </c>
      <c r="K43" s="3">
        <v>89287</v>
      </c>
      <c r="L43" s="3">
        <v>91767</v>
      </c>
      <c r="M43" s="3">
        <v>95126</v>
      </c>
      <c r="N43" s="3">
        <v>99136</v>
      </c>
      <c r="O43" s="3">
        <v>103119</v>
      </c>
      <c r="P43" s="3">
        <v>107237</v>
      </c>
      <c r="Q43" s="3">
        <v>111579</v>
      </c>
      <c r="R43" s="3">
        <v>115142</v>
      </c>
      <c r="S43" s="3">
        <v>117549</v>
      </c>
      <c r="T43" s="3">
        <v>120881</v>
      </c>
      <c r="U43" s="3">
        <v>122977</v>
      </c>
      <c r="V43" s="3">
        <v>123575</v>
      </c>
      <c r="W43" s="3">
        <v>125557</v>
      </c>
      <c r="X43" s="3">
        <v>128248</v>
      </c>
      <c r="Y43" s="3">
        <v>129151</v>
      </c>
      <c r="Z43" s="3">
        <v>129340</v>
      </c>
      <c r="AA43" s="3">
        <v>128516</v>
      </c>
      <c r="AB43" s="3">
        <v>125686</v>
      </c>
      <c r="AC43" s="3">
        <v>121627</v>
      </c>
      <c r="AD43" s="3">
        <v>117461</v>
      </c>
      <c r="AE43" s="3">
        <v>114116</v>
      </c>
      <c r="AF43" s="3">
        <v>111907</v>
      </c>
      <c r="AG43" s="3">
        <v>109011</v>
      </c>
      <c r="AH43" s="3">
        <v>106311</v>
      </c>
      <c r="AI43" s="3">
        <v>102997</v>
      </c>
      <c r="AJ43" s="3">
        <v>98935</v>
      </c>
      <c r="AK43" s="3">
        <v>94558</v>
      </c>
      <c r="AL43" s="3">
        <v>90990</v>
      </c>
      <c r="AM43" s="3">
        <v>87411</v>
      </c>
      <c r="AN43" s="3">
        <v>84236</v>
      </c>
      <c r="AO43" s="3">
        <v>81855</v>
      </c>
    </row>
    <row r="44" spans="1:41" x14ac:dyDescent="0.2">
      <c r="A44" s="130"/>
      <c r="B44" s="53" t="s">
        <v>33</v>
      </c>
      <c r="C44" s="3">
        <v>98959</v>
      </c>
      <c r="D44" s="3">
        <v>99323</v>
      </c>
      <c r="E44" s="3">
        <v>99069</v>
      </c>
      <c r="F44" s="3">
        <v>96873</v>
      </c>
      <c r="G44" s="3">
        <v>93520</v>
      </c>
      <c r="H44" s="3">
        <v>89552</v>
      </c>
      <c r="I44" s="3">
        <v>86566</v>
      </c>
      <c r="J44" s="3">
        <v>83455</v>
      </c>
      <c r="K44" s="3">
        <v>81494</v>
      </c>
      <c r="L44" s="3">
        <v>80139</v>
      </c>
      <c r="M44" s="3">
        <v>79248</v>
      </c>
      <c r="N44" s="3">
        <v>78599</v>
      </c>
      <c r="O44" s="3">
        <v>78967</v>
      </c>
      <c r="P44" s="3">
        <v>80447</v>
      </c>
      <c r="Q44" s="3">
        <v>82756</v>
      </c>
      <c r="R44" s="3">
        <v>85903</v>
      </c>
      <c r="S44" s="3">
        <v>89633</v>
      </c>
      <c r="T44" s="3">
        <v>93323</v>
      </c>
      <c r="U44" s="3">
        <v>97126</v>
      </c>
      <c r="V44" s="3">
        <v>101131</v>
      </c>
      <c r="W44" s="3">
        <v>104437</v>
      </c>
      <c r="X44" s="3">
        <v>106717</v>
      </c>
      <c r="Y44" s="3">
        <v>109866</v>
      </c>
      <c r="Z44" s="3">
        <v>111868</v>
      </c>
      <c r="AA44" s="3">
        <v>112500</v>
      </c>
      <c r="AB44" s="3">
        <v>114409</v>
      </c>
      <c r="AC44" s="3">
        <v>116936</v>
      </c>
      <c r="AD44" s="3">
        <v>117862</v>
      </c>
      <c r="AE44" s="3">
        <v>118133</v>
      </c>
      <c r="AF44" s="3">
        <v>117449</v>
      </c>
      <c r="AG44" s="3">
        <v>114947</v>
      </c>
      <c r="AH44" s="3">
        <v>111325</v>
      </c>
      <c r="AI44" s="3">
        <v>107583</v>
      </c>
      <c r="AJ44" s="3">
        <v>104605</v>
      </c>
      <c r="AK44" s="3">
        <v>102640</v>
      </c>
      <c r="AL44" s="3">
        <v>100047</v>
      </c>
      <c r="AM44" s="3">
        <v>97635</v>
      </c>
      <c r="AN44" s="3">
        <v>94639</v>
      </c>
      <c r="AO44" s="3">
        <v>90988</v>
      </c>
    </row>
    <row r="45" spans="1:41" x14ac:dyDescent="0.2">
      <c r="A45" s="130"/>
      <c r="B45" s="52" t="s">
        <v>34</v>
      </c>
      <c r="C45" s="3">
        <v>77643</v>
      </c>
      <c r="D45" s="3">
        <v>78867</v>
      </c>
      <c r="E45" s="3">
        <v>80038</v>
      </c>
      <c r="F45" s="3">
        <v>81642</v>
      </c>
      <c r="G45" s="3">
        <v>83092</v>
      </c>
      <c r="H45" s="3">
        <v>84426</v>
      </c>
      <c r="I45" s="3">
        <v>84932</v>
      </c>
      <c r="J45" s="3">
        <v>84873</v>
      </c>
      <c r="K45" s="3">
        <v>83132</v>
      </c>
      <c r="L45" s="3">
        <v>80402</v>
      </c>
      <c r="M45" s="3">
        <v>77102</v>
      </c>
      <c r="N45" s="3">
        <v>74612</v>
      </c>
      <c r="O45" s="3">
        <v>72068</v>
      </c>
      <c r="P45" s="3">
        <v>70470</v>
      </c>
      <c r="Q45" s="3">
        <v>69386</v>
      </c>
      <c r="R45" s="3">
        <v>68724</v>
      </c>
      <c r="S45" s="3">
        <v>68307</v>
      </c>
      <c r="T45" s="3">
        <v>68729</v>
      </c>
      <c r="U45" s="3">
        <v>70123</v>
      </c>
      <c r="V45" s="3">
        <v>72246</v>
      </c>
      <c r="W45" s="3">
        <v>75058</v>
      </c>
      <c r="X45" s="3">
        <v>78404</v>
      </c>
      <c r="Y45" s="3">
        <v>81730</v>
      </c>
      <c r="Z45" s="3">
        <v>85166</v>
      </c>
      <c r="AA45" s="3">
        <v>88796</v>
      </c>
      <c r="AB45" s="3">
        <v>91801</v>
      </c>
      <c r="AC45" s="3">
        <v>93884</v>
      </c>
      <c r="AD45" s="3">
        <v>96769</v>
      </c>
      <c r="AE45" s="3">
        <v>98644</v>
      </c>
      <c r="AF45" s="3">
        <v>99311</v>
      </c>
      <c r="AG45" s="3">
        <v>101140</v>
      </c>
      <c r="AH45" s="3">
        <v>103527</v>
      </c>
      <c r="AI45" s="3">
        <v>104451</v>
      </c>
      <c r="AJ45" s="3">
        <v>104773</v>
      </c>
      <c r="AK45" s="3">
        <v>104218</v>
      </c>
      <c r="AL45" s="3">
        <v>102098</v>
      </c>
      <c r="AM45" s="3">
        <v>98962</v>
      </c>
      <c r="AN45" s="3">
        <v>95741</v>
      </c>
      <c r="AO45" s="3">
        <v>93221</v>
      </c>
    </row>
    <row r="46" spans="1:41" x14ac:dyDescent="0.2">
      <c r="A46" s="130"/>
      <c r="B46" s="52" t="s">
        <v>35</v>
      </c>
      <c r="C46" s="3">
        <v>41901</v>
      </c>
      <c r="D46" s="3">
        <v>48164</v>
      </c>
      <c r="E46" s="3">
        <v>54309</v>
      </c>
      <c r="F46" s="3">
        <v>59569</v>
      </c>
      <c r="G46" s="3">
        <v>60435</v>
      </c>
      <c r="H46" s="3">
        <v>62115</v>
      </c>
      <c r="I46" s="3">
        <v>63312</v>
      </c>
      <c r="J46" s="3">
        <v>64431</v>
      </c>
      <c r="K46" s="3">
        <v>65897</v>
      </c>
      <c r="L46" s="3">
        <v>67227</v>
      </c>
      <c r="M46" s="3">
        <v>68464</v>
      </c>
      <c r="N46" s="3">
        <v>68992</v>
      </c>
      <c r="O46" s="3">
        <v>69068</v>
      </c>
      <c r="P46" s="3">
        <v>67753</v>
      </c>
      <c r="Q46" s="3">
        <v>65620</v>
      </c>
      <c r="R46" s="3">
        <v>63053</v>
      </c>
      <c r="S46" s="3">
        <v>61167</v>
      </c>
      <c r="T46" s="3">
        <v>59214</v>
      </c>
      <c r="U46" s="3">
        <v>58024</v>
      </c>
      <c r="V46" s="3">
        <v>57237</v>
      </c>
      <c r="W46" s="3">
        <v>56791</v>
      </c>
      <c r="X46" s="3">
        <v>56576</v>
      </c>
      <c r="Y46" s="3">
        <v>57031</v>
      </c>
      <c r="Z46" s="3">
        <v>58313</v>
      </c>
      <c r="AA46" s="3">
        <v>60188</v>
      </c>
      <c r="AB46" s="3">
        <v>62646</v>
      </c>
      <c r="AC46" s="3">
        <v>65534</v>
      </c>
      <c r="AD46" s="3">
        <v>68431</v>
      </c>
      <c r="AE46" s="3">
        <v>71437</v>
      </c>
      <c r="AF46" s="3">
        <v>74599</v>
      </c>
      <c r="AG46" s="3">
        <v>77231</v>
      </c>
      <c r="AH46" s="3">
        <v>79080</v>
      </c>
      <c r="AI46" s="3">
        <v>81626</v>
      </c>
      <c r="AJ46" s="3">
        <v>83304</v>
      </c>
      <c r="AK46" s="3">
        <v>83989</v>
      </c>
      <c r="AL46" s="3">
        <v>85649</v>
      </c>
      <c r="AM46" s="3">
        <v>87792</v>
      </c>
      <c r="AN46" s="3">
        <v>88707</v>
      </c>
      <c r="AO46" s="3">
        <v>89100</v>
      </c>
    </row>
    <row r="47" spans="1:41" x14ac:dyDescent="0.2">
      <c r="A47" s="130"/>
      <c r="B47" s="52" t="s">
        <v>36</v>
      </c>
      <c r="C47" s="3">
        <v>21794</v>
      </c>
      <c r="D47" s="3">
        <v>21308</v>
      </c>
      <c r="E47" s="3">
        <v>20800</v>
      </c>
      <c r="F47" s="3">
        <v>21174</v>
      </c>
      <c r="G47" s="3">
        <v>26095</v>
      </c>
      <c r="H47" s="3">
        <v>30230</v>
      </c>
      <c r="I47" s="3">
        <v>34831</v>
      </c>
      <c r="J47" s="3">
        <v>39221</v>
      </c>
      <c r="K47" s="3">
        <v>42930</v>
      </c>
      <c r="L47" s="3">
        <v>43759</v>
      </c>
      <c r="M47" s="3">
        <v>45140</v>
      </c>
      <c r="N47" s="3">
        <v>46154</v>
      </c>
      <c r="O47" s="3">
        <v>47141</v>
      </c>
      <c r="P47" s="3">
        <v>48356</v>
      </c>
      <c r="Q47" s="3">
        <v>49488</v>
      </c>
      <c r="R47" s="3">
        <v>50583</v>
      </c>
      <c r="S47" s="3">
        <v>51117</v>
      </c>
      <c r="T47" s="3">
        <v>51264</v>
      </c>
      <c r="U47" s="3">
        <v>50351</v>
      </c>
      <c r="V47" s="3">
        <v>48860</v>
      </c>
      <c r="W47" s="3">
        <v>47057</v>
      </c>
      <c r="X47" s="3">
        <v>45812</v>
      </c>
      <c r="Y47" s="3">
        <v>44502</v>
      </c>
      <c r="Z47" s="3">
        <v>43735</v>
      </c>
      <c r="AA47" s="3">
        <v>43258</v>
      </c>
      <c r="AB47" s="3">
        <v>43028</v>
      </c>
      <c r="AC47" s="3">
        <v>43001</v>
      </c>
      <c r="AD47" s="3">
        <v>43482</v>
      </c>
      <c r="AE47" s="3">
        <v>44614</v>
      </c>
      <c r="AF47" s="3">
        <v>46199</v>
      </c>
      <c r="AG47" s="3">
        <v>48213</v>
      </c>
      <c r="AH47" s="3">
        <v>50581</v>
      </c>
      <c r="AI47" s="3">
        <v>52906</v>
      </c>
      <c r="AJ47" s="3">
        <v>55329</v>
      </c>
      <c r="AK47" s="3">
        <v>57872</v>
      </c>
      <c r="AL47" s="3">
        <v>60024</v>
      </c>
      <c r="AM47" s="3">
        <v>61551</v>
      </c>
      <c r="AN47" s="3">
        <v>63647</v>
      </c>
      <c r="AO47" s="3">
        <v>65101</v>
      </c>
    </row>
    <row r="48" spans="1:41" x14ac:dyDescent="0.2">
      <c r="A48" s="130"/>
      <c r="B48" s="52" t="s">
        <v>37</v>
      </c>
      <c r="C48" s="3">
        <v>12030</v>
      </c>
      <c r="D48" s="3">
        <v>12272</v>
      </c>
      <c r="E48" s="3">
        <v>12538</v>
      </c>
      <c r="F48" s="3">
        <v>12559</v>
      </c>
      <c r="G48" s="3">
        <v>12528</v>
      </c>
      <c r="H48" s="3">
        <v>12480</v>
      </c>
      <c r="I48" s="3">
        <v>12293</v>
      </c>
      <c r="J48" s="3">
        <v>12087</v>
      </c>
      <c r="K48" s="3">
        <v>12425</v>
      </c>
      <c r="L48" s="3">
        <v>15629</v>
      </c>
      <c r="M48" s="3">
        <v>18226</v>
      </c>
      <c r="N48" s="3">
        <v>21030</v>
      </c>
      <c r="O48" s="3">
        <v>23621</v>
      </c>
      <c r="P48" s="3">
        <v>25772</v>
      </c>
      <c r="Q48" s="3">
        <v>26434</v>
      </c>
      <c r="R48" s="3">
        <v>27423</v>
      </c>
      <c r="S48" s="3">
        <v>28202</v>
      </c>
      <c r="T48" s="3">
        <v>28926</v>
      </c>
      <c r="U48" s="3">
        <v>29809</v>
      </c>
      <c r="V48" s="3">
        <v>30637</v>
      </c>
      <c r="W48" s="3">
        <v>31448</v>
      </c>
      <c r="X48" s="3">
        <v>31892</v>
      </c>
      <c r="Y48" s="3">
        <v>32086</v>
      </c>
      <c r="Z48" s="3">
        <v>31588</v>
      </c>
      <c r="AA48" s="3">
        <v>30750</v>
      </c>
      <c r="AB48" s="3">
        <v>29734</v>
      </c>
      <c r="AC48" s="3">
        <v>29070</v>
      </c>
      <c r="AD48" s="3">
        <v>28396</v>
      </c>
      <c r="AE48" s="3">
        <v>28039</v>
      </c>
      <c r="AF48" s="3">
        <v>27859</v>
      </c>
      <c r="AG48" s="3">
        <v>27832</v>
      </c>
      <c r="AH48" s="3">
        <v>27953</v>
      </c>
      <c r="AI48" s="3">
        <v>28390</v>
      </c>
      <c r="AJ48" s="3">
        <v>29258</v>
      </c>
      <c r="AK48" s="3">
        <v>30424</v>
      </c>
      <c r="AL48" s="3">
        <v>31861</v>
      </c>
      <c r="AM48" s="3">
        <v>33559</v>
      </c>
      <c r="AN48" s="3">
        <v>35198</v>
      </c>
      <c r="AO48" s="3">
        <v>36969</v>
      </c>
    </row>
    <row r="49" spans="1:41" x14ac:dyDescent="0.2">
      <c r="A49" s="130"/>
      <c r="B49" s="62" t="s">
        <v>80</v>
      </c>
      <c r="C49" s="3">
        <v>4240</v>
      </c>
      <c r="D49" s="3">
        <v>4496</v>
      </c>
      <c r="E49" s="3">
        <v>4651</v>
      </c>
      <c r="F49" s="3">
        <v>4814</v>
      </c>
      <c r="G49" s="3">
        <v>4978</v>
      </c>
      <c r="H49" s="3">
        <v>5139</v>
      </c>
      <c r="I49" s="3">
        <v>5297</v>
      </c>
      <c r="J49" s="3">
        <v>5449</v>
      </c>
      <c r="K49" s="3">
        <v>5497</v>
      </c>
      <c r="L49" s="3">
        <v>5550</v>
      </c>
      <c r="M49" s="3">
        <v>5575</v>
      </c>
      <c r="N49" s="3">
        <v>5523</v>
      </c>
      <c r="O49" s="3">
        <v>5482</v>
      </c>
      <c r="P49" s="3">
        <v>5692</v>
      </c>
      <c r="Q49" s="3">
        <v>7357</v>
      </c>
      <c r="R49" s="3">
        <v>8650</v>
      </c>
      <c r="S49" s="3">
        <v>10008</v>
      </c>
      <c r="T49" s="3">
        <v>11214</v>
      </c>
      <c r="U49" s="3">
        <v>12197</v>
      </c>
      <c r="V49" s="3">
        <v>12630</v>
      </c>
      <c r="W49" s="3">
        <v>13167</v>
      </c>
      <c r="X49" s="3">
        <v>13647</v>
      </c>
      <c r="Y49" s="3">
        <v>14088</v>
      </c>
      <c r="Z49" s="3">
        <v>14614</v>
      </c>
      <c r="AA49" s="3">
        <v>15109</v>
      </c>
      <c r="AB49" s="3">
        <v>15612</v>
      </c>
      <c r="AC49" s="3">
        <v>15918</v>
      </c>
      <c r="AD49" s="3">
        <v>16094</v>
      </c>
      <c r="AE49" s="3">
        <v>15907</v>
      </c>
      <c r="AF49" s="3">
        <v>15550</v>
      </c>
      <c r="AG49" s="3">
        <v>15122</v>
      </c>
      <c r="AH49" s="3">
        <v>14889</v>
      </c>
      <c r="AI49" s="3">
        <v>14636</v>
      </c>
      <c r="AJ49" s="3">
        <v>14546</v>
      </c>
      <c r="AK49" s="3">
        <v>14537</v>
      </c>
      <c r="AL49" s="3">
        <v>14585</v>
      </c>
      <c r="AM49" s="3">
        <v>14748</v>
      </c>
      <c r="AN49" s="3">
        <v>15074</v>
      </c>
      <c r="AO49" s="3">
        <v>15647</v>
      </c>
    </row>
    <row r="50" spans="1:41" x14ac:dyDescent="0.2">
      <c r="A50" s="130"/>
      <c r="B50" s="62" t="s">
        <v>81</v>
      </c>
      <c r="C50" s="3">
        <v>823</v>
      </c>
      <c r="D50" s="3">
        <v>885</v>
      </c>
      <c r="E50" s="3">
        <v>957</v>
      </c>
      <c r="F50" s="3">
        <v>1030</v>
      </c>
      <c r="G50" s="3">
        <v>1156</v>
      </c>
      <c r="H50" s="3">
        <v>1230</v>
      </c>
      <c r="I50" s="3">
        <v>1317</v>
      </c>
      <c r="J50" s="3">
        <v>1374</v>
      </c>
      <c r="K50" s="3">
        <v>1444</v>
      </c>
      <c r="L50" s="3">
        <v>1493</v>
      </c>
      <c r="M50" s="3">
        <v>1559</v>
      </c>
      <c r="N50" s="3">
        <v>1621</v>
      </c>
      <c r="O50" s="3">
        <v>1685</v>
      </c>
      <c r="P50" s="3">
        <v>1723</v>
      </c>
      <c r="Q50" s="3">
        <v>1752</v>
      </c>
      <c r="R50" s="3">
        <v>1779</v>
      </c>
      <c r="S50" s="3">
        <v>1792</v>
      </c>
      <c r="T50" s="3">
        <v>1797</v>
      </c>
      <c r="U50" s="3">
        <v>1895</v>
      </c>
      <c r="V50" s="3">
        <v>2541</v>
      </c>
      <c r="W50" s="3">
        <v>3007</v>
      </c>
      <c r="X50" s="3">
        <v>3482</v>
      </c>
      <c r="Y50" s="3">
        <v>3885</v>
      </c>
      <c r="Z50" s="3">
        <v>4230</v>
      </c>
      <c r="AA50" s="3">
        <v>4431</v>
      </c>
      <c r="AB50" s="3">
        <v>4660</v>
      </c>
      <c r="AC50" s="3">
        <v>4860</v>
      </c>
      <c r="AD50" s="3">
        <v>5058</v>
      </c>
      <c r="AE50" s="3">
        <v>5295</v>
      </c>
      <c r="AF50" s="3">
        <v>5529</v>
      </c>
      <c r="AG50" s="3">
        <v>5763</v>
      </c>
      <c r="AH50" s="3">
        <v>5921</v>
      </c>
      <c r="AI50" s="3">
        <v>6016</v>
      </c>
      <c r="AJ50" s="3">
        <v>5963</v>
      </c>
      <c r="AK50" s="3">
        <v>5858</v>
      </c>
      <c r="AL50" s="3">
        <v>5740</v>
      </c>
      <c r="AM50" s="3">
        <v>5703</v>
      </c>
      <c r="AN50" s="3">
        <v>5654</v>
      </c>
      <c r="AO50" s="3">
        <v>5670</v>
      </c>
    </row>
    <row r="51" spans="1:41" x14ac:dyDescent="0.2">
      <c r="A51" s="130"/>
      <c r="B51" s="54" t="s">
        <v>79</v>
      </c>
      <c r="C51" s="3">
        <v>149</v>
      </c>
      <c r="D51" s="3">
        <v>137</v>
      </c>
      <c r="E51" s="3">
        <v>138</v>
      </c>
      <c r="F51" s="3">
        <v>139</v>
      </c>
      <c r="G51" s="3">
        <v>141</v>
      </c>
      <c r="H51" s="3">
        <v>160</v>
      </c>
      <c r="I51" s="3">
        <v>167</v>
      </c>
      <c r="J51" s="3">
        <v>182</v>
      </c>
      <c r="K51" s="3">
        <v>202</v>
      </c>
      <c r="L51" s="3">
        <v>228</v>
      </c>
      <c r="M51" s="3">
        <v>244</v>
      </c>
      <c r="N51" s="3">
        <v>265</v>
      </c>
      <c r="O51" s="3">
        <v>280</v>
      </c>
      <c r="P51" s="3">
        <v>295</v>
      </c>
      <c r="Q51" s="3">
        <v>317</v>
      </c>
      <c r="R51" s="3">
        <v>333</v>
      </c>
      <c r="S51" s="3">
        <v>348</v>
      </c>
      <c r="T51" s="3">
        <v>367</v>
      </c>
      <c r="U51" s="3">
        <v>377</v>
      </c>
      <c r="V51" s="3">
        <v>383</v>
      </c>
      <c r="W51" s="3">
        <v>399</v>
      </c>
      <c r="X51" s="3">
        <v>406</v>
      </c>
      <c r="Y51" s="3">
        <v>415</v>
      </c>
      <c r="Z51" s="3">
        <v>433</v>
      </c>
      <c r="AA51" s="3">
        <v>594</v>
      </c>
      <c r="AB51" s="3">
        <v>716</v>
      </c>
      <c r="AC51" s="3">
        <v>827</v>
      </c>
      <c r="AD51" s="3">
        <v>923</v>
      </c>
      <c r="AE51" s="3">
        <v>1011</v>
      </c>
      <c r="AF51" s="3">
        <v>1100</v>
      </c>
      <c r="AG51" s="3">
        <v>1185</v>
      </c>
      <c r="AH51" s="3">
        <v>1271</v>
      </c>
      <c r="AI51" s="3">
        <v>1343</v>
      </c>
      <c r="AJ51" s="3">
        <v>1425</v>
      </c>
      <c r="AK51" s="3">
        <v>1509</v>
      </c>
      <c r="AL51" s="3">
        <v>1603</v>
      </c>
      <c r="AM51" s="3">
        <v>1661</v>
      </c>
      <c r="AN51" s="3">
        <v>1706</v>
      </c>
      <c r="AO51" s="3">
        <v>1726</v>
      </c>
    </row>
    <row r="52" spans="1:41" x14ac:dyDescent="0.2">
      <c r="A52" s="129" t="s">
        <v>51</v>
      </c>
      <c r="B52" s="69" t="s">
        <v>65</v>
      </c>
      <c r="C52" s="70">
        <v>1796325</v>
      </c>
      <c r="D52" s="70">
        <v>1794840</v>
      </c>
      <c r="E52" s="70">
        <v>1793073</v>
      </c>
      <c r="F52" s="70">
        <v>1791179</v>
      </c>
      <c r="G52" s="70">
        <v>1789013</v>
      </c>
      <c r="H52" s="70">
        <v>1792513</v>
      </c>
      <c r="I52" s="70">
        <v>1797891</v>
      </c>
      <c r="J52" s="70">
        <v>1798265</v>
      </c>
      <c r="K52" s="70">
        <v>1795893</v>
      </c>
      <c r="L52" s="70">
        <v>1792287</v>
      </c>
      <c r="M52" s="70">
        <v>1787775</v>
      </c>
      <c r="N52" s="70">
        <v>1782475</v>
      </c>
      <c r="O52" s="70">
        <v>1776678</v>
      </c>
      <c r="P52" s="70">
        <v>1770500</v>
      </c>
      <c r="Q52" s="70">
        <v>1764021</v>
      </c>
      <c r="R52" s="70">
        <v>1757222</v>
      </c>
      <c r="S52" s="70">
        <v>1750132</v>
      </c>
      <c r="T52" s="70">
        <v>1742826</v>
      </c>
      <c r="U52" s="70">
        <v>1735325</v>
      </c>
      <c r="V52" s="70">
        <v>1727636</v>
      </c>
      <c r="W52" s="70">
        <v>1719791</v>
      </c>
      <c r="X52" s="70">
        <v>1711820</v>
      </c>
      <c r="Y52" s="70">
        <v>1703753</v>
      </c>
      <c r="Z52" s="70">
        <v>1695374</v>
      </c>
      <c r="AA52" s="70">
        <v>1686900</v>
      </c>
      <c r="AB52" s="70">
        <v>1678316</v>
      </c>
      <c r="AC52" s="70">
        <v>1669651</v>
      </c>
      <c r="AD52" s="70">
        <v>1660865</v>
      </c>
      <c r="AE52" s="70">
        <v>1652011</v>
      </c>
      <c r="AF52" s="70">
        <v>1643022</v>
      </c>
      <c r="AG52" s="70">
        <v>1633689</v>
      </c>
      <c r="AH52" s="70">
        <v>1624211</v>
      </c>
      <c r="AI52" s="70">
        <v>1614571</v>
      </c>
      <c r="AJ52" s="70">
        <v>1604760</v>
      </c>
      <c r="AK52" s="70">
        <v>1594733</v>
      </c>
      <c r="AL52" s="70">
        <v>1584547</v>
      </c>
      <c r="AM52" s="70">
        <v>1573969</v>
      </c>
      <c r="AN52" s="70">
        <v>1563201</v>
      </c>
      <c r="AO52" s="70">
        <v>1552327</v>
      </c>
    </row>
    <row r="53" spans="1:41" x14ac:dyDescent="0.2">
      <c r="A53" s="130"/>
      <c r="B53" s="52" t="s">
        <v>20</v>
      </c>
      <c r="C53" s="3">
        <v>85200</v>
      </c>
      <c r="D53" s="3">
        <v>81549</v>
      </c>
      <c r="E53" s="3">
        <v>78455</v>
      </c>
      <c r="F53" s="3">
        <v>76189</v>
      </c>
      <c r="G53" s="3">
        <v>74353</v>
      </c>
      <c r="H53" s="3">
        <v>74561</v>
      </c>
      <c r="I53" s="3">
        <v>74266</v>
      </c>
      <c r="J53" s="3">
        <v>73709</v>
      </c>
      <c r="K53" s="3">
        <v>73032</v>
      </c>
      <c r="L53" s="3">
        <v>72372</v>
      </c>
      <c r="M53" s="3">
        <v>71796</v>
      </c>
      <c r="N53" s="3">
        <v>71284</v>
      </c>
      <c r="O53" s="3">
        <v>70852</v>
      </c>
      <c r="P53" s="3">
        <v>70507</v>
      </c>
      <c r="Q53" s="3">
        <v>70283</v>
      </c>
      <c r="R53" s="3">
        <v>70215</v>
      </c>
      <c r="S53" s="3">
        <v>70307</v>
      </c>
      <c r="T53" s="3">
        <v>70533</v>
      </c>
      <c r="U53" s="3">
        <v>70843</v>
      </c>
      <c r="V53" s="3">
        <v>71214</v>
      </c>
      <c r="W53" s="3">
        <v>71595</v>
      </c>
      <c r="X53" s="3">
        <v>71942</v>
      </c>
      <c r="Y53" s="3">
        <v>72199</v>
      </c>
      <c r="Z53" s="3">
        <v>72366</v>
      </c>
      <c r="AA53" s="3">
        <v>72397</v>
      </c>
      <c r="AB53" s="3">
        <v>72245</v>
      </c>
      <c r="AC53" s="3">
        <v>71919</v>
      </c>
      <c r="AD53" s="3">
        <v>71431</v>
      </c>
      <c r="AE53" s="3">
        <v>70793</v>
      </c>
      <c r="AF53" s="3">
        <v>70018</v>
      </c>
      <c r="AG53" s="3">
        <v>69103</v>
      </c>
      <c r="AH53" s="3">
        <v>68078</v>
      </c>
      <c r="AI53" s="3">
        <v>66977</v>
      </c>
      <c r="AJ53" s="3">
        <v>65840</v>
      </c>
      <c r="AK53" s="3">
        <v>64672</v>
      </c>
      <c r="AL53" s="3">
        <v>63521</v>
      </c>
      <c r="AM53" s="3">
        <v>62418</v>
      </c>
      <c r="AN53" s="3">
        <v>61385</v>
      </c>
      <c r="AO53" s="3">
        <v>60434</v>
      </c>
    </row>
    <row r="54" spans="1:41" x14ac:dyDescent="0.2">
      <c r="A54" s="130"/>
      <c r="B54" s="52" t="s">
        <v>21</v>
      </c>
      <c r="C54" s="3">
        <v>94460</v>
      </c>
      <c r="D54" s="3">
        <v>95090</v>
      </c>
      <c r="E54" s="3">
        <v>94640</v>
      </c>
      <c r="F54" s="3">
        <v>93311</v>
      </c>
      <c r="G54" s="3">
        <v>90911</v>
      </c>
      <c r="H54" s="3">
        <v>86348</v>
      </c>
      <c r="I54" s="3">
        <v>83487</v>
      </c>
      <c r="J54" s="3">
        <v>80672</v>
      </c>
      <c r="K54" s="3">
        <v>78462</v>
      </c>
      <c r="L54" s="3">
        <v>76545</v>
      </c>
      <c r="M54" s="3">
        <v>76175</v>
      </c>
      <c r="N54" s="3">
        <v>75187</v>
      </c>
      <c r="O54" s="3">
        <v>74323</v>
      </c>
      <c r="P54" s="3">
        <v>73526</v>
      </c>
      <c r="Q54" s="3">
        <v>72829</v>
      </c>
      <c r="R54" s="3">
        <v>72237</v>
      </c>
      <c r="S54" s="3">
        <v>71727</v>
      </c>
      <c r="T54" s="3">
        <v>71312</v>
      </c>
      <c r="U54" s="3">
        <v>70987</v>
      </c>
      <c r="V54" s="3">
        <v>70778</v>
      </c>
      <c r="W54" s="3">
        <v>70725</v>
      </c>
      <c r="X54" s="3">
        <v>70824</v>
      </c>
      <c r="Y54" s="3">
        <v>71043</v>
      </c>
      <c r="Z54" s="3">
        <v>71355</v>
      </c>
      <c r="AA54" s="3">
        <v>71725</v>
      </c>
      <c r="AB54" s="3">
        <v>72109</v>
      </c>
      <c r="AC54" s="3">
        <v>72456</v>
      </c>
      <c r="AD54" s="3">
        <v>72715</v>
      </c>
      <c r="AE54" s="3">
        <v>72878</v>
      </c>
      <c r="AF54" s="3">
        <v>72904</v>
      </c>
      <c r="AG54" s="3">
        <v>72756</v>
      </c>
      <c r="AH54" s="3">
        <v>72456</v>
      </c>
      <c r="AI54" s="3">
        <v>71978</v>
      </c>
      <c r="AJ54" s="3">
        <v>71350</v>
      </c>
      <c r="AK54" s="3">
        <v>70579</v>
      </c>
      <c r="AL54" s="3">
        <v>69668</v>
      </c>
      <c r="AM54" s="3">
        <v>68634</v>
      </c>
      <c r="AN54" s="3">
        <v>67537</v>
      </c>
      <c r="AO54" s="3">
        <v>66409</v>
      </c>
    </row>
    <row r="55" spans="1:41" x14ac:dyDescent="0.2">
      <c r="A55" s="130"/>
      <c r="B55" s="52" t="s">
        <v>22</v>
      </c>
      <c r="C55" s="3">
        <v>99050</v>
      </c>
      <c r="D55" s="3">
        <v>97107</v>
      </c>
      <c r="E55" s="3">
        <v>95638</v>
      </c>
      <c r="F55" s="3">
        <v>93791</v>
      </c>
      <c r="G55" s="3">
        <v>93739</v>
      </c>
      <c r="H55" s="3">
        <v>95361</v>
      </c>
      <c r="I55" s="3">
        <v>96916</v>
      </c>
      <c r="J55" s="3">
        <v>96903</v>
      </c>
      <c r="K55" s="3">
        <v>95714</v>
      </c>
      <c r="L55" s="3">
        <v>93348</v>
      </c>
      <c r="M55" s="3">
        <v>88125</v>
      </c>
      <c r="N55" s="3">
        <v>84351</v>
      </c>
      <c r="O55" s="3">
        <v>81069</v>
      </c>
      <c r="P55" s="3">
        <v>78671</v>
      </c>
      <c r="Q55" s="3">
        <v>76663</v>
      </c>
      <c r="R55" s="3">
        <v>76242</v>
      </c>
      <c r="S55" s="3">
        <v>75239</v>
      </c>
      <c r="T55" s="3">
        <v>74372</v>
      </c>
      <c r="U55" s="3">
        <v>73569</v>
      </c>
      <c r="V55" s="3">
        <v>72866</v>
      </c>
      <c r="W55" s="3">
        <v>72279</v>
      </c>
      <c r="X55" s="3">
        <v>71776</v>
      </c>
      <c r="Y55" s="3">
        <v>71370</v>
      </c>
      <c r="Z55" s="3">
        <v>71043</v>
      </c>
      <c r="AA55" s="3">
        <v>70839</v>
      </c>
      <c r="AB55" s="3">
        <v>70788</v>
      </c>
      <c r="AC55" s="3">
        <v>70893</v>
      </c>
      <c r="AD55" s="3">
        <v>71124</v>
      </c>
      <c r="AE55" s="3">
        <v>71441</v>
      </c>
      <c r="AF55" s="3">
        <v>71811</v>
      </c>
      <c r="AG55" s="3">
        <v>72192</v>
      </c>
      <c r="AH55" s="3">
        <v>72532</v>
      </c>
      <c r="AI55" s="3">
        <v>72789</v>
      </c>
      <c r="AJ55" s="3">
        <v>72951</v>
      </c>
      <c r="AK55" s="3">
        <v>72978</v>
      </c>
      <c r="AL55" s="3">
        <v>72832</v>
      </c>
      <c r="AM55" s="3">
        <v>72536</v>
      </c>
      <c r="AN55" s="3">
        <v>72051</v>
      </c>
      <c r="AO55" s="3">
        <v>71418</v>
      </c>
    </row>
    <row r="56" spans="1:41" x14ac:dyDescent="0.2">
      <c r="A56" s="130"/>
      <c r="B56" s="52" t="s">
        <v>23</v>
      </c>
      <c r="C56" s="3">
        <v>85539</v>
      </c>
      <c r="D56" s="3">
        <v>89790</v>
      </c>
      <c r="E56" s="3">
        <v>93796</v>
      </c>
      <c r="F56" s="3">
        <v>97095</v>
      </c>
      <c r="G56" s="3">
        <v>98682</v>
      </c>
      <c r="H56" s="3">
        <v>99502</v>
      </c>
      <c r="I56" s="3">
        <v>98318</v>
      </c>
      <c r="J56" s="3">
        <v>97255</v>
      </c>
      <c r="K56" s="3">
        <v>95615</v>
      </c>
      <c r="L56" s="3">
        <v>95712</v>
      </c>
      <c r="M56" s="3">
        <v>96782</v>
      </c>
      <c r="N56" s="3">
        <v>97482</v>
      </c>
      <c r="O56" s="3">
        <v>97074</v>
      </c>
      <c r="P56" s="3">
        <v>95715</v>
      </c>
      <c r="Q56" s="3">
        <v>93242</v>
      </c>
      <c r="R56" s="3">
        <v>87976</v>
      </c>
      <c r="S56" s="3">
        <v>84166</v>
      </c>
      <c r="T56" s="3">
        <v>80868</v>
      </c>
      <c r="U56" s="3">
        <v>78463</v>
      </c>
      <c r="V56" s="3">
        <v>76460</v>
      </c>
      <c r="W56" s="3">
        <v>76044</v>
      </c>
      <c r="X56" s="3">
        <v>75049</v>
      </c>
      <c r="Y56" s="3">
        <v>74191</v>
      </c>
      <c r="Z56" s="3">
        <v>73397</v>
      </c>
      <c r="AA56" s="3">
        <v>72698</v>
      </c>
      <c r="AB56" s="3">
        <v>72110</v>
      </c>
      <c r="AC56" s="3">
        <v>71599</v>
      </c>
      <c r="AD56" s="3">
        <v>71195</v>
      </c>
      <c r="AE56" s="3">
        <v>70871</v>
      </c>
      <c r="AF56" s="3">
        <v>70669</v>
      </c>
      <c r="AG56" s="3">
        <v>70621</v>
      </c>
      <c r="AH56" s="3">
        <v>70726</v>
      </c>
      <c r="AI56" s="3">
        <v>70955</v>
      </c>
      <c r="AJ56" s="3">
        <v>71274</v>
      </c>
      <c r="AK56" s="3">
        <v>71640</v>
      </c>
      <c r="AL56" s="3">
        <v>72020</v>
      </c>
      <c r="AM56" s="3">
        <v>72354</v>
      </c>
      <c r="AN56" s="3">
        <v>72606</v>
      </c>
      <c r="AO56" s="3">
        <v>72764</v>
      </c>
    </row>
    <row r="57" spans="1:41" x14ac:dyDescent="0.2">
      <c r="A57" s="130"/>
      <c r="B57" s="52" t="s">
        <v>24</v>
      </c>
      <c r="C57" s="3">
        <v>86110</v>
      </c>
      <c r="D57" s="3">
        <v>83857</v>
      </c>
      <c r="E57" s="3">
        <v>82103</v>
      </c>
      <c r="F57" s="3">
        <v>81892</v>
      </c>
      <c r="G57" s="3">
        <v>82784</v>
      </c>
      <c r="H57" s="3">
        <v>85783</v>
      </c>
      <c r="I57" s="3">
        <v>90601</v>
      </c>
      <c r="J57" s="3">
        <v>94884</v>
      </c>
      <c r="K57" s="3">
        <v>98338</v>
      </c>
      <c r="L57" s="3">
        <v>100022</v>
      </c>
      <c r="M57" s="3">
        <v>100416</v>
      </c>
      <c r="N57" s="3">
        <v>98590</v>
      </c>
      <c r="O57" s="3">
        <v>97222</v>
      </c>
      <c r="P57" s="3">
        <v>95445</v>
      </c>
      <c r="Q57" s="3">
        <v>95475</v>
      </c>
      <c r="R57" s="3">
        <v>96512</v>
      </c>
      <c r="S57" s="3">
        <v>97194</v>
      </c>
      <c r="T57" s="3">
        <v>96761</v>
      </c>
      <c r="U57" s="3">
        <v>95382</v>
      </c>
      <c r="V57" s="3">
        <v>92897</v>
      </c>
      <c r="W57" s="3">
        <v>87623</v>
      </c>
      <c r="X57" s="3">
        <v>83797</v>
      </c>
      <c r="Y57" s="3">
        <v>80509</v>
      </c>
      <c r="Z57" s="3">
        <v>78110</v>
      </c>
      <c r="AA57" s="3">
        <v>76104</v>
      </c>
      <c r="AB57" s="3">
        <v>75699</v>
      </c>
      <c r="AC57" s="3">
        <v>74706</v>
      </c>
      <c r="AD57" s="3">
        <v>73862</v>
      </c>
      <c r="AE57" s="3">
        <v>73073</v>
      </c>
      <c r="AF57" s="3">
        <v>72368</v>
      </c>
      <c r="AG57" s="3">
        <v>71780</v>
      </c>
      <c r="AH57" s="3">
        <v>71272</v>
      </c>
      <c r="AI57" s="3">
        <v>70868</v>
      </c>
      <c r="AJ57" s="3">
        <v>70539</v>
      </c>
      <c r="AK57" s="3">
        <v>70341</v>
      </c>
      <c r="AL57" s="3">
        <v>70299</v>
      </c>
      <c r="AM57" s="3">
        <v>70408</v>
      </c>
      <c r="AN57" s="3">
        <v>70632</v>
      </c>
      <c r="AO57" s="3">
        <v>70944</v>
      </c>
    </row>
    <row r="58" spans="1:41" x14ac:dyDescent="0.2">
      <c r="A58" s="130"/>
      <c r="B58" s="52" t="s">
        <v>25</v>
      </c>
      <c r="C58" s="3">
        <v>103378</v>
      </c>
      <c r="D58" s="3">
        <v>99084</v>
      </c>
      <c r="E58" s="3">
        <v>95273</v>
      </c>
      <c r="F58" s="3">
        <v>92179</v>
      </c>
      <c r="G58" s="3">
        <v>89215</v>
      </c>
      <c r="H58" s="3">
        <v>86684</v>
      </c>
      <c r="I58" s="3">
        <v>85063</v>
      </c>
      <c r="J58" s="3">
        <v>83601</v>
      </c>
      <c r="K58" s="3">
        <v>83472</v>
      </c>
      <c r="L58" s="3">
        <v>84341</v>
      </c>
      <c r="M58" s="3">
        <v>86904</v>
      </c>
      <c r="N58" s="3">
        <v>91109</v>
      </c>
      <c r="O58" s="3">
        <v>95071</v>
      </c>
      <c r="P58" s="3">
        <v>98399</v>
      </c>
      <c r="Q58" s="3">
        <v>99982</v>
      </c>
      <c r="R58" s="3">
        <v>100334</v>
      </c>
      <c r="S58" s="3">
        <v>98481</v>
      </c>
      <c r="T58" s="3">
        <v>97087</v>
      </c>
      <c r="U58" s="3">
        <v>95300</v>
      </c>
      <c r="V58" s="3">
        <v>95299</v>
      </c>
      <c r="W58" s="3">
        <v>96278</v>
      </c>
      <c r="X58" s="3">
        <v>96918</v>
      </c>
      <c r="Y58" s="3">
        <v>96443</v>
      </c>
      <c r="Z58" s="3">
        <v>95037</v>
      </c>
      <c r="AA58" s="3">
        <v>92546</v>
      </c>
      <c r="AB58" s="3">
        <v>87275</v>
      </c>
      <c r="AC58" s="3">
        <v>83468</v>
      </c>
      <c r="AD58" s="3">
        <v>80157</v>
      </c>
      <c r="AE58" s="3">
        <v>77730</v>
      </c>
      <c r="AF58" s="3">
        <v>75700</v>
      </c>
      <c r="AG58" s="3">
        <v>75285</v>
      </c>
      <c r="AH58" s="3">
        <v>74288</v>
      </c>
      <c r="AI58" s="3">
        <v>73451</v>
      </c>
      <c r="AJ58" s="3">
        <v>72663</v>
      </c>
      <c r="AK58" s="3">
        <v>71950</v>
      </c>
      <c r="AL58" s="3">
        <v>71357</v>
      </c>
      <c r="AM58" s="3">
        <v>70842</v>
      </c>
      <c r="AN58" s="3">
        <v>70423</v>
      </c>
      <c r="AO58" s="3">
        <v>70081</v>
      </c>
    </row>
    <row r="59" spans="1:41" x14ac:dyDescent="0.2">
      <c r="A59" s="130"/>
      <c r="B59" s="52" t="s">
        <v>26</v>
      </c>
      <c r="C59" s="3">
        <v>124783</v>
      </c>
      <c r="D59" s="3">
        <v>121297</v>
      </c>
      <c r="E59" s="3">
        <v>117674</v>
      </c>
      <c r="F59" s="3">
        <v>112718</v>
      </c>
      <c r="G59" s="3">
        <v>107757</v>
      </c>
      <c r="H59" s="3">
        <v>104110</v>
      </c>
      <c r="I59" s="3">
        <v>100613</v>
      </c>
      <c r="J59" s="3">
        <v>97118</v>
      </c>
      <c r="K59" s="3">
        <v>94108</v>
      </c>
      <c r="L59" s="3">
        <v>91155</v>
      </c>
      <c r="M59" s="3">
        <v>88191</v>
      </c>
      <c r="N59" s="3">
        <v>85979</v>
      </c>
      <c r="O59" s="3">
        <v>84266</v>
      </c>
      <c r="P59" s="3">
        <v>83996</v>
      </c>
      <c r="Q59" s="3">
        <v>84782</v>
      </c>
      <c r="R59" s="3">
        <v>87258</v>
      </c>
      <c r="S59" s="3">
        <v>91398</v>
      </c>
      <c r="T59" s="3">
        <v>95324</v>
      </c>
      <c r="U59" s="3">
        <v>98588</v>
      </c>
      <c r="V59" s="3">
        <v>100128</v>
      </c>
      <c r="W59" s="3">
        <v>100466</v>
      </c>
      <c r="X59" s="3">
        <v>98606</v>
      </c>
      <c r="Y59" s="3">
        <v>97176</v>
      </c>
      <c r="Z59" s="3">
        <v>95360</v>
      </c>
      <c r="AA59" s="3">
        <v>95342</v>
      </c>
      <c r="AB59" s="3">
        <v>96270</v>
      </c>
      <c r="AC59" s="3">
        <v>96875</v>
      </c>
      <c r="AD59" s="3">
        <v>96385</v>
      </c>
      <c r="AE59" s="3">
        <v>94957</v>
      </c>
      <c r="AF59" s="3">
        <v>92450</v>
      </c>
      <c r="AG59" s="3">
        <v>87173</v>
      </c>
      <c r="AH59" s="3">
        <v>83334</v>
      </c>
      <c r="AI59" s="3">
        <v>79985</v>
      </c>
      <c r="AJ59" s="3">
        <v>77545</v>
      </c>
      <c r="AK59" s="3">
        <v>75511</v>
      </c>
      <c r="AL59" s="3">
        <v>75074</v>
      </c>
      <c r="AM59" s="3">
        <v>74089</v>
      </c>
      <c r="AN59" s="3">
        <v>73265</v>
      </c>
      <c r="AO59" s="3">
        <v>72486</v>
      </c>
    </row>
    <row r="60" spans="1:41" x14ac:dyDescent="0.2">
      <c r="A60" s="130"/>
      <c r="B60" s="52" t="s">
        <v>27</v>
      </c>
      <c r="C60" s="3">
        <v>143916</v>
      </c>
      <c r="D60" s="3">
        <v>139039</v>
      </c>
      <c r="E60" s="3">
        <v>134074</v>
      </c>
      <c r="F60" s="3">
        <v>130475</v>
      </c>
      <c r="G60" s="3">
        <v>127249</v>
      </c>
      <c r="H60" s="3">
        <v>125220</v>
      </c>
      <c r="I60" s="3">
        <v>122596</v>
      </c>
      <c r="J60" s="3">
        <v>119325</v>
      </c>
      <c r="K60" s="3">
        <v>114481</v>
      </c>
      <c r="L60" s="3">
        <v>109539</v>
      </c>
      <c r="M60" s="3">
        <v>105313</v>
      </c>
      <c r="N60" s="3">
        <v>100985</v>
      </c>
      <c r="O60" s="3">
        <v>97141</v>
      </c>
      <c r="P60" s="3">
        <v>94047</v>
      </c>
      <c r="Q60" s="3">
        <v>91075</v>
      </c>
      <c r="R60" s="3">
        <v>88155</v>
      </c>
      <c r="S60" s="3">
        <v>86002</v>
      </c>
      <c r="T60" s="3">
        <v>84334</v>
      </c>
      <c r="U60" s="3">
        <v>84072</v>
      </c>
      <c r="V60" s="3">
        <v>84854</v>
      </c>
      <c r="W60" s="3">
        <v>87295</v>
      </c>
      <c r="X60" s="3">
        <v>91389</v>
      </c>
      <c r="Y60" s="3">
        <v>95292</v>
      </c>
      <c r="Z60" s="3">
        <v>98526</v>
      </c>
      <c r="AA60" s="3">
        <v>100023</v>
      </c>
      <c r="AB60" s="3">
        <v>100348</v>
      </c>
      <c r="AC60" s="3">
        <v>98497</v>
      </c>
      <c r="AD60" s="3">
        <v>97065</v>
      </c>
      <c r="AE60" s="3">
        <v>95256</v>
      </c>
      <c r="AF60" s="3">
        <v>95222</v>
      </c>
      <c r="AG60" s="3">
        <v>96121</v>
      </c>
      <c r="AH60" s="3">
        <v>96719</v>
      </c>
      <c r="AI60" s="3">
        <v>96221</v>
      </c>
      <c r="AJ60" s="3">
        <v>94782</v>
      </c>
      <c r="AK60" s="3">
        <v>92270</v>
      </c>
      <c r="AL60" s="3">
        <v>87002</v>
      </c>
      <c r="AM60" s="3">
        <v>83149</v>
      </c>
      <c r="AN60" s="3">
        <v>79780</v>
      </c>
      <c r="AO60" s="3">
        <v>77333</v>
      </c>
    </row>
    <row r="61" spans="1:41" x14ac:dyDescent="0.2">
      <c r="A61" s="130"/>
      <c r="B61" s="52" t="s">
        <v>28</v>
      </c>
      <c r="C61" s="3">
        <v>143419</v>
      </c>
      <c r="D61" s="3">
        <v>146414</v>
      </c>
      <c r="E61" s="3">
        <v>147787</v>
      </c>
      <c r="F61" s="3">
        <v>147476</v>
      </c>
      <c r="G61" s="3">
        <v>146910</v>
      </c>
      <c r="H61" s="3">
        <v>143767</v>
      </c>
      <c r="I61" s="3">
        <v>139678</v>
      </c>
      <c r="J61" s="3">
        <v>135163</v>
      </c>
      <c r="K61" s="3">
        <v>131804</v>
      </c>
      <c r="L61" s="3">
        <v>128708</v>
      </c>
      <c r="M61" s="3">
        <v>126080</v>
      </c>
      <c r="N61" s="3">
        <v>122564</v>
      </c>
      <c r="O61" s="3">
        <v>118881</v>
      </c>
      <c r="P61" s="3">
        <v>113885</v>
      </c>
      <c r="Q61" s="3">
        <v>108877</v>
      </c>
      <c r="R61" s="3">
        <v>104635</v>
      </c>
      <c r="S61" s="3">
        <v>100314</v>
      </c>
      <c r="T61" s="3">
        <v>96513</v>
      </c>
      <c r="U61" s="3">
        <v>93475</v>
      </c>
      <c r="V61" s="3">
        <v>90572</v>
      </c>
      <c r="W61" s="3">
        <v>87731</v>
      </c>
      <c r="X61" s="3">
        <v>85648</v>
      </c>
      <c r="Y61" s="3">
        <v>84028</v>
      </c>
      <c r="Z61" s="3">
        <v>83780</v>
      </c>
      <c r="AA61" s="3">
        <v>84546</v>
      </c>
      <c r="AB61" s="3">
        <v>86961</v>
      </c>
      <c r="AC61" s="3">
        <v>91022</v>
      </c>
      <c r="AD61" s="3">
        <v>94890</v>
      </c>
      <c r="AE61" s="3">
        <v>98090</v>
      </c>
      <c r="AF61" s="3">
        <v>99574</v>
      </c>
      <c r="AG61" s="3">
        <v>99912</v>
      </c>
      <c r="AH61" s="3">
        <v>98058</v>
      </c>
      <c r="AI61" s="3">
        <v>96635</v>
      </c>
      <c r="AJ61" s="3">
        <v>94864</v>
      </c>
      <c r="AK61" s="3">
        <v>94823</v>
      </c>
      <c r="AL61" s="3">
        <v>95710</v>
      </c>
      <c r="AM61" s="3">
        <v>96295</v>
      </c>
      <c r="AN61" s="3">
        <v>95786</v>
      </c>
      <c r="AO61" s="3">
        <v>94341</v>
      </c>
    </row>
    <row r="62" spans="1:41" x14ac:dyDescent="0.2">
      <c r="A62" s="130"/>
      <c r="B62" s="52" t="s">
        <v>29</v>
      </c>
      <c r="C62" s="3">
        <v>131699</v>
      </c>
      <c r="D62" s="3">
        <v>134566</v>
      </c>
      <c r="E62" s="3">
        <v>137523</v>
      </c>
      <c r="F62" s="3">
        <v>139804</v>
      </c>
      <c r="G62" s="3">
        <v>140464</v>
      </c>
      <c r="H62" s="3">
        <v>142657</v>
      </c>
      <c r="I62" s="3">
        <v>146212</v>
      </c>
      <c r="J62" s="3">
        <v>147891</v>
      </c>
      <c r="K62" s="3">
        <v>147751</v>
      </c>
      <c r="L62" s="3">
        <v>147311</v>
      </c>
      <c r="M62" s="3">
        <v>143768</v>
      </c>
      <c r="N62" s="3">
        <v>139051</v>
      </c>
      <c r="O62" s="3">
        <v>134250</v>
      </c>
      <c r="P62" s="3">
        <v>130764</v>
      </c>
      <c r="Q62" s="3">
        <v>127609</v>
      </c>
      <c r="R62" s="3">
        <v>124936</v>
      </c>
      <c r="S62" s="3">
        <v>121429</v>
      </c>
      <c r="T62" s="3">
        <v>117760</v>
      </c>
      <c r="U62" s="3">
        <v>112808</v>
      </c>
      <c r="V62" s="3">
        <v>107846</v>
      </c>
      <c r="W62" s="3">
        <v>103644</v>
      </c>
      <c r="X62" s="3">
        <v>99385</v>
      </c>
      <c r="Y62" s="3">
        <v>95624</v>
      </c>
      <c r="Z62" s="3">
        <v>92651</v>
      </c>
      <c r="AA62" s="3">
        <v>89820</v>
      </c>
      <c r="AB62" s="3">
        <v>87041</v>
      </c>
      <c r="AC62" s="3">
        <v>85012</v>
      </c>
      <c r="AD62" s="3">
        <v>83438</v>
      </c>
      <c r="AE62" s="3">
        <v>83201</v>
      </c>
      <c r="AF62" s="3">
        <v>83958</v>
      </c>
      <c r="AG62" s="3">
        <v>86346</v>
      </c>
      <c r="AH62" s="3">
        <v>90371</v>
      </c>
      <c r="AI62" s="3">
        <v>94204</v>
      </c>
      <c r="AJ62" s="3">
        <v>97382</v>
      </c>
      <c r="AK62" s="3">
        <v>98843</v>
      </c>
      <c r="AL62" s="3">
        <v>99170</v>
      </c>
      <c r="AM62" s="3">
        <v>97334</v>
      </c>
      <c r="AN62" s="3">
        <v>95923</v>
      </c>
      <c r="AO62" s="3">
        <v>94171</v>
      </c>
    </row>
    <row r="63" spans="1:41" x14ac:dyDescent="0.2">
      <c r="A63" s="130"/>
      <c r="B63" s="52" t="s">
        <v>30</v>
      </c>
      <c r="C63" s="3">
        <v>108828</v>
      </c>
      <c r="D63" s="3">
        <v>112570</v>
      </c>
      <c r="E63" s="3">
        <v>116874</v>
      </c>
      <c r="F63" s="3">
        <v>121807</v>
      </c>
      <c r="G63" s="3">
        <v>126504</v>
      </c>
      <c r="H63" s="3">
        <v>130329</v>
      </c>
      <c r="I63" s="3">
        <v>133600</v>
      </c>
      <c r="J63" s="3">
        <v>136754</v>
      </c>
      <c r="K63" s="3">
        <v>139128</v>
      </c>
      <c r="L63" s="3">
        <v>139883</v>
      </c>
      <c r="M63" s="3">
        <v>141754</v>
      </c>
      <c r="N63" s="3">
        <v>144804</v>
      </c>
      <c r="O63" s="3">
        <v>146241</v>
      </c>
      <c r="P63" s="3">
        <v>146020</v>
      </c>
      <c r="Q63" s="3">
        <v>145545</v>
      </c>
      <c r="R63" s="3">
        <v>142002</v>
      </c>
      <c r="S63" s="3">
        <v>137340</v>
      </c>
      <c r="T63" s="3">
        <v>132607</v>
      </c>
      <c r="U63" s="3">
        <v>129158</v>
      </c>
      <c r="V63" s="3">
        <v>126039</v>
      </c>
      <c r="W63" s="3">
        <v>123397</v>
      </c>
      <c r="X63" s="3">
        <v>119927</v>
      </c>
      <c r="Y63" s="3">
        <v>116315</v>
      </c>
      <c r="Z63" s="3">
        <v>111425</v>
      </c>
      <c r="AA63" s="3">
        <v>106517</v>
      </c>
      <c r="AB63" s="3">
        <v>102378</v>
      </c>
      <c r="AC63" s="3">
        <v>98184</v>
      </c>
      <c r="AD63" s="3">
        <v>94486</v>
      </c>
      <c r="AE63" s="3">
        <v>91556</v>
      </c>
      <c r="AF63" s="3">
        <v>88784</v>
      </c>
      <c r="AG63" s="3">
        <v>86048</v>
      </c>
      <c r="AH63" s="3">
        <v>84070</v>
      </c>
      <c r="AI63" s="3">
        <v>82538</v>
      </c>
      <c r="AJ63" s="3">
        <v>82319</v>
      </c>
      <c r="AK63" s="3">
        <v>83084</v>
      </c>
      <c r="AL63" s="3">
        <v>85459</v>
      </c>
      <c r="AM63" s="3">
        <v>89442</v>
      </c>
      <c r="AN63" s="3">
        <v>93233</v>
      </c>
      <c r="AO63" s="3">
        <v>96358</v>
      </c>
    </row>
    <row r="64" spans="1:41" x14ac:dyDescent="0.2">
      <c r="A64" s="130"/>
      <c r="B64" s="52" t="s">
        <v>31</v>
      </c>
      <c r="C64" s="3">
        <v>100403</v>
      </c>
      <c r="D64" s="3">
        <v>99260</v>
      </c>
      <c r="E64" s="3">
        <v>99311</v>
      </c>
      <c r="F64" s="3">
        <v>100483</v>
      </c>
      <c r="G64" s="3">
        <v>102982</v>
      </c>
      <c r="H64" s="3">
        <v>107012</v>
      </c>
      <c r="I64" s="3">
        <v>111032</v>
      </c>
      <c r="J64" s="3">
        <v>115438</v>
      </c>
      <c r="K64" s="3">
        <v>120382</v>
      </c>
      <c r="L64" s="3">
        <v>125062</v>
      </c>
      <c r="M64" s="3">
        <v>128607</v>
      </c>
      <c r="N64" s="3">
        <v>131470</v>
      </c>
      <c r="O64" s="3">
        <v>134421</v>
      </c>
      <c r="P64" s="3">
        <v>136719</v>
      </c>
      <c r="Q64" s="3">
        <v>137433</v>
      </c>
      <c r="R64" s="3">
        <v>139277</v>
      </c>
      <c r="S64" s="3">
        <v>142296</v>
      </c>
      <c r="T64" s="3">
        <v>143719</v>
      </c>
      <c r="U64" s="3">
        <v>143520</v>
      </c>
      <c r="V64" s="3">
        <v>143027</v>
      </c>
      <c r="W64" s="3">
        <v>139552</v>
      </c>
      <c r="X64" s="3">
        <v>134996</v>
      </c>
      <c r="Y64" s="3">
        <v>130371</v>
      </c>
      <c r="Z64" s="3">
        <v>127003</v>
      </c>
      <c r="AA64" s="3">
        <v>123957</v>
      </c>
      <c r="AB64" s="3">
        <v>121358</v>
      </c>
      <c r="AC64" s="3">
        <v>117931</v>
      </c>
      <c r="AD64" s="3">
        <v>114356</v>
      </c>
      <c r="AE64" s="3">
        <v>109557</v>
      </c>
      <c r="AF64" s="3">
        <v>104739</v>
      </c>
      <c r="AG64" s="3">
        <v>100689</v>
      </c>
      <c r="AH64" s="3">
        <v>96587</v>
      </c>
      <c r="AI64" s="3">
        <v>92974</v>
      </c>
      <c r="AJ64" s="3">
        <v>90113</v>
      </c>
      <c r="AK64" s="3">
        <v>87418</v>
      </c>
      <c r="AL64" s="3">
        <v>84756</v>
      </c>
      <c r="AM64" s="3">
        <v>82821</v>
      </c>
      <c r="AN64" s="3">
        <v>81320</v>
      </c>
      <c r="AO64" s="3">
        <v>81123</v>
      </c>
    </row>
    <row r="65" spans="1:41" x14ac:dyDescent="0.2">
      <c r="A65" s="130"/>
      <c r="B65" s="52" t="s">
        <v>32</v>
      </c>
      <c r="C65" s="3">
        <v>112992</v>
      </c>
      <c r="D65" s="3">
        <v>108692</v>
      </c>
      <c r="E65" s="3">
        <v>104405</v>
      </c>
      <c r="F65" s="3">
        <v>101166</v>
      </c>
      <c r="G65" s="3">
        <v>98892</v>
      </c>
      <c r="H65" s="3">
        <v>97575</v>
      </c>
      <c r="I65" s="3">
        <v>96772</v>
      </c>
      <c r="J65" s="3">
        <v>96983</v>
      </c>
      <c r="K65" s="3">
        <v>98191</v>
      </c>
      <c r="L65" s="3">
        <v>100644</v>
      </c>
      <c r="M65" s="3">
        <v>104400</v>
      </c>
      <c r="N65" s="3">
        <v>108046</v>
      </c>
      <c r="O65" s="3">
        <v>112239</v>
      </c>
      <c r="P65" s="3">
        <v>117030</v>
      </c>
      <c r="Q65" s="3">
        <v>121590</v>
      </c>
      <c r="R65" s="3">
        <v>125069</v>
      </c>
      <c r="S65" s="3">
        <v>127889</v>
      </c>
      <c r="T65" s="3">
        <v>130790</v>
      </c>
      <c r="U65" s="3">
        <v>133047</v>
      </c>
      <c r="V65" s="3">
        <v>133777</v>
      </c>
      <c r="W65" s="3">
        <v>135607</v>
      </c>
      <c r="X65" s="3">
        <v>138559</v>
      </c>
      <c r="Y65" s="3">
        <v>139977</v>
      </c>
      <c r="Z65" s="3">
        <v>139800</v>
      </c>
      <c r="AA65" s="3">
        <v>139339</v>
      </c>
      <c r="AB65" s="3">
        <v>135987</v>
      </c>
      <c r="AC65" s="3">
        <v>131574</v>
      </c>
      <c r="AD65" s="3">
        <v>127077</v>
      </c>
      <c r="AE65" s="3">
        <v>123813</v>
      </c>
      <c r="AF65" s="3">
        <v>120849</v>
      </c>
      <c r="AG65" s="3">
        <v>118305</v>
      </c>
      <c r="AH65" s="3">
        <v>114968</v>
      </c>
      <c r="AI65" s="3">
        <v>111509</v>
      </c>
      <c r="AJ65" s="3">
        <v>106850</v>
      </c>
      <c r="AK65" s="3">
        <v>102175</v>
      </c>
      <c r="AL65" s="3">
        <v>98268</v>
      </c>
      <c r="AM65" s="3">
        <v>94297</v>
      </c>
      <c r="AN65" s="3">
        <v>90799</v>
      </c>
      <c r="AO65" s="3">
        <v>88041</v>
      </c>
    </row>
    <row r="66" spans="1:41" x14ac:dyDescent="0.2">
      <c r="A66" s="130"/>
      <c r="B66" s="53" t="s">
        <v>33</v>
      </c>
      <c r="C66" s="3">
        <v>120796</v>
      </c>
      <c r="D66" s="3">
        <v>120635</v>
      </c>
      <c r="E66" s="3">
        <v>119944</v>
      </c>
      <c r="F66" s="3">
        <v>116863</v>
      </c>
      <c r="G66" s="3">
        <v>112921</v>
      </c>
      <c r="H66" s="3">
        <v>107705</v>
      </c>
      <c r="I66" s="3">
        <v>103861</v>
      </c>
      <c r="J66" s="3">
        <v>99954</v>
      </c>
      <c r="K66" s="3">
        <v>97006</v>
      </c>
      <c r="L66" s="3">
        <v>94936</v>
      </c>
      <c r="M66" s="3">
        <v>93578</v>
      </c>
      <c r="N66" s="3">
        <v>92631</v>
      </c>
      <c r="O66" s="3">
        <v>92763</v>
      </c>
      <c r="P66" s="3">
        <v>93906</v>
      </c>
      <c r="Q66" s="3">
        <v>96272</v>
      </c>
      <c r="R66" s="3">
        <v>99908</v>
      </c>
      <c r="S66" s="3">
        <v>103443</v>
      </c>
      <c r="T66" s="3">
        <v>107508</v>
      </c>
      <c r="U66" s="3">
        <v>112144</v>
      </c>
      <c r="V66" s="3">
        <v>116565</v>
      </c>
      <c r="W66" s="3">
        <v>119948</v>
      </c>
      <c r="X66" s="3">
        <v>122715</v>
      </c>
      <c r="Y66" s="3">
        <v>125559</v>
      </c>
      <c r="Z66" s="3">
        <v>127767</v>
      </c>
      <c r="AA66" s="3">
        <v>128503</v>
      </c>
      <c r="AB66" s="3">
        <v>130308</v>
      </c>
      <c r="AC66" s="3">
        <v>133191</v>
      </c>
      <c r="AD66" s="3">
        <v>134613</v>
      </c>
      <c r="AE66" s="3">
        <v>134480</v>
      </c>
      <c r="AF66" s="3">
        <v>134058</v>
      </c>
      <c r="AG66" s="3">
        <v>130843</v>
      </c>
      <c r="AH66" s="3">
        <v>126639</v>
      </c>
      <c r="AI66" s="3">
        <v>122328</v>
      </c>
      <c r="AJ66" s="3">
        <v>119201</v>
      </c>
      <c r="AK66" s="3">
        <v>116387</v>
      </c>
      <c r="AL66" s="3">
        <v>113965</v>
      </c>
      <c r="AM66" s="3">
        <v>110779</v>
      </c>
      <c r="AN66" s="3">
        <v>107479</v>
      </c>
      <c r="AO66" s="3">
        <v>103033</v>
      </c>
    </row>
    <row r="67" spans="1:41" x14ac:dyDescent="0.2">
      <c r="A67" s="130"/>
      <c r="B67" s="52" t="s">
        <v>34</v>
      </c>
      <c r="C67" s="3">
        <v>105570</v>
      </c>
      <c r="D67" s="3">
        <v>107068</v>
      </c>
      <c r="E67" s="3">
        <v>108140</v>
      </c>
      <c r="F67" s="3">
        <v>109967</v>
      </c>
      <c r="G67" s="3">
        <v>110870</v>
      </c>
      <c r="H67" s="3">
        <v>112322</v>
      </c>
      <c r="I67" s="3">
        <v>112353</v>
      </c>
      <c r="J67" s="3">
        <v>111840</v>
      </c>
      <c r="K67" s="3">
        <v>109038</v>
      </c>
      <c r="L67" s="3">
        <v>105452</v>
      </c>
      <c r="M67" s="3">
        <v>100597</v>
      </c>
      <c r="N67" s="3">
        <v>96976</v>
      </c>
      <c r="O67" s="3">
        <v>93355</v>
      </c>
      <c r="P67" s="3">
        <v>90625</v>
      </c>
      <c r="Q67" s="3">
        <v>88754</v>
      </c>
      <c r="R67" s="3">
        <v>87553</v>
      </c>
      <c r="S67" s="3">
        <v>86731</v>
      </c>
      <c r="T67" s="3">
        <v>86922</v>
      </c>
      <c r="U67" s="3">
        <v>88068</v>
      </c>
      <c r="V67" s="3">
        <v>90342</v>
      </c>
      <c r="W67" s="3">
        <v>93786</v>
      </c>
      <c r="X67" s="3">
        <v>97163</v>
      </c>
      <c r="Y67" s="3">
        <v>101026</v>
      </c>
      <c r="Z67" s="3">
        <v>105421</v>
      </c>
      <c r="AA67" s="3">
        <v>109657</v>
      </c>
      <c r="AB67" s="3">
        <v>112900</v>
      </c>
      <c r="AC67" s="3">
        <v>115568</v>
      </c>
      <c r="AD67" s="3">
        <v>118305</v>
      </c>
      <c r="AE67" s="3">
        <v>120477</v>
      </c>
      <c r="AF67" s="3">
        <v>121263</v>
      </c>
      <c r="AG67" s="3">
        <v>123043</v>
      </c>
      <c r="AH67" s="3">
        <v>125822</v>
      </c>
      <c r="AI67" s="3">
        <v>127214</v>
      </c>
      <c r="AJ67" s="3">
        <v>127142</v>
      </c>
      <c r="AK67" s="3">
        <v>126756</v>
      </c>
      <c r="AL67" s="3">
        <v>123755</v>
      </c>
      <c r="AM67" s="3">
        <v>119810</v>
      </c>
      <c r="AN67" s="3">
        <v>115793</v>
      </c>
      <c r="AO67" s="3">
        <v>112913</v>
      </c>
    </row>
    <row r="68" spans="1:41" x14ac:dyDescent="0.2">
      <c r="A68" s="130"/>
      <c r="B68" s="52" t="s">
        <v>35</v>
      </c>
      <c r="C68" s="3">
        <v>64408</v>
      </c>
      <c r="D68" s="3">
        <v>73365</v>
      </c>
      <c r="E68" s="3">
        <v>82570</v>
      </c>
      <c r="F68" s="3">
        <v>90581</v>
      </c>
      <c r="G68" s="3">
        <v>91603</v>
      </c>
      <c r="H68" s="3">
        <v>93708</v>
      </c>
      <c r="I68" s="3">
        <v>95282</v>
      </c>
      <c r="J68" s="3">
        <v>96412</v>
      </c>
      <c r="K68" s="3">
        <v>98195</v>
      </c>
      <c r="L68" s="3">
        <v>99138</v>
      </c>
      <c r="M68" s="3">
        <v>100498</v>
      </c>
      <c r="N68" s="3">
        <v>100567</v>
      </c>
      <c r="O68" s="3">
        <v>100143</v>
      </c>
      <c r="P68" s="3">
        <v>97711</v>
      </c>
      <c r="Q68" s="3">
        <v>94555</v>
      </c>
      <c r="R68" s="3">
        <v>90289</v>
      </c>
      <c r="S68" s="3">
        <v>87155</v>
      </c>
      <c r="T68" s="3">
        <v>84010</v>
      </c>
      <c r="U68" s="3">
        <v>81652</v>
      </c>
      <c r="V68" s="3">
        <v>80051</v>
      </c>
      <c r="W68" s="3">
        <v>79034</v>
      </c>
      <c r="X68" s="3">
        <v>78403</v>
      </c>
      <c r="Y68" s="3">
        <v>78686</v>
      </c>
      <c r="Z68" s="3">
        <v>79777</v>
      </c>
      <c r="AA68" s="3">
        <v>81879</v>
      </c>
      <c r="AB68" s="3">
        <v>85066</v>
      </c>
      <c r="AC68" s="3">
        <v>88197</v>
      </c>
      <c r="AD68" s="3">
        <v>91778</v>
      </c>
      <c r="AE68" s="3">
        <v>95868</v>
      </c>
      <c r="AF68" s="3">
        <v>99832</v>
      </c>
      <c r="AG68" s="3">
        <v>102853</v>
      </c>
      <c r="AH68" s="3">
        <v>105353</v>
      </c>
      <c r="AI68" s="3">
        <v>107925</v>
      </c>
      <c r="AJ68" s="3">
        <v>109967</v>
      </c>
      <c r="AK68" s="3">
        <v>110753</v>
      </c>
      <c r="AL68" s="3">
        <v>112474</v>
      </c>
      <c r="AM68" s="3">
        <v>115095</v>
      </c>
      <c r="AN68" s="3">
        <v>116452</v>
      </c>
      <c r="AO68" s="3">
        <v>116461</v>
      </c>
    </row>
    <row r="69" spans="1:41" x14ac:dyDescent="0.2">
      <c r="A69" s="130"/>
      <c r="B69" s="52" t="s">
        <v>36</v>
      </c>
      <c r="C69" s="3">
        <v>41338</v>
      </c>
      <c r="D69" s="3">
        <v>40035</v>
      </c>
      <c r="E69" s="3">
        <v>38497</v>
      </c>
      <c r="F69" s="3">
        <v>38454</v>
      </c>
      <c r="G69" s="3">
        <v>46268</v>
      </c>
      <c r="H69" s="3">
        <v>53075</v>
      </c>
      <c r="I69" s="3">
        <v>60586</v>
      </c>
      <c r="J69" s="3">
        <v>68075</v>
      </c>
      <c r="K69" s="3">
        <v>74460</v>
      </c>
      <c r="L69" s="3">
        <v>75520</v>
      </c>
      <c r="M69" s="3">
        <v>77374</v>
      </c>
      <c r="N69" s="3">
        <v>78798</v>
      </c>
      <c r="O69" s="3">
        <v>79866</v>
      </c>
      <c r="P69" s="3">
        <v>81479</v>
      </c>
      <c r="Q69" s="3">
        <v>82387</v>
      </c>
      <c r="R69" s="3">
        <v>83662</v>
      </c>
      <c r="S69" s="3">
        <v>83859</v>
      </c>
      <c r="T69" s="3">
        <v>83607</v>
      </c>
      <c r="U69" s="3">
        <v>81664</v>
      </c>
      <c r="V69" s="3">
        <v>79102</v>
      </c>
      <c r="W69" s="3">
        <v>75681</v>
      </c>
      <c r="X69" s="3">
        <v>73224</v>
      </c>
      <c r="Y69" s="3">
        <v>70741</v>
      </c>
      <c r="Z69" s="3">
        <v>68873</v>
      </c>
      <c r="AA69" s="3">
        <v>67610</v>
      </c>
      <c r="AB69" s="3">
        <v>66829</v>
      </c>
      <c r="AC69" s="3">
        <v>66442</v>
      </c>
      <c r="AD69" s="3">
        <v>66813</v>
      </c>
      <c r="AE69" s="3">
        <v>67860</v>
      </c>
      <c r="AF69" s="3">
        <v>69781</v>
      </c>
      <c r="AG69" s="3">
        <v>72621</v>
      </c>
      <c r="AH69" s="3">
        <v>75399</v>
      </c>
      <c r="AI69" s="3">
        <v>78562</v>
      </c>
      <c r="AJ69" s="3">
        <v>82128</v>
      </c>
      <c r="AK69" s="3">
        <v>85606</v>
      </c>
      <c r="AL69" s="3">
        <v>88295</v>
      </c>
      <c r="AM69" s="3">
        <v>90511</v>
      </c>
      <c r="AN69" s="3">
        <v>92808</v>
      </c>
      <c r="AO69" s="3">
        <v>94701</v>
      </c>
    </row>
    <row r="70" spans="1:41" x14ac:dyDescent="0.2">
      <c r="A70" s="130"/>
      <c r="B70" s="52" t="s">
        <v>37</v>
      </c>
      <c r="C70" s="3">
        <v>28673</v>
      </c>
      <c r="D70" s="3">
        <v>28973</v>
      </c>
      <c r="E70" s="3">
        <v>29239</v>
      </c>
      <c r="F70" s="3">
        <v>29115</v>
      </c>
      <c r="G70" s="3">
        <v>28418</v>
      </c>
      <c r="H70" s="3">
        <v>27722</v>
      </c>
      <c r="I70" s="3">
        <v>27025</v>
      </c>
      <c r="J70" s="3">
        <v>26149</v>
      </c>
      <c r="K70" s="3">
        <v>26319</v>
      </c>
      <c r="L70" s="3">
        <v>32228</v>
      </c>
      <c r="M70" s="3">
        <v>37137</v>
      </c>
      <c r="N70" s="3">
        <v>42399</v>
      </c>
      <c r="O70" s="3">
        <v>47454</v>
      </c>
      <c r="P70" s="3">
        <v>51678</v>
      </c>
      <c r="Q70" s="3">
        <v>52713</v>
      </c>
      <c r="R70" s="3">
        <v>54179</v>
      </c>
      <c r="S70" s="3">
        <v>55398</v>
      </c>
      <c r="T70" s="3">
        <v>56320</v>
      </c>
      <c r="U70" s="3">
        <v>57658</v>
      </c>
      <c r="V70" s="3">
        <v>58479</v>
      </c>
      <c r="W70" s="3">
        <v>59585</v>
      </c>
      <c r="X70" s="3">
        <v>59884</v>
      </c>
      <c r="Y70" s="3">
        <v>59843</v>
      </c>
      <c r="Z70" s="3">
        <v>58528</v>
      </c>
      <c r="AA70" s="3">
        <v>56765</v>
      </c>
      <c r="AB70" s="3">
        <v>54457</v>
      </c>
      <c r="AC70" s="3">
        <v>52883</v>
      </c>
      <c r="AD70" s="3">
        <v>51271</v>
      </c>
      <c r="AE70" s="3">
        <v>50113</v>
      </c>
      <c r="AF70" s="3">
        <v>49360</v>
      </c>
      <c r="AG70" s="3">
        <v>48906</v>
      </c>
      <c r="AH70" s="3">
        <v>48787</v>
      </c>
      <c r="AI70" s="3">
        <v>49216</v>
      </c>
      <c r="AJ70" s="3">
        <v>50172</v>
      </c>
      <c r="AK70" s="3">
        <v>51745</v>
      </c>
      <c r="AL70" s="3">
        <v>54037</v>
      </c>
      <c r="AM70" s="3">
        <v>56232</v>
      </c>
      <c r="AN70" s="3">
        <v>58730</v>
      </c>
      <c r="AO70" s="3">
        <v>61538</v>
      </c>
    </row>
    <row r="71" spans="1:41" x14ac:dyDescent="0.2">
      <c r="A71" s="130"/>
      <c r="B71" s="52" t="s">
        <v>80</v>
      </c>
      <c r="C71" s="3">
        <v>12378</v>
      </c>
      <c r="D71" s="3">
        <v>12845</v>
      </c>
      <c r="E71" s="3">
        <v>13385</v>
      </c>
      <c r="F71" s="3">
        <v>13772</v>
      </c>
      <c r="G71" s="3">
        <v>14137</v>
      </c>
      <c r="H71" s="3">
        <v>14430</v>
      </c>
      <c r="I71" s="3">
        <v>14714</v>
      </c>
      <c r="J71" s="3">
        <v>14974</v>
      </c>
      <c r="K71" s="3">
        <v>14986</v>
      </c>
      <c r="L71" s="3">
        <v>14700</v>
      </c>
      <c r="M71" s="3">
        <v>14383</v>
      </c>
      <c r="N71" s="3">
        <v>14097</v>
      </c>
      <c r="O71" s="3">
        <v>13742</v>
      </c>
      <c r="P71" s="3">
        <v>13991</v>
      </c>
      <c r="Q71" s="3">
        <v>17566</v>
      </c>
      <c r="R71" s="3">
        <v>20421</v>
      </c>
      <c r="S71" s="3">
        <v>23391</v>
      </c>
      <c r="T71" s="3">
        <v>26130</v>
      </c>
      <c r="U71" s="3">
        <v>28365</v>
      </c>
      <c r="V71" s="3">
        <v>29151</v>
      </c>
      <c r="W71" s="3">
        <v>30116</v>
      </c>
      <c r="X71" s="3">
        <v>30983</v>
      </c>
      <c r="Y71" s="3">
        <v>31656</v>
      </c>
      <c r="Z71" s="3">
        <v>32543</v>
      </c>
      <c r="AA71" s="3">
        <v>33159</v>
      </c>
      <c r="AB71" s="3">
        <v>33950</v>
      </c>
      <c r="AC71" s="3">
        <v>34254</v>
      </c>
      <c r="AD71" s="3">
        <v>34320</v>
      </c>
      <c r="AE71" s="3">
        <v>33703</v>
      </c>
      <c r="AF71" s="3">
        <v>32801</v>
      </c>
      <c r="AG71" s="3">
        <v>31589</v>
      </c>
      <c r="AH71" s="3">
        <v>30857</v>
      </c>
      <c r="AI71" s="3">
        <v>30100</v>
      </c>
      <c r="AJ71" s="3">
        <v>29552</v>
      </c>
      <c r="AK71" s="3">
        <v>29230</v>
      </c>
      <c r="AL71" s="3">
        <v>29114</v>
      </c>
      <c r="AM71" s="3">
        <v>29220</v>
      </c>
      <c r="AN71" s="3">
        <v>29635</v>
      </c>
      <c r="AO71" s="3">
        <v>30356</v>
      </c>
    </row>
    <row r="72" spans="1:41" x14ac:dyDescent="0.2">
      <c r="A72" s="130"/>
      <c r="B72" s="62" t="s">
        <v>81</v>
      </c>
      <c r="C72" s="3">
        <v>2958</v>
      </c>
      <c r="D72" s="3">
        <v>3132</v>
      </c>
      <c r="E72" s="3">
        <v>3247</v>
      </c>
      <c r="F72" s="3">
        <v>3517</v>
      </c>
      <c r="G72" s="3">
        <v>3806</v>
      </c>
      <c r="H72" s="3">
        <v>4073</v>
      </c>
      <c r="I72" s="3">
        <v>4297</v>
      </c>
      <c r="J72" s="3">
        <v>4506</v>
      </c>
      <c r="K72" s="3">
        <v>4691</v>
      </c>
      <c r="L72" s="3">
        <v>4873</v>
      </c>
      <c r="M72" s="3">
        <v>5033</v>
      </c>
      <c r="N72" s="3">
        <v>5177</v>
      </c>
      <c r="O72" s="3">
        <v>5313</v>
      </c>
      <c r="P72" s="3">
        <v>5339</v>
      </c>
      <c r="Q72" s="3">
        <v>5285</v>
      </c>
      <c r="R72" s="3">
        <v>5206</v>
      </c>
      <c r="S72" s="3">
        <v>5165</v>
      </c>
      <c r="T72" s="3">
        <v>5082</v>
      </c>
      <c r="U72" s="3">
        <v>5269</v>
      </c>
      <c r="V72" s="3">
        <v>6890</v>
      </c>
      <c r="W72" s="3">
        <v>8099</v>
      </c>
      <c r="X72" s="3">
        <v>9308</v>
      </c>
      <c r="Y72" s="3">
        <v>10369</v>
      </c>
      <c r="Z72" s="3">
        <v>11209</v>
      </c>
      <c r="AA72" s="3">
        <v>11613</v>
      </c>
      <c r="AB72" s="3">
        <v>12080</v>
      </c>
      <c r="AC72" s="3">
        <v>12529</v>
      </c>
      <c r="AD72" s="3">
        <v>12879</v>
      </c>
      <c r="AE72" s="3">
        <v>13372</v>
      </c>
      <c r="AF72" s="3">
        <v>13742</v>
      </c>
      <c r="AG72" s="3">
        <v>14168</v>
      </c>
      <c r="AH72" s="3">
        <v>14364</v>
      </c>
      <c r="AI72" s="3">
        <v>14448</v>
      </c>
      <c r="AJ72" s="3">
        <v>14246</v>
      </c>
      <c r="AK72" s="3">
        <v>13929</v>
      </c>
      <c r="AL72" s="3">
        <v>13535</v>
      </c>
      <c r="AM72" s="3">
        <v>13345</v>
      </c>
      <c r="AN72" s="3">
        <v>13117</v>
      </c>
      <c r="AO72" s="3">
        <v>12974</v>
      </c>
    </row>
    <row r="73" spans="1:41" x14ac:dyDescent="0.2">
      <c r="A73" s="131"/>
      <c r="B73" s="54" t="s">
        <v>79</v>
      </c>
      <c r="C73" s="4">
        <v>427</v>
      </c>
      <c r="D73" s="4">
        <v>472</v>
      </c>
      <c r="E73" s="4">
        <v>498</v>
      </c>
      <c r="F73" s="4">
        <v>524</v>
      </c>
      <c r="G73" s="4">
        <v>548</v>
      </c>
      <c r="H73" s="4">
        <v>569</v>
      </c>
      <c r="I73" s="4">
        <v>619</v>
      </c>
      <c r="J73" s="4">
        <v>659</v>
      </c>
      <c r="K73" s="4">
        <v>720</v>
      </c>
      <c r="L73" s="4">
        <v>798</v>
      </c>
      <c r="M73" s="4">
        <v>864</v>
      </c>
      <c r="N73" s="4">
        <v>928</v>
      </c>
      <c r="O73" s="4">
        <v>992</v>
      </c>
      <c r="P73" s="4">
        <v>1047</v>
      </c>
      <c r="Q73" s="4">
        <v>1104</v>
      </c>
      <c r="R73" s="4">
        <v>1156</v>
      </c>
      <c r="S73" s="4">
        <v>1208</v>
      </c>
      <c r="T73" s="4">
        <v>1267</v>
      </c>
      <c r="U73" s="4">
        <v>1293</v>
      </c>
      <c r="V73" s="4">
        <v>1299</v>
      </c>
      <c r="W73" s="4">
        <v>1306</v>
      </c>
      <c r="X73" s="4">
        <v>1324</v>
      </c>
      <c r="Y73" s="4">
        <v>1335</v>
      </c>
      <c r="Z73" s="4">
        <v>1403</v>
      </c>
      <c r="AA73" s="4">
        <v>1861</v>
      </c>
      <c r="AB73" s="4">
        <v>2157</v>
      </c>
      <c r="AC73" s="4">
        <v>2451</v>
      </c>
      <c r="AD73" s="4">
        <v>2705</v>
      </c>
      <c r="AE73" s="4">
        <v>2922</v>
      </c>
      <c r="AF73" s="4">
        <v>3139</v>
      </c>
      <c r="AG73" s="4">
        <v>3335</v>
      </c>
      <c r="AH73" s="4">
        <v>3531</v>
      </c>
      <c r="AI73" s="4">
        <v>3694</v>
      </c>
      <c r="AJ73" s="4">
        <v>3880</v>
      </c>
      <c r="AK73" s="4">
        <v>4043</v>
      </c>
      <c r="AL73" s="4">
        <v>4236</v>
      </c>
      <c r="AM73" s="4">
        <v>4358</v>
      </c>
      <c r="AN73" s="4">
        <v>4447</v>
      </c>
      <c r="AO73" s="4">
        <v>4448</v>
      </c>
    </row>
  </sheetData>
  <mergeCells count="6">
    <mergeCell ref="A8:A29"/>
    <mergeCell ref="A30:A51"/>
    <mergeCell ref="A52:A73"/>
    <mergeCell ref="A1:B1"/>
    <mergeCell ref="A2:B2"/>
    <mergeCell ref="A3:B3"/>
  </mergeCells>
  <phoneticPr fontId="29" type="noConversion"/>
  <hyperlinks>
    <hyperlink ref="A2" location="'Spis tablic List of tables'!A1" display="Spis tablic"/>
    <hyperlink ref="A3" location="'Spis tablic List of tables'!A1" display="List of tables"/>
  </hyperlinks>
  <pageMargins left="0.7" right="0.7" top="0.75" bottom="0.75" header="0.3" footer="0.3"/>
  <pageSetup paperSize="9" orientation="portrait" r:id="rId1"/>
  <ignoredErrors>
    <ignoredError sqref="B11 B33 B55" twoDigitTextYear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4">
    <tabColor rgb="FF66C2C9"/>
  </sheetPr>
  <dimension ref="A1:AO53"/>
  <sheetViews>
    <sheetView workbookViewId="0">
      <pane xSplit="2" ySplit="7" topLeftCell="C8" activePane="bottomRight" state="frozen"/>
      <selection pane="topRight"/>
      <selection pane="bottomLeft"/>
      <selection pane="bottomRight" sqref="A1:B1"/>
    </sheetView>
  </sheetViews>
  <sheetFormatPr defaultColWidth="8.85546875" defaultRowHeight="14.25" x14ac:dyDescent="0.2"/>
  <cols>
    <col min="1" max="2" width="15.7109375" style="7" customWidth="1"/>
    <col min="3" max="41" width="12.7109375" style="7" customWidth="1"/>
    <col min="42" max="16384" width="8.85546875" style="7"/>
  </cols>
  <sheetData>
    <row r="1" spans="1:41" ht="22.9" customHeight="1" x14ac:dyDescent="0.2">
      <c r="A1" s="136"/>
      <c r="B1" s="136"/>
      <c r="C1" s="65" t="s">
        <v>67</v>
      </c>
      <c r="D1" s="65"/>
      <c r="E1" s="65"/>
      <c r="F1" s="65"/>
      <c r="G1" s="65"/>
      <c r="H1" s="65"/>
      <c r="I1" s="65"/>
      <c r="J1" s="65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  <c r="AA1" s="63"/>
      <c r="AB1" s="63"/>
      <c r="AC1" s="63"/>
      <c r="AD1" s="63"/>
      <c r="AE1" s="63"/>
      <c r="AF1" s="63"/>
      <c r="AG1" s="63"/>
      <c r="AH1" s="63"/>
      <c r="AI1" s="63"/>
      <c r="AJ1" s="63"/>
      <c r="AK1" s="63"/>
      <c r="AL1" s="63"/>
      <c r="AM1" s="63"/>
      <c r="AN1" s="63"/>
      <c r="AO1" s="64"/>
    </row>
    <row r="2" spans="1:41" ht="12" customHeight="1" x14ac:dyDescent="0.2">
      <c r="A2" s="127" t="s">
        <v>82</v>
      </c>
      <c r="B2" s="127"/>
      <c r="C2" s="29"/>
      <c r="D2" s="26" t="s">
        <v>40</v>
      </c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24"/>
    </row>
    <row r="3" spans="1:41" ht="12" customHeight="1" x14ac:dyDescent="0.25">
      <c r="A3" s="128" t="s">
        <v>83</v>
      </c>
      <c r="B3" s="128"/>
      <c r="D3" s="19" t="s">
        <v>68</v>
      </c>
      <c r="E3" s="30"/>
      <c r="F3" s="30"/>
      <c r="G3" s="30"/>
      <c r="H3" s="30"/>
      <c r="I3" s="30"/>
      <c r="J3" s="30"/>
      <c r="K3" s="31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  <c r="AN3" s="50"/>
      <c r="AO3" s="51"/>
    </row>
    <row r="4" spans="1:41" ht="12" customHeight="1" x14ac:dyDescent="0.25">
      <c r="A4" s="31"/>
      <c r="B4" s="31"/>
      <c r="D4" s="19" t="s">
        <v>41</v>
      </c>
      <c r="E4" s="30"/>
      <c r="F4" s="30"/>
      <c r="G4" s="30"/>
      <c r="H4" s="30"/>
      <c r="I4" s="30"/>
      <c r="J4" s="30"/>
      <c r="K4" s="31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  <c r="AB4" s="50"/>
      <c r="AC4" s="50"/>
      <c r="AD4" s="50"/>
      <c r="AE4" s="50"/>
      <c r="AF4" s="50"/>
      <c r="AG4" s="50"/>
      <c r="AH4" s="50"/>
      <c r="AI4" s="50"/>
      <c r="AJ4" s="50"/>
      <c r="AK4" s="50"/>
      <c r="AL4" s="50"/>
      <c r="AM4" s="50"/>
      <c r="AN4" s="50"/>
      <c r="AO4" s="51"/>
    </row>
    <row r="5" spans="1:41" ht="12" customHeight="1" thickBot="1" x14ac:dyDescent="0.3">
      <c r="A5" s="31"/>
      <c r="B5" s="31"/>
      <c r="C5" s="30"/>
      <c r="D5" s="26" t="s">
        <v>49</v>
      </c>
      <c r="E5" s="30"/>
      <c r="F5" s="30"/>
      <c r="G5" s="30"/>
      <c r="H5" s="30"/>
      <c r="I5" s="30"/>
      <c r="J5" s="30"/>
      <c r="K5" s="31"/>
      <c r="L5" s="50"/>
      <c r="M5" s="50"/>
      <c r="N5" s="50"/>
      <c r="O5" s="50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  <c r="AB5" s="50"/>
      <c r="AC5" s="50"/>
      <c r="AD5" s="50"/>
      <c r="AE5" s="50"/>
      <c r="AF5" s="50"/>
      <c r="AG5" s="50"/>
      <c r="AH5" s="50"/>
      <c r="AI5" s="50"/>
      <c r="AJ5" s="50"/>
      <c r="AK5" s="50"/>
      <c r="AL5" s="50"/>
      <c r="AM5" s="50"/>
      <c r="AN5" s="50"/>
      <c r="AO5" s="51"/>
    </row>
    <row r="6" spans="1:41" ht="22.9" customHeight="1" thickBot="1" x14ac:dyDescent="0.25">
      <c r="A6" s="16" t="s">
        <v>104</v>
      </c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25"/>
    </row>
    <row r="7" spans="1:41" ht="22.9" customHeight="1" x14ac:dyDescent="0.2">
      <c r="A7" s="15" t="s">
        <v>45</v>
      </c>
      <c r="B7" s="20" t="s">
        <v>53</v>
      </c>
      <c r="C7" s="20" t="s">
        <v>39</v>
      </c>
      <c r="D7" s="20">
        <v>2023</v>
      </c>
      <c r="E7" s="20">
        <v>2024</v>
      </c>
      <c r="F7" s="20">
        <v>2025</v>
      </c>
      <c r="G7" s="20">
        <v>2026</v>
      </c>
      <c r="H7" s="20">
        <v>2027</v>
      </c>
      <c r="I7" s="20">
        <v>2028</v>
      </c>
      <c r="J7" s="20">
        <v>2029</v>
      </c>
      <c r="K7" s="20">
        <v>2030</v>
      </c>
      <c r="L7" s="20">
        <v>2031</v>
      </c>
      <c r="M7" s="20">
        <v>2032</v>
      </c>
      <c r="N7" s="20">
        <v>2033</v>
      </c>
      <c r="O7" s="20">
        <v>2034</v>
      </c>
      <c r="P7" s="20">
        <v>2035</v>
      </c>
      <c r="Q7" s="20">
        <v>2036</v>
      </c>
      <c r="R7" s="20">
        <v>2037</v>
      </c>
      <c r="S7" s="20">
        <v>2038</v>
      </c>
      <c r="T7" s="20">
        <v>2039</v>
      </c>
      <c r="U7" s="20">
        <v>2040</v>
      </c>
      <c r="V7" s="20">
        <v>2041</v>
      </c>
      <c r="W7" s="20">
        <v>2042</v>
      </c>
      <c r="X7" s="20">
        <v>2043</v>
      </c>
      <c r="Y7" s="20">
        <v>2044</v>
      </c>
      <c r="Z7" s="20">
        <v>2045</v>
      </c>
      <c r="AA7" s="20">
        <v>2046</v>
      </c>
      <c r="AB7" s="20">
        <v>2047</v>
      </c>
      <c r="AC7" s="20">
        <v>2048</v>
      </c>
      <c r="AD7" s="20">
        <v>2049</v>
      </c>
      <c r="AE7" s="20">
        <v>2050</v>
      </c>
      <c r="AF7" s="20">
        <v>2051</v>
      </c>
      <c r="AG7" s="20">
        <v>2052</v>
      </c>
      <c r="AH7" s="20">
        <v>2053</v>
      </c>
      <c r="AI7" s="20">
        <v>2054</v>
      </c>
      <c r="AJ7" s="20">
        <v>2055</v>
      </c>
      <c r="AK7" s="20">
        <v>2056</v>
      </c>
      <c r="AL7" s="20">
        <v>2057</v>
      </c>
      <c r="AM7" s="20">
        <v>2058</v>
      </c>
      <c r="AN7" s="20">
        <v>2059</v>
      </c>
      <c r="AO7" s="20">
        <v>2060</v>
      </c>
    </row>
    <row r="8" spans="1:41" x14ac:dyDescent="0.2">
      <c r="A8" s="133" t="s">
        <v>47</v>
      </c>
      <c r="B8" s="69" t="s">
        <v>65</v>
      </c>
      <c r="C8" s="70">
        <v>3493577</v>
      </c>
      <c r="D8" s="70">
        <v>3489548</v>
      </c>
      <c r="E8" s="70">
        <v>3484916</v>
      </c>
      <c r="F8" s="70">
        <v>3479895</v>
      </c>
      <c r="G8" s="70">
        <v>3474275</v>
      </c>
      <c r="H8" s="70">
        <v>3476913</v>
      </c>
      <c r="I8" s="70">
        <v>3482343</v>
      </c>
      <c r="J8" s="70">
        <v>3480165</v>
      </c>
      <c r="K8" s="70">
        <v>3473820</v>
      </c>
      <c r="L8" s="70">
        <v>3465353</v>
      </c>
      <c r="M8" s="70">
        <v>3455356</v>
      </c>
      <c r="N8" s="70">
        <v>3443990</v>
      </c>
      <c r="O8" s="70">
        <v>3431932</v>
      </c>
      <c r="P8" s="70">
        <v>3419214</v>
      </c>
      <c r="Q8" s="70">
        <v>3405907</v>
      </c>
      <c r="R8" s="70">
        <v>3392262</v>
      </c>
      <c r="S8" s="70">
        <v>3378160</v>
      </c>
      <c r="T8" s="70">
        <v>3363714</v>
      </c>
      <c r="U8" s="70">
        <v>3348976</v>
      </c>
      <c r="V8" s="70">
        <v>3333954</v>
      </c>
      <c r="W8" s="70">
        <v>3318733</v>
      </c>
      <c r="X8" s="70">
        <v>3303510</v>
      </c>
      <c r="Y8" s="70">
        <v>3288091</v>
      </c>
      <c r="Z8" s="70">
        <v>3272306</v>
      </c>
      <c r="AA8" s="70">
        <v>3256294</v>
      </c>
      <c r="AB8" s="70">
        <v>3240071</v>
      </c>
      <c r="AC8" s="70">
        <v>3223613</v>
      </c>
      <c r="AD8" s="70">
        <v>3207053</v>
      </c>
      <c r="AE8" s="70">
        <v>3190219</v>
      </c>
      <c r="AF8" s="70">
        <v>3173014</v>
      </c>
      <c r="AG8" s="70">
        <v>3155214</v>
      </c>
      <c r="AH8" s="70">
        <v>3137065</v>
      </c>
      <c r="AI8" s="70">
        <v>3118449</v>
      </c>
      <c r="AJ8" s="70">
        <v>3099423</v>
      </c>
      <c r="AK8" s="70">
        <v>3079905</v>
      </c>
      <c r="AL8" s="70">
        <v>3060061</v>
      </c>
      <c r="AM8" s="70">
        <v>3039597</v>
      </c>
      <c r="AN8" s="70">
        <v>3018816</v>
      </c>
      <c r="AO8" s="70">
        <v>2997907</v>
      </c>
    </row>
    <row r="9" spans="1:41" x14ac:dyDescent="0.2">
      <c r="A9" s="134"/>
      <c r="B9" s="52" t="s">
        <v>8</v>
      </c>
      <c r="C9" s="3">
        <v>683794</v>
      </c>
      <c r="D9" s="3">
        <v>680075</v>
      </c>
      <c r="E9" s="3">
        <v>674688</v>
      </c>
      <c r="F9" s="3">
        <v>666835</v>
      </c>
      <c r="G9" s="3">
        <v>655824</v>
      </c>
      <c r="H9" s="3">
        <v>648239</v>
      </c>
      <c r="I9" s="3">
        <v>641750</v>
      </c>
      <c r="J9" s="3">
        <v>634543</v>
      </c>
      <c r="K9" s="3">
        <v>625238</v>
      </c>
      <c r="L9" s="3">
        <v>616885</v>
      </c>
      <c r="M9" s="3">
        <v>607066</v>
      </c>
      <c r="N9" s="3">
        <v>597134</v>
      </c>
      <c r="O9" s="3">
        <v>586055</v>
      </c>
      <c r="P9" s="3">
        <v>572898</v>
      </c>
      <c r="Q9" s="3">
        <v>562073</v>
      </c>
      <c r="R9" s="3">
        <v>552701</v>
      </c>
      <c r="S9" s="3">
        <v>545791</v>
      </c>
      <c r="T9" s="3">
        <v>540407</v>
      </c>
      <c r="U9" s="3">
        <v>538944</v>
      </c>
      <c r="V9" s="3">
        <v>536585</v>
      </c>
      <c r="W9" s="3">
        <v>534920</v>
      </c>
      <c r="X9" s="3">
        <v>533664</v>
      </c>
      <c r="Y9" s="3">
        <v>532798</v>
      </c>
      <c r="Z9" s="3">
        <v>532326</v>
      </c>
      <c r="AA9" s="3">
        <v>532059</v>
      </c>
      <c r="AB9" s="3">
        <v>531829</v>
      </c>
      <c r="AC9" s="3">
        <v>531550</v>
      </c>
      <c r="AD9" s="3">
        <v>531136</v>
      </c>
      <c r="AE9" s="3">
        <v>530532</v>
      </c>
      <c r="AF9" s="3">
        <v>529666</v>
      </c>
      <c r="AG9" s="3">
        <v>528380</v>
      </c>
      <c r="AH9" s="3">
        <v>526664</v>
      </c>
      <c r="AI9" s="3">
        <v>524405</v>
      </c>
      <c r="AJ9" s="3">
        <v>521579</v>
      </c>
      <c r="AK9" s="3">
        <v>518113</v>
      </c>
      <c r="AL9" s="3">
        <v>514021</v>
      </c>
      <c r="AM9" s="3">
        <v>509404</v>
      </c>
      <c r="AN9" s="3">
        <v>504292</v>
      </c>
      <c r="AO9" s="3">
        <v>498747</v>
      </c>
    </row>
    <row r="10" spans="1:41" x14ac:dyDescent="0.2">
      <c r="A10" s="134"/>
      <c r="B10" s="52" t="s">
        <v>9</v>
      </c>
      <c r="C10" s="3">
        <v>2062704</v>
      </c>
      <c r="D10" s="3">
        <v>2048804</v>
      </c>
      <c r="E10" s="3">
        <v>2037803</v>
      </c>
      <c r="F10" s="3">
        <v>2031301</v>
      </c>
      <c r="G10" s="3">
        <v>2029043</v>
      </c>
      <c r="H10" s="3">
        <v>2032163</v>
      </c>
      <c r="I10" s="3">
        <v>2036369</v>
      </c>
      <c r="J10" s="3">
        <v>2034998</v>
      </c>
      <c r="K10" s="3">
        <v>2031955</v>
      </c>
      <c r="L10" s="3">
        <v>2025752</v>
      </c>
      <c r="M10" s="3">
        <v>2018868</v>
      </c>
      <c r="N10" s="3">
        <v>2010441</v>
      </c>
      <c r="O10" s="3">
        <v>2001698</v>
      </c>
      <c r="P10" s="3">
        <v>1993002</v>
      </c>
      <c r="Q10" s="3">
        <v>1980498</v>
      </c>
      <c r="R10" s="3">
        <v>1965670</v>
      </c>
      <c r="S10" s="3">
        <v>1947556</v>
      </c>
      <c r="T10" s="3">
        <v>1926837</v>
      </c>
      <c r="U10" s="3">
        <v>1900970</v>
      </c>
      <c r="V10" s="3">
        <v>1876048</v>
      </c>
      <c r="W10" s="3">
        <v>1849287</v>
      </c>
      <c r="X10" s="3">
        <v>1821347</v>
      </c>
      <c r="Y10" s="3">
        <v>1792498</v>
      </c>
      <c r="Z10" s="3">
        <v>1764712</v>
      </c>
      <c r="AA10" s="3">
        <v>1738223</v>
      </c>
      <c r="AB10" s="3">
        <v>1711902</v>
      </c>
      <c r="AC10" s="3">
        <v>1684944</v>
      </c>
      <c r="AD10" s="3">
        <v>1659141</v>
      </c>
      <c r="AE10" s="3">
        <v>1633999</v>
      </c>
      <c r="AF10" s="3">
        <v>1610927</v>
      </c>
      <c r="AG10" s="3">
        <v>1589738</v>
      </c>
      <c r="AH10" s="3">
        <v>1570134</v>
      </c>
      <c r="AI10" s="3">
        <v>1552097</v>
      </c>
      <c r="AJ10" s="3">
        <v>1535503</v>
      </c>
      <c r="AK10" s="3">
        <v>1520121</v>
      </c>
      <c r="AL10" s="3">
        <v>1506754</v>
      </c>
      <c r="AM10" s="3">
        <v>1494935</v>
      </c>
      <c r="AN10" s="3">
        <v>1484898</v>
      </c>
      <c r="AO10" s="3">
        <v>1476273</v>
      </c>
    </row>
    <row r="11" spans="1:41" x14ac:dyDescent="0.2">
      <c r="A11" s="134"/>
      <c r="B11" s="52" t="s">
        <v>11</v>
      </c>
      <c r="C11" s="3">
        <v>1286166</v>
      </c>
      <c r="D11" s="3">
        <v>1264386</v>
      </c>
      <c r="E11" s="3">
        <v>1241400</v>
      </c>
      <c r="F11" s="3">
        <v>1220573</v>
      </c>
      <c r="G11" s="3">
        <v>1204278</v>
      </c>
      <c r="H11" s="3">
        <v>1188808</v>
      </c>
      <c r="I11" s="3">
        <v>1173019</v>
      </c>
      <c r="J11" s="3">
        <v>1153276</v>
      </c>
      <c r="K11" s="3">
        <v>1134845</v>
      </c>
      <c r="L11" s="3">
        <v>1117042</v>
      </c>
      <c r="M11" s="3">
        <v>1102444</v>
      </c>
      <c r="N11" s="3">
        <v>1088241</v>
      </c>
      <c r="O11" s="3">
        <v>1076465</v>
      </c>
      <c r="P11" s="3">
        <v>1066778</v>
      </c>
      <c r="Q11" s="3">
        <v>1055910</v>
      </c>
      <c r="R11" s="3">
        <v>1046451</v>
      </c>
      <c r="S11" s="3">
        <v>1036085</v>
      </c>
      <c r="T11" s="3">
        <v>1026751</v>
      </c>
      <c r="U11" s="3">
        <v>1015815</v>
      </c>
      <c r="V11" s="3">
        <v>1007429</v>
      </c>
      <c r="W11" s="3">
        <v>999543</v>
      </c>
      <c r="X11" s="3">
        <v>992864</v>
      </c>
      <c r="Y11" s="3">
        <v>987087</v>
      </c>
      <c r="Z11" s="3">
        <v>981389</v>
      </c>
      <c r="AA11" s="3">
        <v>976226</v>
      </c>
      <c r="AB11" s="3">
        <v>972041</v>
      </c>
      <c r="AC11" s="3">
        <v>967766</v>
      </c>
      <c r="AD11" s="3">
        <v>963035</v>
      </c>
      <c r="AE11" s="3">
        <v>956289</v>
      </c>
      <c r="AF11" s="3">
        <v>948265</v>
      </c>
      <c r="AG11" s="3">
        <v>938089</v>
      </c>
      <c r="AH11" s="3">
        <v>924952</v>
      </c>
      <c r="AI11" s="3">
        <v>911510</v>
      </c>
      <c r="AJ11" s="3">
        <v>898096</v>
      </c>
      <c r="AK11" s="3">
        <v>887378</v>
      </c>
      <c r="AL11" s="3">
        <v>876554</v>
      </c>
      <c r="AM11" s="3">
        <v>867635</v>
      </c>
      <c r="AN11" s="3">
        <v>858027</v>
      </c>
      <c r="AO11" s="3">
        <v>848843</v>
      </c>
    </row>
    <row r="12" spans="1:41" x14ac:dyDescent="0.2">
      <c r="A12" s="134"/>
      <c r="B12" s="52" t="s">
        <v>12</v>
      </c>
      <c r="C12" s="3">
        <v>776538</v>
      </c>
      <c r="D12" s="3">
        <v>784418</v>
      </c>
      <c r="E12" s="3">
        <v>796403</v>
      </c>
      <c r="F12" s="3">
        <v>810728</v>
      </c>
      <c r="G12" s="3">
        <v>824765</v>
      </c>
      <c r="H12" s="3">
        <v>843355</v>
      </c>
      <c r="I12" s="3">
        <v>863350</v>
      </c>
      <c r="J12" s="3">
        <v>881722</v>
      </c>
      <c r="K12" s="3">
        <v>897110</v>
      </c>
      <c r="L12" s="3">
        <v>908710</v>
      </c>
      <c r="M12" s="3">
        <v>916424</v>
      </c>
      <c r="N12" s="3">
        <v>922200</v>
      </c>
      <c r="O12" s="3">
        <v>925233</v>
      </c>
      <c r="P12" s="3">
        <v>926224</v>
      </c>
      <c r="Q12" s="3">
        <v>924588</v>
      </c>
      <c r="R12" s="3">
        <v>919219</v>
      </c>
      <c r="S12" s="3">
        <v>911471</v>
      </c>
      <c r="T12" s="3">
        <v>900086</v>
      </c>
      <c r="U12" s="3">
        <v>885155</v>
      </c>
      <c r="V12" s="3">
        <v>868619</v>
      </c>
      <c r="W12" s="3">
        <v>849744</v>
      </c>
      <c r="X12" s="3">
        <v>828483</v>
      </c>
      <c r="Y12" s="3">
        <v>805411</v>
      </c>
      <c r="Z12" s="3">
        <v>783323</v>
      </c>
      <c r="AA12" s="3">
        <v>761997</v>
      </c>
      <c r="AB12" s="3">
        <v>739861</v>
      </c>
      <c r="AC12" s="3">
        <v>717178</v>
      </c>
      <c r="AD12" s="3">
        <v>696106</v>
      </c>
      <c r="AE12" s="3">
        <v>677710</v>
      </c>
      <c r="AF12" s="3">
        <v>662662</v>
      </c>
      <c r="AG12" s="3">
        <v>651649</v>
      </c>
      <c r="AH12" s="3">
        <v>645182</v>
      </c>
      <c r="AI12" s="3">
        <v>640587</v>
      </c>
      <c r="AJ12" s="3">
        <v>637407</v>
      </c>
      <c r="AK12" s="3">
        <v>632743</v>
      </c>
      <c r="AL12" s="3">
        <v>630200</v>
      </c>
      <c r="AM12" s="3">
        <v>627300</v>
      </c>
      <c r="AN12" s="3">
        <v>626871</v>
      </c>
      <c r="AO12" s="3">
        <v>627430</v>
      </c>
    </row>
    <row r="13" spans="1:41" x14ac:dyDescent="0.2">
      <c r="A13" s="134"/>
      <c r="B13" s="52" t="s">
        <v>10</v>
      </c>
      <c r="C13" s="3">
        <v>747079</v>
      </c>
      <c r="D13" s="3">
        <v>760669</v>
      </c>
      <c r="E13" s="3">
        <v>772425</v>
      </c>
      <c r="F13" s="3">
        <v>781759</v>
      </c>
      <c r="G13" s="3">
        <v>789408</v>
      </c>
      <c r="H13" s="3">
        <v>796511</v>
      </c>
      <c r="I13" s="3">
        <v>804224</v>
      </c>
      <c r="J13" s="3">
        <v>810624</v>
      </c>
      <c r="K13" s="3">
        <v>816627</v>
      </c>
      <c r="L13" s="3">
        <v>822716</v>
      </c>
      <c r="M13" s="3">
        <v>829422</v>
      </c>
      <c r="N13" s="3">
        <v>836415</v>
      </c>
      <c r="O13" s="3">
        <v>844179</v>
      </c>
      <c r="P13" s="3">
        <v>853314</v>
      </c>
      <c r="Q13" s="3">
        <v>863336</v>
      </c>
      <c r="R13" s="3">
        <v>873891</v>
      </c>
      <c r="S13" s="3">
        <v>884813</v>
      </c>
      <c r="T13" s="3">
        <v>896470</v>
      </c>
      <c r="U13" s="3">
        <v>909062</v>
      </c>
      <c r="V13" s="3">
        <v>921321</v>
      </c>
      <c r="W13" s="3">
        <v>934526</v>
      </c>
      <c r="X13" s="3">
        <v>948499</v>
      </c>
      <c r="Y13" s="3">
        <v>962795</v>
      </c>
      <c r="Z13" s="3">
        <v>975268</v>
      </c>
      <c r="AA13" s="3">
        <v>986012</v>
      </c>
      <c r="AB13" s="3">
        <v>996340</v>
      </c>
      <c r="AC13" s="3">
        <v>1007119</v>
      </c>
      <c r="AD13" s="3">
        <v>1016776</v>
      </c>
      <c r="AE13" s="3">
        <v>1025688</v>
      </c>
      <c r="AF13" s="3">
        <v>1032421</v>
      </c>
      <c r="AG13" s="3">
        <v>1037096</v>
      </c>
      <c r="AH13" s="3">
        <v>1040267</v>
      </c>
      <c r="AI13" s="3">
        <v>1041947</v>
      </c>
      <c r="AJ13" s="3">
        <v>1042341</v>
      </c>
      <c r="AK13" s="3">
        <v>1041671</v>
      </c>
      <c r="AL13" s="3">
        <v>1039286</v>
      </c>
      <c r="AM13" s="3">
        <v>1035258</v>
      </c>
      <c r="AN13" s="3">
        <v>1029626</v>
      </c>
      <c r="AO13" s="3">
        <v>1022887</v>
      </c>
    </row>
    <row r="14" spans="1:41" x14ac:dyDescent="0.2">
      <c r="A14" s="134"/>
      <c r="B14" s="52" t="s">
        <v>0</v>
      </c>
      <c r="C14" s="3">
        <v>98740</v>
      </c>
      <c r="D14" s="3">
        <v>94974</v>
      </c>
      <c r="E14" s="3">
        <v>92011</v>
      </c>
      <c r="F14" s="3">
        <v>92418</v>
      </c>
      <c r="G14" s="3">
        <v>91327</v>
      </c>
      <c r="H14" s="3">
        <v>90830</v>
      </c>
      <c r="I14" s="3">
        <v>90465</v>
      </c>
      <c r="J14" s="3">
        <v>89798</v>
      </c>
      <c r="K14" s="3">
        <v>89110</v>
      </c>
      <c r="L14" s="3">
        <v>88477</v>
      </c>
      <c r="M14" s="3">
        <v>87858</v>
      </c>
      <c r="N14" s="3">
        <v>87299</v>
      </c>
      <c r="O14" s="3">
        <v>86822</v>
      </c>
      <c r="P14" s="3">
        <v>86533</v>
      </c>
      <c r="Q14" s="3">
        <v>86438</v>
      </c>
      <c r="R14" s="3">
        <v>86548</v>
      </c>
      <c r="S14" s="3">
        <v>86853</v>
      </c>
      <c r="T14" s="3">
        <v>87312</v>
      </c>
      <c r="U14" s="3">
        <v>87792</v>
      </c>
      <c r="V14" s="3">
        <v>88294</v>
      </c>
      <c r="W14" s="3">
        <v>88741</v>
      </c>
      <c r="X14" s="3">
        <v>89134</v>
      </c>
      <c r="Y14" s="3">
        <v>89344</v>
      </c>
      <c r="Z14" s="3">
        <v>89382</v>
      </c>
      <c r="AA14" s="3">
        <v>89211</v>
      </c>
      <c r="AB14" s="3">
        <v>88829</v>
      </c>
      <c r="AC14" s="3">
        <v>88220</v>
      </c>
      <c r="AD14" s="3">
        <v>87405</v>
      </c>
      <c r="AE14" s="3">
        <v>86407</v>
      </c>
      <c r="AF14" s="3">
        <v>85262</v>
      </c>
      <c r="AG14" s="3">
        <v>83968</v>
      </c>
      <c r="AH14" s="3">
        <v>82586</v>
      </c>
      <c r="AI14" s="3">
        <v>81117</v>
      </c>
      <c r="AJ14" s="3">
        <v>79674</v>
      </c>
      <c r="AK14" s="3">
        <v>78235</v>
      </c>
      <c r="AL14" s="3">
        <v>76829</v>
      </c>
      <c r="AM14" s="3">
        <v>75495</v>
      </c>
      <c r="AN14" s="3">
        <v>74324</v>
      </c>
      <c r="AO14" s="3">
        <v>73293</v>
      </c>
    </row>
    <row r="15" spans="1:41" x14ac:dyDescent="0.2">
      <c r="A15" s="134"/>
      <c r="B15" s="52" t="s">
        <v>1</v>
      </c>
      <c r="C15" s="3">
        <v>156471</v>
      </c>
      <c r="D15" s="3">
        <v>152544</v>
      </c>
      <c r="E15" s="3">
        <v>145361</v>
      </c>
      <c r="F15" s="3">
        <v>136776</v>
      </c>
      <c r="G15" s="3">
        <v>130780</v>
      </c>
      <c r="H15" s="3">
        <v>127402</v>
      </c>
      <c r="I15" s="3">
        <v>125239</v>
      </c>
      <c r="J15" s="3">
        <v>125731</v>
      </c>
      <c r="K15" s="3">
        <v>124287</v>
      </c>
      <c r="L15" s="3">
        <v>122902</v>
      </c>
      <c r="M15" s="3">
        <v>121532</v>
      </c>
      <c r="N15" s="3">
        <v>120303</v>
      </c>
      <c r="O15" s="3">
        <v>119302</v>
      </c>
      <c r="P15" s="3">
        <v>118404</v>
      </c>
      <c r="Q15" s="3">
        <v>117619</v>
      </c>
      <c r="R15" s="3">
        <v>116961</v>
      </c>
      <c r="S15" s="3">
        <v>116466</v>
      </c>
      <c r="T15" s="3">
        <v>116238</v>
      </c>
      <c r="U15" s="3">
        <v>116280</v>
      </c>
      <c r="V15" s="3">
        <v>116559</v>
      </c>
      <c r="W15" s="3">
        <v>117062</v>
      </c>
      <c r="X15" s="3">
        <v>117656</v>
      </c>
      <c r="Y15" s="3">
        <v>118309</v>
      </c>
      <c r="Z15" s="3">
        <v>118958</v>
      </c>
      <c r="AA15" s="3">
        <v>119501</v>
      </c>
      <c r="AB15" s="3">
        <v>119899</v>
      </c>
      <c r="AC15" s="3">
        <v>120076</v>
      </c>
      <c r="AD15" s="3">
        <v>119979</v>
      </c>
      <c r="AE15" s="3">
        <v>119596</v>
      </c>
      <c r="AF15" s="3">
        <v>118953</v>
      </c>
      <c r="AG15" s="3">
        <v>118016</v>
      </c>
      <c r="AH15" s="3">
        <v>116833</v>
      </c>
      <c r="AI15" s="3">
        <v>115430</v>
      </c>
      <c r="AJ15" s="3">
        <v>113803</v>
      </c>
      <c r="AK15" s="3">
        <v>112037</v>
      </c>
      <c r="AL15" s="3">
        <v>110169</v>
      </c>
      <c r="AM15" s="3">
        <v>108253</v>
      </c>
      <c r="AN15" s="3">
        <v>106336</v>
      </c>
      <c r="AO15" s="3">
        <v>104468</v>
      </c>
    </row>
    <row r="16" spans="1:41" x14ac:dyDescent="0.2">
      <c r="A16" s="134"/>
      <c r="B16" s="53" t="s">
        <v>18</v>
      </c>
      <c r="C16" s="3">
        <v>318263</v>
      </c>
      <c r="D16" s="3">
        <v>315908</v>
      </c>
      <c r="E16" s="3">
        <v>315315</v>
      </c>
      <c r="F16" s="3">
        <v>312462</v>
      </c>
      <c r="G16" s="3">
        <v>310908</v>
      </c>
      <c r="H16" s="3">
        <v>308932</v>
      </c>
      <c r="I16" s="3">
        <v>308238</v>
      </c>
      <c r="J16" s="3">
        <v>301347</v>
      </c>
      <c r="K16" s="3">
        <v>295022</v>
      </c>
      <c r="L16" s="3">
        <v>286897</v>
      </c>
      <c r="M16" s="3">
        <v>276247</v>
      </c>
      <c r="N16" s="3">
        <v>267364</v>
      </c>
      <c r="O16" s="3">
        <v>259379</v>
      </c>
      <c r="P16" s="3">
        <v>253360</v>
      </c>
      <c r="Q16" s="3">
        <v>248404</v>
      </c>
      <c r="R16" s="3">
        <v>246974</v>
      </c>
      <c r="S16" s="3">
        <v>244264</v>
      </c>
      <c r="T16" s="3">
        <v>241884</v>
      </c>
      <c r="U16" s="3">
        <v>239701</v>
      </c>
      <c r="V16" s="3">
        <v>237834</v>
      </c>
      <c r="W16" s="3">
        <v>236358</v>
      </c>
      <c r="X16" s="3">
        <v>235259</v>
      </c>
      <c r="Y16" s="3">
        <v>234535</v>
      </c>
      <c r="Z16" s="3">
        <v>234183</v>
      </c>
      <c r="AA16" s="3">
        <v>234222</v>
      </c>
      <c r="AB16" s="3">
        <v>234604</v>
      </c>
      <c r="AC16" s="3">
        <v>235304</v>
      </c>
      <c r="AD16" s="3">
        <v>236228</v>
      </c>
      <c r="AE16" s="3">
        <v>237256</v>
      </c>
      <c r="AF16" s="3">
        <v>238243</v>
      </c>
      <c r="AG16" s="3">
        <v>239070</v>
      </c>
      <c r="AH16" s="3">
        <v>239618</v>
      </c>
      <c r="AI16" s="3">
        <v>239781</v>
      </c>
      <c r="AJ16" s="3">
        <v>239549</v>
      </c>
      <c r="AK16" s="3">
        <v>238793</v>
      </c>
      <c r="AL16" s="3">
        <v>237520</v>
      </c>
      <c r="AM16" s="3">
        <v>235758</v>
      </c>
      <c r="AN16" s="3">
        <v>233513</v>
      </c>
      <c r="AO16" s="3">
        <v>230829</v>
      </c>
    </row>
    <row r="17" spans="1:41" x14ac:dyDescent="0.2">
      <c r="A17" s="134"/>
      <c r="B17" s="52" t="s">
        <v>19</v>
      </c>
      <c r="C17" s="3">
        <v>143574</v>
      </c>
      <c r="D17" s="3">
        <v>151840</v>
      </c>
      <c r="E17" s="3">
        <v>158397</v>
      </c>
      <c r="F17" s="3">
        <v>163766</v>
      </c>
      <c r="G17" s="3">
        <v>164333</v>
      </c>
      <c r="H17" s="3">
        <v>163044</v>
      </c>
      <c r="I17" s="3">
        <v>160082</v>
      </c>
      <c r="J17" s="3">
        <v>157417</v>
      </c>
      <c r="K17" s="3">
        <v>156894</v>
      </c>
      <c r="L17" s="3">
        <v>156977</v>
      </c>
      <c r="M17" s="3">
        <v>160747</v>
      </c>
      <c r="N17" s="3">
        <v>161265</v>
      </c>
      <c r="O17" s="3">
        <v>160623</v>
      </c>
      <c r="P17" s="3">
        <v>156698</v>
      </c>
      <c r="Q17" s="3">
        <v>149438</v>
      </c>
      <c r="R17" s="3">
        <v>140680</v>
      </c>
      <c r="S17" s="3">
        <v>134370</v>
      </c>
      <c r="T17" s="3">
        <v>129802</v>
      </c>
      <c r="U17" s="3">
        <v>126227</v>
      </c>
      <c r="V17" s="3">
        <v>126038</v>
      </c>
      <c r="W17" s="3">
        <v>124342</v>
      </c>
      <c r="X17" s="3">
        <v>122872</v>
      </c>
      <c r="Y17" s="3">
        <v>121473</v>
      </c>
      <c r="Z17" s="3">
        <v>120251</v>
      </c>
      <c r="AA17" s="3">
        <v>119249</v>
      </c>
      <c r="AB17" s="3">
        <v>118355</v>
      </c>
      <c r="AC17" s="3">
        <v>117587</v>
      </c>
      <c r="AD17" s="3">
        <v>116962</v>
      </c>
      <c r="AE17" s="3">
        <v>116509</v>
      </c>
      <c r="AF17" s="3">
        <v>116296</v>
      </c>
      <c r="AG17" s="3">
        <v>116340</v>
      </c>
      <c r="AH17" s="3">
        <v>116608</v>
      </c>
      <c r="AI17" s="3">
        <v>117101</v>
      </c>
      <c r="AJ17" s="3">
        <v>117689</v>
      </c>
      <c r="AK17" s="3">
        <v>118335</v>
      </c>
      <c r="AL17" s="3">
        <v>118974</v>
      </c>
      <c r="AM17" s="3">
        <v>119505</v>
      </c>
      <c r="AN17" s="3">
        <v>119900</v>
      </c>
      <c r="AO17" s="3">
        <v>120081</v>
      </c>
    </row>
    <row r="18" spans="1:41" x14ac:dyDescent="0.2">
      <c r="A18" s="134"/>
      <c r="B18" s="52" t="s">
        <v>2</v>
      </c>
      <c r="C18" s="3">
        <v>208779</v>
      </c>
      <c r="D18" s="3">
        <v>204541</v>
      </c>
      <c r="E18" s="3">
        <v>203688</v>
      </c>
      <c r="F18" s="3">
        <v>204692</v>
      </c>
      <c r="G18" s="3">
        <v>208891</v>
      </c>
      <c r="H18" s="3">
        <v>218001</v>
      </c>
      <c r="I18" s="3">
        <v>227832</v>
      </c>
      <c r="J18" s="3">
        <v>237009</v>
      </c>
      <c r="K18" s="3">
        <v>241426</v>
      </c>
      <c r="L18" s="3">
        <v>244857</v>
      </c>
      <c r="M18" s="3">
        <v>244312</v>
      </c>
      <c r="N18" s="3">
        <v>241680</v>
      </c>
      <c r="O18" s="3">
        <v>238434</v>
      </c>
      <c r="P18" s="3">
        <v>236055</v>
      </c>
      <c r="Q18" s="3">
        <v>238330</v>
      </c>
      <c r="R18" s="3">
        <v>238048</v>
      </c>
      <c r="S18" s="3">
        <v>238106</v>
      </c>
      <c r="T18" s="3">
        <v>234927</v>
      </c>
      <c r="U18" s="3">
        <v>230645</v>
      </c>
      <c r="V18" s="3">
        <v>221619</v>
      </c>
      <c r="W18" s="3">
        <v>211676</v>
      </c>
      <c r="X18" s="3">
        <v>203433</v>
      </c>
      <c r="Y18" s="3">
        <v>196261</v>
      </c>
      <c r="Z18" s="3">
        <v>190986</v>
      </c>
      <c r="AA18" s="3">
        <v>186598</v>
      </c>
      <c r="AB18" s="3">
        <v>185670</v>
      </c>
      <c r="AC18" s="3">
        <v>183386</v>
      </c>
      <c r="AD18" s="3">
        <v>181462</v>
      </c>
      <c r="AE18" s="3">
        <v>179658</v>
      </c>
      <c r="AF18" s="3">
        <v>178035</v>
      </c>
      <c r="AG18" s="3">
        <v>176677</v>
      </c>
      <c r="AH18" s="3">
        <v>175569</v>
      </c>
      <c r="AI18" s="3">
        <v>174697</v>
      </c>
      <c r="AJ18" s="3">
        <v>174080</v>
      </c>
      <c r="AK18" s="3">
        <v>173784</v>
      </c>
      <c r="AL18" s="3">
        <v>173840</v>
      </c>
      <c r="AM18" s="3">
        <v>174224</v>
      </c>
      <c r="AN18" s="3">
        <v>174816</v>
      </c>
      <c r="AO18" s="3">
        <v>175617</v>
      </c>
    </row>
    <row r="19" spans="1:41" x14ac:dyDescent="0.2">
      <c r="A19" s="134"/>
      <c r="B19" s="52" t="s">
        <v>3</v>
      </c>
      <c r="C19" s="3">
        <v>573474</v>
      </c>
      <c r="D19" s="3">
        <v>563426</v>
      </c>
      <c r="E19" s="3">
        <v>552687</v>
      </c>
      <c r="F19" s="3">
        <v>541656</v>
      </c>
      <c r="G19" s="3">
        <v>533015</v>
      </c>
      <c r="H19" s="3">
        <v>527164</v>
      </c>
      <c r="I19" s="3">
        <v>523942</v>
      </c>
      <c r="J19" s="3">
        <v>516876</v>
      </c>
      <c r="K19" s="3">
        <v>508419</v>
      </c>
      <c r="L19" s="3">
        <v>498276</v>
      </c>
      <c r="M19" s="3">
        <v>485637</v>
      </c>
      <c r="N19" s="3">
        <v>474966</v>
      </c>
      <c r="O19" s="3">
        <v>465503</v>
      </c>
      <c r="P19" s="3">
        <v>458297</v>
      </c>
      <c r="Q19" s="3">
        <v>452461</v>
      </c>
      <c r="R19" s="3">
        <v>450483</v>
      </c>
      <c r="S19" s="3">
        <v>447583</v>
      </c>
      <c r="T19" s="3">
        <v>445434</v>
      </c>
      <c r="U19" s="3">
        <v>443773</v>
      </c>
      <c r="V19" s="3">
        <v>442687</v>
      </c>
      <c r="W19" s="3">
        <v>442161</v>
      </c>
      <c r="X19" s="3">
        <v>442049</v>
      </c>
      <c r="Y19" s="3">
        <v>442188</v>
      </c>
      <c r="Z19" s="3">
        <v>442523</v>
      </c>
      <c r="AA19" s="3">
        <v>442934</v>
      </c>
      <c r="AB19" s="3">
        <v>443332</v>
      </c>
      <c r="AC19" s="3">
        <v>443600</v>
      </c>
      <c r="AD19" s="3">
        <v>443612</v>
      </c>
      <c r="AE19" s="3">
        <v>443259</v>
      </c>
      <c r="AF19" s="3">
        <v>442458</v>
      </c>
      <c r="AG19" s="3">
        <v>441054</v>
      </c>
      <c r="AH19" s="3">
        <v>439037</v>
      </c>
      <c r="AI19" s="3">
        <v>436328</v>
      </c>
      <c r="AJ19" s="3">
        <v>433026</v>
      </c>
      <c r="AK19" s="3">
        <v>429065</v>
      </c>
      <c r="AL19" s="3">
        <v>424518</v>
      </c>
      <c r="AM19" s="3">
        <v>419506</v>
      </c>
      <c r="AN19" s="3">
        <v>414173</v>
      </c>
      <c r="AO19" s="3">
        <v>408590</v>
      </c>
    </row>
    <row r="20" spans="1:41" x14ac:dyDescent="0.2">
      <c r="A20" s="134"/>
      <c r="B20" s="52" t="s">
        <v>4</v>
      </c>
      <c r="C20" s="3">
        <v>2286016</v>
      </c>
      <c r="D20" s="3">
        <v>2274145</v>
      </c>
      <c r="E20" s="3">
        <v>2264209</v>
      </c>
      <c r="F20" s="3">
        <v>2257646</v>
      </c>
      <c r="G20" s="3">
        <v>2250744</v>
      </c>
      <c r="H20" s="3">
        <v>2250813</v>
      </c>
      <c r="I20" s="3">
        <v>2250949</v>
      </c>
      <c r="J20" s="3">
        <v>2249648</v>
      </c>
      <c r="K20" s="3">
        <v>2246965</v>
      </c>
      <c r="L20" s="3">
        <v>2245005</v>
      </c>
      <c r="M20" s="3">
        <v>2244697</v>
      </c>
      <c r="N20" s="3">
        <v>2240655</v>
      </c>
      <c r="O20" s="3">
        <v>2234489</v>
      </c>
      <c r="P20" s="3">
        <v>2224633</v>
      </c>
      <c r="Q20" s="3">
        <v>2211700</v>
      </c>
      <c r="R20" s="3">
        <v>2192957</v>
      </c>
      <c r="S20" s="3">
        <v>2173653</v>
      </c>
      <c r="T20" s="3">
        <v>2152600</v>
      </c>
      <c r="U20" s="3">
        <v>2129188</v>
      </c>
      <c r="V20" s="3">
        <v>2103723</v>
      </c>
      <c r="W20" s="3">
        <v>2077653</v>
      </c>
      <c r="X20" s="3">
        <v>2051521</v>
      </c>
      <c r="Y20" s="3">
        <v>2023085</v>
      </c>
      <c r="Z20" s="3">
        <v>1994315</v>
      </c>
      <c r="AA20" s="3">
        <v>1966687</v>
      </c>
      <c r="AB20" s="3">
        <v>1936386</v>
      </c>
      <c r="AC20" s="3">
        <v>1904468</v>
      </c>
      <c r="AD20" s="3">
        <v>1873742</v>
      </c>
      <c r="AE20" s="3">
        <v>1845085</v>
      </c>
      <c r="AF20" s="3">
        <v>1818984</v>
      </c>
      <c r="AG20" s="3">
        <v>1795369</v>
      </c>
      <c r="AH20" s="3">
        <v>1772729</v>
      </c>
      <c r="AI20" s="3">
        <v>1751683</v>
      </c>
      <c r="AJ20" s="3">
        <v>1730906</v>
      </c>
      <c r="AK20" s="3">
        <v>1711344</v>
      </c>
      <c r="AL20" s="3">
        <v>1694525</v>
      </c>
      <c r="AM20" s="3">
        <v>1679130</v>
      </c>
      <c r="AN20" s="3">
        <v>1665816</v>
      </c>
      <c r="AO20" s="3">
        <v>1654471</v>
      </c>
    </row>
    <row r="21" spans="1:41" x14ac:dyDescent="0.2">
      <c r="A21" s="134"/>
      <c r="B21" s="52" t="s">
        <v>5</v>
      </c>
      <c r="C21" s="3">
        <v>634087</v>
      </c>
      <c r="D21" s="3">
        <v>651977</v>
      </c>
      <c r="E21" s="3">
        <v>668020</v>
      </c>
      <c r="F21" s="3">
        <v>680593</v>
      </c>
      <c r="G21" s="3">
        <v>690516</v>
      </c>
      <c r="H21" s="3">
        <v>698936</v>
      </c>
      <c r="I21" s="3">
        <v>707452</v>
      </c>
      <c r="J21" s="3">
        <v>713641</v>
      </c>
      <c r="K21" s="3">
        <v>718436</v>
      </c>
      <c r="L21" s="3">
        <v>722072</v>
      </c>
      <c r="M21" s="3">
        <v>725022</v>
      </c>
      <c r="N21" s="3">
        <v>728369</v>
      </c>
      <c r="O21" s="3">
        <v>731940</v>
      </c>
      <c r="P21" s="3">
        <v>736284</v>
      </c>
      <c r="Q21" s="3">
        <v>741746</v>
      </c>
      <c r="R21" s="3">
        <v>748822</v>
      </c>
      <c r="S21" s="3">
        <v>756924</v>
      </c>
      <c r="T21" s="3">
        <v>765680</v>
      </c>
      <c r="U21" s="3">
        <v>776015</v>
      </c>
      <c r="V21" s="3">
        <v>787544</v>
      </c>
      <c r="W21" s="3">
        <v>798919</v>
      </c>
      <c r="X21" s="3">
        <v>809940</v>
      </c>
      <c r="Y21" s="3">
        <v>822818</v>
      </c>
      <c r="Z21" s="3">
        <v>835468</v>
      </c>
      <c r="AA21" s="3">
        <v>846673</v>
      </c>
      <c r="AB21" s="3">
        <v>860353</v>
      </c>
      <c r="AC21" s="3">
        <v>875545</v>
      </c>
      <c r="AD21" s="3">
        <v>889699</v>
      </c>
      <c r="AE21" s="3">
        <v>901875</v>
      </c>
      <c r="AF21" s="3">
        <v>911572</v>
      </c>
      <c r="AG21" s="3">
        <v>918791</v>
      </c>
      <c r="AH21" s="3">
        <v>925299</v>
      </c>
      <c r="AI21" s="3">
        <v>930438</v>
      </c>
      <c r="AJ21" s="3">
        <v>935491</v>
      </c>
      <c r="AK21" s="3">
        <v>939496</v>
      </c>
      <c r="AL21" s="3">
        <v>941018</v>
      </c>
      <c r="AM21" s="3">
        <v>940961</v>
      </c>
      <c r="AN21" s="3">
        <v>938827</v>
      </c>
      <c r="AO21" s="3">
        <v>934846</v>
      </c>
    </row>
    <row r="22" spans="1:41" x14ac:dyDescent="0.2">
      <c r="A22" s="135"/>
      <c r="B22" s="54" t="s">
        <v>6</v>
      </c>
      <c r="C22" s="4">
        <v>124810</v>
      </c>
      <c r="D22" s="4">
        <v>124555</v>
      </c>
      <c r="E22" s="4">
        <v>123950</v>
      </c>
      <c r="F22" s="4">
        <v>125098</v>
      </c>
      <c r="G22" s="4">
        <v>138075</v>
      </c>
      <c r="H22" s="4">
        <v>149108</v>
      </c>
      <c r="I22" s="4">
        <v>161146</v>
      </c>
      <c r="J22" s="4">
        <v>172676</v>
      </c>
      <c r="K22" s="4">
        <v>183674</v>
      </c>
      <c r="L22" s="4">
        <v>194778</v>
      </c>
      <c r="M22" s="4">
        <v>205535</v>
      </c>
      <c r="N22" s="4">
        <v>215992</v>
      </c>
      <c r="O22" s="4">
        <v>225576</v>
      </c>
      <c r="P22" s="4">
        <v>235372</v>
      </c>
      <c r="Q22" s="4">
        <v>244403</v>
      </c>
      <c r="R22" s="4">
        <v>253392</v>
      </c>
      <c r="S22" s="4">
        <v>260488</v>
      </c>
      <c r="T22" s="4">
        <v>265974</v>
      </c>
      <c r="U22" s="4">
        <v>268878</v>
      </c>
      <c r="V22" s="4">
        <v>269972</v>
      </c>
      <c r="W22" s="4">
        <v>269865</v>
      </c>
      <c r="X22" s="4">
        <v>269962</v>
      </c>
      <c r="Y22" s="4">
        <v>268920</v>
      </c>
      <c r="Z22" s="4">
        <v>267156</v>
      </c>
      <c r="AA22" s="4">
        <v>265150</v>
      </c>
      <c r="AB22" s="4">
        <v>263223</v>
      </c>
      <c r="AC22" s="4">
        <v>262235</v>
      </c>
      <c r="AD22" s="4">
        <v>261941</v>
      </c>
      <c r="AE22" s="4">
        <v>262836</v>
      </c>
      <c r="AF22" s="4">
        <v>265060</v>
      </c>
      <c r="AG22" s="4">
        <v>268734</v>
      </c>
      <c r="AH22" s="4">
        <v>273553</v>
      </c>
      <c r="AI22" s="4">
        <v>279311</v>
      </c>
      <c r="AJ22" s="4">
        <v>286499</v>
      </c>
      <c r="AK22" s="4">
        <v>294753</v>
      </c>
      <c r="AL22" s="4">
        <v>303030</v>
      </c>
      <c r="AM22" s="4">
        <v>310888</v>
      </c>
      <c r="AN22" s="4">
        <v>320016</v>
      </c>
      <c r="AO22" s="4">
        <v>329130</v>
      </c>
    </row>
    <row r="23" spans="1:41" x14ac:dyDescent="0.2">
      <c r="A23" s="134" t="s">
        <v>50</v>
      </c>
      <c r="B23" s="69" t="s">
        <v>65</v>
      </c>
      <c r="C23" s="70">
        <v>1697252</v>
      </c>
      <c r="D23" s="70">
        <v>1694708</v>
      </c>
      <c r="E23" s="70">
        <v>1691843</v>
      </c>
      <c r="F23" s="70">
        <v>1688716</v>
      </c>
      <c r="G23" s="70">
        <v>1685262</v>
      </c>
      <c r="H23" s="70">
        <v>1684400</v>
      </c>
      <c r="I23" s="70">
        <v>1684452</v>
      </c>
      <c r="J23" s="70">
        <v>1681900</v>
      </c>
      <c r="K23" s="70">
        <v>1677927</v>
      </c>
      <c r="L23" s="70">
        <v>1673066</v>
      </c>
      <c r="M23" s="70">
        <v>1667581</v>
      </c>
      <c r="N23" s="70">
        <v>1661515</v>
      </c>
      <c r="O23" s="70">
        <v>1655254</v>
      </c>
      <c r="P23" s="70">
        <v>1648714</v>
      </c>
      <c r="Q23" s="70">
        <v>1641886</v>
      </c>
      <c r="R23" s="70">
        <v>1635040</v>
      </c>
      <c r="S23" s="70">
        <v>1628028</v>
      </c>
      <c r="T23" s="70">
        <v>1620888</v>
      </c>
      <c r="U23" s="70">
        <v>1613651</v>
      </c>
      <c r="V23" s="70">
        <v>1606318</v>
      </c>
      <c r="W23" s="70">
        <v>1598942</v>
      </c>
      <c r="X23" s="70">
        <v>1591690</v>
      </c>
      <c r="Y23" s="70">
        <v>1584338</v>
      </c>
      <c r="Z23" s="70">
        <v>1576932</v>
      </c>
      <c r="AA23" s="70">
        <v>1569394</v>
      </c>
      <c r="AB23" s="70">
        <v>1561755</v>
      </c>
      <c r="AC23" s="70">
        <v>1553962</v>
      </c>
      <c r="AD23" s="70">
        <v>1546188</v>
      </c>
      <c r="AE23" s="70">
        <v>1538208</v>
      </c>
      <c r="AF23" s="70">
        <v>1529992</v>
      </c>
      <c r="AG23" s="70">
        <v>1521525</v>
      </c>
      <c r="AH23" s="70">
        <v>1512854</v>
      </c>
      <c r="AI23" s="70">
        <v>1503878</v>
      </c>
      <c r="AJ23" s="70">
        <v>1494663</v>
      </c>
      <c r="AK23" s="70">
        <v>1485172</v>
      </c>
      <c r="AL23" s="70">
        <v>1475514</v>
      </c>
      <c r="AM23" s="70">
        <v>1465628</v>
      </c>
      <c r="AN23" s="70">
        <v>1455615</v>
      </c>
      <c r="AO23" s="70">
        <v>1445580</v>
      </c>
    </row>
    <row r="24" spans="1:41" x14ac:dyDescent="0.2">
      <c r="A24" s="134"/>
      <c r="B24" s="52" t="s">
        <v>8</v>
      </c>
      <c r="C24" s="11">
        <v>351633</v>
      </c>
      <c r="D24" s="3">
        <v>349704</v>
      </c>
      <c r="E24" s="3">
        <v>346779</v>
      </c>
      <c r="F24" s="3">
        <v>342755</v>
      </c>
      <c r="G24" s="3">
        <v>337162</v>
      </c>
      <c r="H24" s="3">
        <v>333022</v>
      </c>
      <c r="I24" s="3">
        <v>329718</v>
      </c>
      <c r="J24" s="3">
        <v>326106</v>
      </c>
      <c r="K24" s="3">
        <v>321278</v>
      </c>
      <c r="L24" s="3">
        <v>317069</v>
      </c>
      <c r="M24" s="3">
        <v>311992</v>
      </c>
      <c r="N24" s="3">
        <v>306854</v>
      </c>
      <c r="O24" s="3">
        <v>301172</v>
      </c>
      <c r="P24" s="3">
        <v>294429</v>
      </c>
      <c r="Q24" s="3">
        <v>288955</v>
      </c>
      <c r="R24" s="3">
        <v>284123</v>
      </c>
      <c r="S24" s="3">
        <v>280604</v>
      </c>
      <c r="T24" s="3">
        <v>277919</v>
      </c>
      <c r="U24" s="3">
        <v>277280</v>
      </c>
      <c r="V24" s="3">
        <v>276080</v>
      </c>
      <c r="W24" s="3">
        <v>275248</v>
      </c>
      <c r="X24" s="3">
        <v>274618</v>
      </c>
      <c r="Y24" s="3">
        <v>274185</v>
      </c>
      <c r="Z24" s="3">
        <v>273948</v>
      </c>
      <c r="AA24" s="3">
        <v>273812</v>
      </c>
      <c r="AB24" s="3">
        <v>273701</v>
      </c>
      <c r="AC24" s="3">
        <v>273570</v>
      </c>
      <c r="AD24" s="3">
        <v>273358</v>
      </c>
      <c r="AE24" s="3">
        <v>273042</v>
      </c>
      <c r="AF24" s="3">
        <v>272586</v>
      </c>
      <c r="AG24" s="3">
        <v>271924</v>
      </c>
      <c r="AH24" s="3">
        <v>271033</v>
      </c>
      <c r="AI24" s="3">
        <v>269868</v>
      </c>
      <c r="AJ24" s="3">
        <v>268416</v>
      </c>
      <c r="AK24" s="3">
        <v>266633</v>
      </c>
      <c r="AL24" s="3">
        <v>264533</v>
      </c>
      <c r="AM24" s="3">
        <v>262163</v>
      </c>
      <c r="AN24" s="3">
        <v>259551</v>
      </c>
      <c r="AO24" s="3">
        <v>256712</v>
      </c>
    </row>
    <row r="25" spans="1:41" x14ac:dyDescent="0.2">
      <c r="A25" s="134"/>
      <c r="B25" s="52" t="s">
        <v>14</v>
      </c>
      <c r="C25" s="11">
        <v>1088080</v>
      </c>
      <c r="D25" s="3">
        <v>1079552</v>
      </c>
      <c r="E25" s="3">
        <v>1072564</v>
      </c>
      <c r="F25" s="3">
        <v>1068161</v>
      </c>
      <c r="G25" s="3">
        <v>1066155</v>
      </c>
      <c r="H25" s="3">
        <v>1066046</v>
      </c>
      <c r="I25" s="3">
        <v>1066019</v>
      </c>
      <c r="J25" s="3">
        <v>1064722</v>
      </c>
      <c r="K25" s="3">
        <v>1063628</v>
      </c>
      <c r="L25" s="3">
        <v>1061570</v>
      </c>
      <c r="M25" s="3">
        <v>1060031</v>
      </c>
      <c r="N25" s="3">
        <v>1057865</v>
      </c>
      <c r="O25" s="3">
        <v>1055770</v>
      </c>
      <c r="P25" s="3">
        <v>1053777</v>
      </c>
      <c r="Q25" s="3">
        <v>1049821</v>
      </c>
      <c r="R25" s="3">
        <v>1044469</v>
      </c>
      <c r="S25" s="3">
        <v>1036850</v>
      </c>
      <c r="T25" s="3">
        <v>1028135</v>
      </c>
      <c r="U25" s="3">
        <v>1016469</v>
      </c>
      <c r="V25" s="3">
        <v>1004573</v>
      </c>
      <c r="W25" s="3">
        <v>992330</v>
      </c>
      <c r="X25" s="3">
        <v>980136</v>
      </c>
      <c r="Y25" s="3">
        <v>966550</v>
      </c>
      <c r="Z25" s="3">
        <v>953037</v>
      </c>
      <c r="AA25" s="3">
        <v>939956</v>
      </c>
      <c r="AB25" s="3">
        <v>925448</v>
      </c>
      <c r="AC25" s="3">
        <v>910362</v>
      </c>
      <c r="AD25" s="3">
        <v>895815</v>
      </c>
      <c r="AE25" s="3">
        <v>882086</v>
      </c>
      <c r="AF25" s="3">
        <v>869810</v>
      </c>
      <c r="AG25" s="3">
        <v>858168</v>
      </c>
      <c r="AH25" s="3">
        <v>847274</v>
      </c>
      <c r="AI25" s="3">
        <v>837059</v>
      </c>
      <c r="AJ25" s="3">
        <v>827044</v>
      </c>
      <c r="AK25" s="3">
        <v>817492</v>
      </c>
      <c r="AL25" s="3">
        <v>809374</v>
      </c>
      <c r="AM25" s="3">
        <v>801854</v>
      </c>
      <c r="AN25" s="3">
        <v>795698</v>
      </c>
      <c r="AO25" s="3">
        <v>790446</v>
      </c>
    </row>
    <row r="26" spans="1:41" x14ac:dyDescent="0.2">
      <c r="A26" s="134"/>
      <c r="B26" s="52" t="s">
        <v>11</v>
      </c>
      <c r="C26" s="11">
        <v>652472</v>
      </c>
      <c r="D26" s="3">
        <v>641530</v>
      </c>
      <c r="E26" s="3">
        <v>629869</v>
      </c>
      <c r="F26" s="3">
        <v>619527</v>
      </c>
      <c r="G26" s="3">
        <v>611340</v>
      </c>
      <c r="H26" s="3">
        <v>602689</v>
      </c>
      <c r="I26" s="3">
        <v>593513</v>
      </c>
      <c r="J26" s="3">
        <v>583083</v>
      </c>
      <c r="K26" s="3">
        <v>573779</v>
      </c>
      <c r="L26" s="3">
        <v>565116</v>
      </c>
      <c r="M26" s="3">
        <v>557736</v>
      </c>
      <c r="N26" s="3">
        <v>550990</v>
      </c>
      <c r="O26" s="3">
        <v>545449</v>
      </c>
      <c r="P26" s="3">
        <v>541056</v>
      </c>
      <c r="Q26" s="3">
        <v>535820</v>
      </c>
      <c r="R26" s="3">
        <v>531465</v>
      </c>
      <c r="S26" s="3">
        <v>526444</v>
      </c>
      <c r="T26" s="3">
        <v>522135</v>
      </c>
      <c r="U26" s="3">
        <v>516800</v>
      </c>
      <c r="V26" s="3">
        <v>512866</v>
      </c>
      <c r="W26" s="3">
        <v>509179</v>
      </c>
      <c r="X26" s="3">
        <v>505961</v>
      </c>
      <c r="Y26" s="3">
        <v>503449</v>
      </c>
      <c r="Z26" s="3">
        <v>500793</v>
      </c>
      <c r="AA26" s="3">
        <v>498253</v>
      </c>
      <c r="AB26" s="3">
        <v>496364</v>
      </c>
      <c r="AC26" s="3">
        <v>494311</v>
      </c>
      <c r="AD26" s="3">
        <v>491989</v>
      </c>
      <c r="AE26" s="3">
        <v>488690</v>
      </c>
      <c r="AF26" s="3">
        <v>484629</v>
      </c>
      <c r="AG26" s="3">
        <v>479602</v>
      </c>
      <c r="AH26" s="3">
        <v>473120</v>
      </c>
      <c r="AI26" s="3">
        <v>466188</v>
      </c>
      <c r="AJ26" s="3">
        <v>459451</v>
      </c>
      <c r="AK26" s="3">
        <v>454094</v>
      </c>
      <c r="AL26" s="3">
        <v>448559</v>
      </c>
      <c r="AM26" s="3">
        <v>444151</v>
      </c>
      <c r="AN26" s="3">
        <v>439303</v>
      </c>
      <c r="AO26" s="3">
        <v>434668</v>
      </c>
    </row>
    <row r="27" spans="1:41" x14ac:dyDescent="0.2">
      <c r="A27" s="134"/>
      <c r="B27" s="52" t="s">
        <v>13</v>
      </c>
      <c r="C27" s="11">
        <v>435608</v>
      </c>
      <c r="D27" s="3">
        <v>438022</v>
      </c>
      <c r="E27" s="3">
        <v>442695</v>
      </c>
      <c r="F27" s="3">
        <v>448634</v>
      </c>
      <c r="G27" s="3">
        <v>454815</v>
      </c>
      <c r="H27" s="3">
        <v>463357</v>
      </c>
      <c r="I27" s="3">
        <v>472506</v>
      </c>
      <c r="J27" s="3">
        <v>481639</v>
      </c>
      <c r="K27" s="3">
        <v>489849</v>
      </c>
      <c r="L27" s="3">
        <v>496454</v>
      </c>
      <c r="M27" s="3">
        <v>502295</v>
      </c>
      <c r="N27" s="3">
        <v>506875</v>
      </c>
      <c r="O27" s="3">
        <v>510321</v>
      </c>
      <c r="P27" s="3">
        <v>512721</v>
      </c>
      <c r="Q27" s="3">
        <v>514001</v>
      </c>
      <c r="R27" s="3">
        <v>513004</v>
      </c>
      <c r="S27" s="3">
        <v>510406</v>
      </c>
      <c r="T27" s="3">
        <v>506000</v>
      </c>
      <c r="U27" s="3">
        <v>499669</v>
      </c>
      <c r="V27" s="3">
        <v>491707</v>
      </c>
      <c r="W27" s="3">
        <v>483151</v>
      </c>
      <c r="X27" s="3">
        <v>474175</v>
      </c>
      <c r="Y27" s="3">
        <v>463101</v>
      </c>
      <c r="Z27" s="3">
        <v>452244</v>
      </c>
      <c r="AA27" s="3">
        <v>441703</v>
      </c>
      <c r="AB27" s="3">
        <v>429084</v>
      </c>
      <c r="AC27" s="3">
        <v>416051</v>
      </c>
      <c r="AD27" s="3">
        <v>403826</v>
      </c>
      <c r="AE27" s="3">
        <v>393396</v>
      </c>
      <c r="AF27" s="3">
        <v>385181</v>
      </c>
      <c r="AG27" s="3">
        <v>378566</v>
      </c>
      <c r="AH27" s="3">
        <v>374154</v>
      </c>
      <c r="AI27" s="3">
        <v>370871</v>
      </c>
      <c r="AJ27" s="3">
        <v>367593</v>
      </c>
      <c r="AK27" s="3">
        <v>363398</v>
      </c>
      <c r="AL27" s="3">
        <v>360815</v>
      </c>
      <c r="AM27" s="3">
        <v>357703</v>
      </c>
      <c r="AN27" s="3">
        <v>356395</v>
      </c>
      <c r="AO27" s="3">
        <v>355778</v>
      </c>
    </row>
    <row r="28" spans="1:41" x14ac:dyDescent="0.2">
      <c r="A28" s="134"/>
      <c r="B28" s="52" t="s">
        <v>5</v>
      </c>
      <c r="C28" s="11">
        <v>257539</v>
      </c>
      <c r="D28" s="3">
        <v>265452</v>
      </c>
      <c r="E28" s="3">
        <v>272500</v>
      </c>
      <c r="F28" s="3">
        <v>277800</v>
      </c>
      <c r="G28" s="3">
        <v>281945</v>
      </c>
      <c r="H28" s="3">
        <v>285332</v>
      </c>
      <c r="I28" s="3">
        <v>288715</v>
      </c>
      <c r="J28" s="3">
        <v>291072</v>
      </c>
      <c r="K28" s="3">
        <v>293021</v>
      </c>
      <c r="L28" s="3">
        <v>294427</v>
      </c>
      <c r="M28" s="3">
        <v>295558</v>
      </c>
      <c r="N28" s="3">
        <v>296796</v>
      </c>
      <c r="O28" s="3">
        <v>298312</v>
      </c>
      <c r="P28" s="3">
        <v>300508</v>
      </c>
      <c r="Q28" s="3">
        <v>303110</v>
      </c>
      <c r="R28" s="3">
        <v>306448</v>
      </c>
      <c r="S28" s="3">
        <v>310574</v>
      </c>
      <c r="T28" s="3">
        <v>314834</v>
      </c>
      <c r="U28" s="3">
        <v>319902</v>
      </c>
      <c r="V28" s="3">
        <v>325665</v>
      </c>
      <c r="W28" s="3">
        <v>331364</v>
      </c>
      <c r="X28" s="3">
        <v>336936</v>
      </c>
      <c r="Y28" s="3">
        <v>343603</v>
      </c>
      <c r="Z28" s="3">
        <v>349947</v>
      </c>
      <c r="AA28" s="3">
        <v>355626</v>
      </c>
      <c r="AB28" s="3">
        <v>362606</v>
      </c>
      <c r="AC28" s="3">
        <v>370030</v>
      </c>
      <c r="AD28" s="3">
        <v>377015</v>
      </c>
      <c r="AE28" s="3">
        <v>383080</v>
      </c>
      <c r="AF28" s="3">
        <v>387596</v>
      </c>
      <c r="AG28" s="3">
        <v>391433</v>
      </c>
      <c r="AH28" s="3">
        <v>394547</v>
      </c>
      <c r="AI28" s="3">
        <v>396951</v>
      </c>
      <c r="AJ28" s="3">
        <v>399203</v>
      </c>
      <c r="AK28" s="3">
        <v>401047</v>
      </c>
      <c r="AL28" s="3">
        <v>401607</v>
      </c>
      <c r="AM28" s="3">
        <v>401611</v>
      </c>
      <c r="AN28" s="3">
        <v>400366</v>
      </c>
      <c r="AO28" s="3">
        <v>398422</v>
      </c>
    </row>
    <row r="29" spans="1:41" x14ac:dyDescent="0.2">
      <c r="A29" s="134"/>
      <c r="B29" s="52" t="s">
        <v>0</v>
      </c>
      <c r="C29" s="3">
        <v>50538</v>
      </c>
      <c r="D29" s="3">
        <v>48636</v>
      </c>
      <c r="E29" s="3">
        <v>47197</v>
      </c>
      <c r="F29" s="3">
        <v>47521</v>
      </c>
      <c r="G29" s="3">
        <v>46965</v>
      </c>
      <c r="H29" s="3">
        <v>46716</v>
      </c>
      <c r="I29" s="3">
        <v>46525</v>
      </c>
      <c r="J29" s="3">
        <v>46195</v>
      </c>
      <c r="K29" s="3">
        <v>45834</v>
      </c>
      <c r="L29" s="3">
        <v>45509</v>
      </c>
      <c r="M29" s="3">
        <v>45187</v>
      </c>
      <c r="N29" s="3">
        <v>44905</v>
      </c>
      <c r="O29" s="3">
        <v>44663</v>
      </c>
      <c r="P29" s="3">
        <v>44518</v>
      </c>
      <c r="Q29" s="3">
        <v>44463</v>
      </c>
      <c r="R29" s="3">
        <v>44523</v>
      </c>
      <c r="S29" s="3">
        <v>44679</v>
      </c>
      <c r="T29" s="3">
        <v>44911</v>
      </c>
      <c r="U29" s="3">
        <v>45157</v>
      </c>
      <c r="V29" s="3">
        <v>45416</v>
      </c>
      <c r="W29" s="3">
        <v>45649</v>
      </c>
      <c r="X29" s="3">
        <v>45855</v>
      </c>
      <c r="Y29" s="3">
        <v>45958</v>
      </c>
      <c r="Z29" s="3">
        <v>45982</v>
      </c>
      <c r="AA29" s="3">
        <v>45891</v>
      </c>
      <c r="AB29" s="3">
        <v>45704</v>
      </c>
      <c r="AC29" s="3">
        <v>45392</v>
      </c>
      <c r="AD29" s="3">
        <v>44972</v>
      </c>
      <c r="AE29" s="3">
        <v>44448</v>
      </c>
      <c r="AF29" s="3">
        <v>43852</v>
      </c>
      <c r="AG29" s="3">
        <v>43180</v>
      </c>
      <c r="AH29" s="3">
        <v>42473</v>
      </c>
      <c r="AI29" s="3">
        <v>41721</v>
      </c>
      <c r="AJ29" s="3">
        <v>40984</v>
      </c>
      <c r="AK29" s="3">
        <v>40239</v>
      </c>
      <c r="AL29" s="3">
        <v>39512</v>
      </c>
      <c r="AM29" s="3">
        <v>38825</v>
      </c>
      <c r="AN29" s="3">
        <v>38222</v>
      </c>
      <c r="AO29" s="3">
        <v>37699</v>
      </c>
    </row>
    <row r="30" spans="1:41" x14ac:dyDescent="0.2">
      <c r="A30" s="134"/>
      <c r="B30" s="52" t="s">
        <v>1</v>
      </c>
      <c r="C30" s="3">
        <v>80473</v>
      </c>
      <c r="D30" s="3">
        <v>78421</v>
      </c>
      <c r="E30" s="3">
        <v>74640</v>
      </c>
      <c r="F30" s="3">
        <v>70176</v>
      </c>
      <c r="G30" s="3">
        <v>67044</v>
      </c>
      <c r="H30" s="3">
        <v>65333</v>
      </c>
      <c r="I30" s="3">
        <v>64310</v>
      </c>
      <c r="J30" s="3">
        <v>64672</v>
      </c>
      <c r="K30" s="3">
        <v>63947</v>
      </c>
      <c r="L30" s="3">
        <v>63250</v>
      </c>
      <c r="M30" s="3">
        <v>62563</v>
      </c>
      <c r="N30" s="3">
        <v>61935</v>
      </c>
      <c r="O30" s="3">
        <v>61415</v>
      </c>
      <c r="P30" s="3">
        <v>60952</v>
      </c>
      <c r="Q30" s="3">
        <v>60550</v>
      </c>
      <c r="R30" s="3">
        <v>60210</v>
      </c>
      <c r="S30" s="3">
        <v>59957</v>
      </c>
      <c r="T30" s="3">
        <v>59844</v>
      </c>
      <c r="U30" s="3">
        <v>59862</v>
      </c>
      <c r="V30" s="3">
        <v>60009</v>
      </c>
      <c r="W30" s="3">
        <v>60266</v>
      </c>
      <c r="X30" s="3">
        <v>60571</v>
      </c>
      <c r="Y30" s="3">
        <v>60908</v>
      </c>
      <c r="Z30" s="3">
        <v>61246</v>
      </c>
      <c r="AA30" s="3">
        <v>61532</v>
      </c>
      <c r="AB30" s="3">
        <v>61737</v>
      </c>
      <c r="AC30" s="3">
        <v>61832</v>
      </c>
      <c r="AD30" s="3">
        <v>61785</v>
      </c>
      <c r="AE30" s="3">
        <v>61590</v>
      </c>
      <c r="AF30" s="3">
        <v>61265</v>
      </c>
      <c r="AG30" s="3">
        <v>60777</v>
      </c>
      <c r="AH30" s="3">
        <v>60163</v>
      </c>
      <c r="AI30" s="3">
        <v>59434</v>
      </c>
      <c r="AJ30" s="3">
        <v>58592</v>
      </c>
      <c r="AK30" s="3">
        <v>57682</v>
      </c>
      <c r="AL30" s="3">
        <v>56723</v>
      </c>
      <c r="AM30" s="3">
        <v>55731</v>
      </c>
      <c r="AN30" s="3">
        <v>54751</v>
      </c>
      <c r="AO30" s="3">
        <v>53782</v>
      </c>
    </row>
    <row r="31" spans="1:41" x14ac:dyDescent="0.2">
      <c r="A31" s="134"/>
      <c r="B31" s="53" t="s">
        <v>18</v>
      </c>
      <c r="C31" s="3">
        <v>163753</v>
      </c>
      <c r="D31" s="3">
        <v>162623</v>
      </c>
      <c r="E31" s="3">
        <v>162117</v>
      </c>
      <c r="F31" s="3">
        <v>160668</v>
      </c>
      <c r="G31" s="3">
        <v>160003</v>
      </c>
      <c r="H31" s="3">
        <v>158845</v>
      </c>
      <c r="I31" s="3">
        <v>158438</v>
      </c>
      <c r="J31" s="3">
        <v>154725</v>
      </c>
      <c r="K31" s="3">
        <v>151430</v>
      </c>
      <c r="L31" s="3">
        <v>147252</v>
      </c>
      <c r="M31" s="3">
        <v>141791</v>
      </c>
      <c r="N31" s="3">
        <v>137304</v>
      </c>
      <c r="O31" s="3">
        <v>133181</v>
      </c>
      <c r="P31" s="3">
        <v>130123</v>
      </c>
      <c r="Q31" s="3">
        <v>127673</v>
      </c>
      <c r="R31" s="3">
        <v>127056</v>
      </c>
      <c r="S31" s="3">
        <v>125674</v>
      </c>
      <c r="T31" s="3">
        <v>124462</v>
      </c>
      <c r="U31" s="3">
        <v>123355</v>
      </c>
      <c r="V31" s="3">
        <v>122404</v>
      </c>
      <c r="W31" s="3">
        <v>121647</v>
      </c>
      <c r="X31" s="3">
        <v>121081</v>
      </c>
      <c r="Y31" s="3">
        <v>120710</v>
      </c>
      <c r="Z31" s="3">
        <v>120531</v>
      </c>
      <c r="AA31" s="3">
        <v>120550</v>
      </c>
      <c r="AB31" s="3">
        <v>120749</v>
      </c>
      <c r="AC31" s="3">
        <v>121108</v>
      </c>
      <c r="AD31" s="3">
        <v>121585</v>
      </c>
      <c r="AE31" s="3">
        <v>122109</v>
      </c>
      <c r="AF31" s="3">
        <v>122608</v>
      </c>
      <c r="AG31" s="3">
        <v>123046</v>
      </c>
      <c r="AH31" s="3">
        <v>123335</v>
      </c>
      <c r="AI31" s="3">
        <v>123429</v>
      </c>
      <c r="AJ31" s="3">
        <v>123309</v>
      </c>
      <c r="AK31" s="3">
        <v>122915</v>
      </c>
      <c r="AL31" s="3">
        <v>122262</v>
      </c>
      <c r="AM31" s="3">
        <v>121362</v>
      </c>
      <c r="AN31" s="3">
        <v>120227</v>
      </c>
      <c r="AO31" s="3">
        <v>118848</v>
      </c>
    </row>
    <row r="32" spans="1:41" x14ac:dyDescent="0.2">
      <c r="A32" s="134"/>
      <c r="B32" s="52" t="s">
        <v>19</v>
      </c>
      <c r="C32" s="3">
        <v>74035</v>
      </c>
      <c r="D32" s="3">
        <v>78129</v>
      </c>
      <c r="E32" s="3">
        <v>81674</v>
      </c>
      <c r="F32" s="3">
        <v>84208</v>
      </c>
      <c r="G32" s="3">
        <v>84414</v>
      </c>
      <c r="H32" s="3">
        <v>83894</v>
      </c>
      <c r="I32" s="3">
        <v>82100</v>
      </c>
      <c r="J32" s="3">
        <v>80838</v>
      </c>
      <c r="K32" s="3">
        <v>80721</v>
      </c>
      <c r="L32" s="3">
        <v>80692</v>
      </c>
      <c r="M32" s="3">
        <v>82696</v>
      </c>
      <c r="N32" s="3">
        <v>82848</v>
      </c>
      <c r="O32" s="3">
        <v>82497</v>
      </c>
      <c r="P32" s="3">
        <v>80459</v>
      </c>
      <c r="Q32" s="3">
        <v>76659</v>
      </c>
      <c r="R32" s="3">
        <v>72129</v>
      </c>
      <c r="S32" s="3">
        <v>68856</v>
      </c>
      <c r="T32" s="3">
        <v>66524</v>
      </c>
      <c r="U32" s="3">
        <v>64764</v>
      </c>
      <c r="V32" s="3">
        <v>64767</v>
      </c>
      <c r="W32" s="3">
        <v>63908</v>
      </c>
      <c r="X32" s="3">
        <v>63170</v>
      </c>
      <c r="Y32" s="3">
        <v>62467</v>
      </c>
      <c r="Z32" s="3">
        <v>61847</v>
      </c>
      <c r="AA32" s="3">
        <v>61328</v>
      </c>
      <c r="AB32" s="3">
        <v>60868</v>
      </c>
      <c r="AC32" s="3">
        <v>60475</v>
      </c>
      <c r="AD32" s="3">
        <v>60155</v>
      </c>
      <c r="AE32" s="3">
        <v>59925</v>
      </c>
      <c r="AF32" s="3">
        <v>59820</v>
      </c>
      <c r="AG32" s="3">
        <v>59835</v>
      </c>
      <c r="AH32" s="3">
        <v>59969</v>
      </c>
      <c r="AI32" s="3">
        <v>60209</v>
      </c>
      <c r="AJ32" s="3">
        <v>60505</v>
      </c>
      <c r="AK32" s="3">
        <v>60849</v>
      </c>
      <c r="AL32" s="3">
        <v>61182</v>
      </c>
      <c r="AM32" s="3">
        <v>61466</v>
      </c>
      <c r="AN32" s="3">
        <v>61670</v>
      </c>
      <c r="AO32" s="3">
        <v>61770</v>
      </c>
    </row>
    <row r="33" spans="1:41" x14ac:dyDescent="0.2">
      <c r="A33" s="134"/>
      <c r="B33" s="52" t="s">
        <v>2</v>
      </c>
      <c r="C33" s="3">
        <v>106669</v>
      </c>
      <c r="D33" s="3">
        <v>104605</v>
      </c>
      <c r="E33" s="3">
        <v>104512</v>
      </c>
      <c r="F33" s="3">
        <v>105263</v>
      </c>
      <c r="G33" s="3">
        <v>107344</v>
      </c>
      <c r="H33" s="3">
        <v>111866</v>
      </c>
      <c r="I33" s="3">
        <v>116895</v>
      </c>
      <c r="J33" s="3">
        <v>121449</v>
      </c>
      <c r="K33" s="3">
        <v>123646</v>
      </c>
      <c r="L33" s="3">
        <v>125408</v>
      </c>
      <c r="M33" s="3">
        <v>125165</v>
      </c>
      <c r="N33" s="3">
        <v>124025</v>
      </c>
      <c r="O33" s="3">
        <v>122264</v>
      </c>
      <c r="P33" s="3">
        <v>121134</v>
      </c>
      <c r="Q33" s="3">
        <v>122392</v>
      </c>
      <c r="R33" s="3">
        <v>122111</v>
      </c>
      <c r="S33" s="3">
        <v>122260</v>
      </c>
      <c r="T33" s="3">
        <v>120576</v>
      </c>
      <c r="U33" s="3">
        <v>118263</v>
      </c>
      <c r="V33" s="3">
        <v>113533</v>
      </c>
      <c r="W33" s="3">
        <v>108443</v>
      </c>
      <c r="X33" s="3">
        <v>104289</v>
      </c>
      <c r="Y33" s="3">
        <v>100567</v>
      </c>
      <c r="Z33" s="3">
        <v>97883</v>
      </c>
      <c r="AA33" s="3">
        <v>95717</v>
      </c>
      <c r="AB33" s="3">
        <v>95348</v>
      </c>
      <c r="AC33" s="3">
        <v>94193</v>
      </c>
      <c r="AD33" s="3">
        <v>93212</v>
      </c>
      <c r="AE33" s="3">
        <v>92298</v>
      </c>
      <c r="AF33" s="3">
        <v>91474</v>
      </c>
      <c r="AG33" s="3">
        <v>90781</v>
      </c>
      <c r="AH33" s="3">
        <v>90210</v>
      </c>
      <c r="AI33" s="3">
        <v>89766</v>
      </c>
      <c r="AJ33" s="3">
        <v>89451</v>
      </c>
      <c r="AK33" s="3">
        <v>89289</v>
      </c>
      <c r="AL33" s="3">
        <v>89313</v>
      </c>
      <c r="AM33" s="3">
        <v>89501</v>
      </c>
      <c r="AN33" s="3">
        <v>89808</v>
      </c>
      <c r="AO33" s="3">
        <v>90220</v>
      </c>
    </row>
    <row r="34" spans="1:41" x14ac:dyDescent="0.2">
      <c r="A34" s="134"/>
      <c r="B34" s="52" t="s">
        <v>3</v>
      </c>
      <c r="C34" s="3">
        <v>294764</v>
      </c>
      <c r="D34" s="3">
        <v>289680</v>
      </c>
      <c r="E34" s="3">
        <v>283954</v>
      </c>
      <c r="F34" s="3">
        <v>278365</v>
      </c>
      <c r="G34" s="3">
        <v>274012</v>
      </c>
      <c r="H34" s="3">
        <v>270894</v>
      </c>
      <c r="I34" s="3">
        <v>269273</v>
      </c>
      <c r="J34" s="3">
        <v>265592</v>
      </c>
      <c r="K34" s="3">
        <v>261211</v>
      </c>
      <c r="L34" s="3">
        <v>256011</v>
      </c>
      <c r="M34" s="3">
        <v>249541</v>
      </c>
      <c r="N34" s="3">
        <v>244144</v>
      </c>
      <c r="O34" s="3">
        <v>239259</v>
      </c>
      <c r="P34" s="3">
        <v>235593</v>
      </c>
      <c r="Q34" s="3">
        <v>232686</v>
      </c>
      <c r="R34" s="3">
        <v>231789</v>
      </c>
      <c r="S34" s="3">
        <v>230310</v>
      </c>
      <c r="T34" s="3">
        <v>229217</v>
      </c>
      <c r="U34" s="3">
        <v>228374</v>
      </c>
      <c r="V34" s="3">
        <v>227829</v>
      </c>
      <c r="W34" s="3">
        <v>227562</v>
      </c>
      <c r="X34" s="3">
        <v>227507</v>
      </c>
      <c r="Y34" s="3">
        <v>227576</v>
      </c>
      <c r="Z34" s="3">
        <v>227759</v>
      </c>
      <c r="AA34" s="3">
        <v>227973</v>
      </c>
      <c r="AB34" s="3">
        <v>228190</v>
      </c>
      <c r="AC34" s="3">
        <v>228332</v>
      </c>
      <c r="AD34" s="3">
        <v>228342</v>
      </c>
      <c r="AE34" s="3">
        <v>228147</v>
      </c>
      <c r="AF34" s="3">
        <v>227725</v>
      </c>
      <c r="AG34" s="3">
        <v>227003</v>
      </c>
      <c r="AH34" s="3">
        <v>225971</v>
      </c>
      <c r="AI34" s="3">
        <v>224584</v>
      </c>
      <c r="AJ34" s="3">
        <v>222885</v>
      </c>
      <c r="AK34" s="3">
        <v>220836</v>
      </c>
      <c r="AL34" s="3">
        <v>218497</v>
      </c>
      <c r="AM34" s="3">
        <v>215918</v>
      </c>
      <c r="AN34" s="3">
        <v>213200</v>
      </c>
      <c r="AO34" s="3">
        <v>210329</v>
      </c>
    </row>
    <row r="35" spans="1:41" x14ac:dyDescent="0.2">
      <c r="A35" s="134"/>
      <c r="B35" s="52" t="s">
        <v>4</v>
      </c>
      <c r="C35" s="3">
        <v>1144949</v>
      </c>
      <c r="D35" s="3">
        <v>1139576</v>
      </c>
      <c r="E35" s="3">
        <v>1135389</v>
      </c>
      <c r="F35" s="3">
        <v>1132551</v>
      </c>
      <c r="G35" s="3">
        <v>1129305</v>
      </c>
      <c r="H35" s="3">
        <v>1128174</v>
      </c>
      <c r="I35" s="3">
        <v>1126464</v>
      </c>
      <c r="J35" s="3">
        <v>1125236</v>
      </c>
      <c r="K35" s="3">
        <v>1123695</v>
      </c>
      <c r="L35" s="3">
        <v>1122628</v>
      </c>
      <c r="M35" s="3">
        <v>1122482</v>
      </c>
      <c r="N35" s="3">
        <v>1120575</v>
      </c>
      <c r="O35" s="3">
        <v>1117683</v>
      </c>
      <c r="P35" s="3">
        <v>1112613</v>
      </c>
      <c r="Q35" s="3">
        <v>1106090</v>
      </c>
      <c r="R35" s="3">
        <v>1096803</v>
      </c>
      <c r="S35" s="3">
        <v>1087144</v>
      </c>
      <c r="T35" s="3">
        <v>1076837</v>
      </c>
      <c r="U35" s="3">
        <v>1065375</v>
      </c>
      <c r="V35" s="3">
        <v>1052824</v>
      </c>
      <c r="W35" s="3">
        <v>1040016</v>
      </c>
      <c r="X35" s="3">
        <v>1027247</v>
      </c>
      <c r="Y35" s="3">
        <v>1013159</v>
      </c>
      <c r="Z35" s="3">
        <v>999226</v>
      </c>
      <c r="AA35" s="3">
        <v>985795</v>
      </c>
      <c r="AB35" s="3">
        <v>970959</v>
      </c>
      <c r="AC35" s="3">
        <v>955600</v>
      </c>
      <c r="AD35" s="3">
        <v>940831</v>
      </c>
      <c r="AE35" s="3">
        <v>926981</v>
      </c>
      <c r="AF35" s="3">
        <v>914671</v>
      </c>
      <c r="AG35" s="3">
        <v>903089</v>
      </c>
      <c r="AH35" s="3">
        <v>892336</v>
      </c>
      <c r="AI35" s="3">
        <v>882343</v>
      </c>
      <c r="AJ35" s="3">
        <v>872575</v>
      </c>
      <c r="AK35" s="3">
        <v>863289</v>
      </c>
      <c r="AL35" s="3">
        <v>855410</v>
      </c>
      <c r="AM35" s="3">
        <v>848099</v>
      </c>
      <c r="AN35" s="3">
        <v>842049</v>
      </c>
      <c r="AO35" s="3">
        <v>836829</v>
      </c>
    </row>
    <row r="36" spans="1:41" x14ac:dyDescent="0.2">
      <c r="A36" s="134"/>
      <c r="B36" s="52" t="s">
        <v>5</v>
      </c>
      <c r="C36" s="3">
        <v>257539</v>
      </c>
      <c r="D36" s="3">
        <v>265452</v>
      </c>
      <c r="E36" s="3">
        <v>272500</v>
      </c>
      <c r="F36" s="3">
        <v>277800</v>
      </c>
      <c r="G36" s="3">
        <v>281945</v>
      </c>
      <c r="H36" s="3">
        <v>285332</v>
      </c>
      <c r="I36" s="3">
        <v>288715</v>
      </c>
      <c r="J36" s="3">
        <v>291072</v>
      </c>
      <c r="K36" s="3">
        <v>293021</v>
      </c>
      <c r="L36" s="3">
        <v>294427</v>
      </c>
      <c r="M36" s="3">
        <v>295558</v>
      </c>
      <c r="N36" s="3">
        <v>296796</v>
      </c>
      <c r="O36" s="3">
        <v>298312</v>
      </c>
      <c r="P36" s="3">
        <v>300508</v>
      </c>
      <c r="Q36" s="3">
        <v>303110</v>
      </c>
      <c r="R36" s="3">
        <v>306448</v>
      </c>
      <c r="S36" s="3">
        <v>310574</v>
      </c>
      <c r="T36" s="3">
        <v>314834</v>
      </c>
      <c r="U36" s="3">
        <v>319902</v>
      </c>
      <c r="V36" s="3">
        <v>325665</v>
      </c>
      <c r="W36" s="3">
        <v>331364</v>
      </c>
      <c r="X36" s="3">
        <v>336936</v>
      </c>
      <c r="Y36" s="3">
        <v>343603</v>
      </c>
      <c r="Z36" s="3">
        <v>349947</v>
      </c>
      <c r="AA36" s="3">
        <v>355626</v>
      </c>
      <c r="AB36" s="3">
        <v>362606</v>
      </c>
      <c r="AC36" s="3">
        <v>370030</v>
      </c>
      <c r="AD36" s="3">
        <v>377015</v>
      </c>
      <c r="AE36" s="3">
        <v>383080</v>
      </c>
      <c r="AF36" s="3">
        <v>387596</v>
      </c>
      <c r="AG36" s="3">
        <v>391433</v>
      </c>
      <c r="AH36" s="3">
        <v>394547</v>
      </c>
      <c r="AI36" s="3">
        <v>396951</v>
      </c>
      <c r="AJ36" s="3">
        <v>399203</v>
      </c>
      <c r="AK36" s="3">
        <v>401047</v>
      </c>
      <c r="AL36" s="3">
        <v>401607</v>
      </c>
      <c r="AM36" s="3">
        <v>401611</v>
      </c>
      <c r="AN36" s="3">
        <v>400366</v>
      </c>
      <c r="AO36" s="3">
        <v>398422</v>
      </c>
    </row>
    <row r="37" spans="1:41" x14ac:dyDescent="0.2">
      <c r="A37" s="134"/>
      <c r="B37" s="54" t="s">
        <v>6</v>
      </c>
      <c r="C37" s="3">
        <v>39036</v>
      </c>
      <c r="D37" s="3">
        <v>39098</v>
      </c>
      <c r="E37" s="3">
        <v>39084</v>
      </c>
      <c r="F37" s="3">
        <v>39716</v>
      </c>
      <c r="G37" s="3">
        <v>44898</v>
      </c>
      <c r="H37" s="3">
        <v>49239</v>
      </c>
      <c r="I37" s="3">
        <v>53905</v>
      </c>
      <c r="J37" s="3">
        <v>58313</v>
      </c>
      <c r="K37" s="3">
        <v>62498</v>
      </c>
      <c r="L37" s="3">
        <v>66659</v>
      </c>
      <c r="M37" s="3">
        <v>70744</v>
      </c>
      <c r="N37" s="3">
        <v>74593</v>
      </c>
      <c r="O37" s="3">
        <v>78209</v>
      </c>
      <c r="P37" s="3">
        <v>81838</v>
      </c>
      <c r="Q37" s="3">
        <v>85348</v>
      </c>
      <c r="R37" s="3">
        <v>88768</v>
      </c>
      <c r="S37" s="3">
        <v>91467</v>
      </c>
      <c r="T37" s="3">
        <v>93568</v>
      </c>
      <c r="U37" s="3">
        <v>94629</v>
      </c>
      <c r="V37" s="3">
        <v>95051</v>
      </c>
      <c r="W37" s="3">
        <v>95078</v>
      </c>
      <c r="X37" s="3">
        <v>95239</v>
      </c>
      <c r="Y37" s="3">
        <v>94976</v>
      </c>
      <c r="Z37" s="3">
        <v>94600</v>
      </c>
      <c r="AA37" s="3">
        <v>94142</v>
      </c>
      <c r="AB37" s="3">
        <v>93750</v>
      </c>
      <c r="AC37" s="3">
        <v>93676</v>
      </c>
      <c r="AD37" s="3">
        <v>93953</v>
      </c>
      <c r="AE37" s="3">
        <v>94866</v>
      </c>
      <c r="AF37" s="3">
        <v>96237</v>
      </c>
      <c r="AG37" s="3">
        <v>98115</v>
      </c>
      <c r="AH37" s="3">
        <v>100615</v>
      </c>
      <c r="AI37" s="3">
        <v>103291</v>
      </c>
      <c r="AJ37" s="3">
        <v>106521</v>
      </c>
      <c r="AK37" s="3">
        <v>110200</v>
      </c>
      <c r="AL37" s="3">
        <v>113813</v>
      </c>
      <c r="AM37" s="3">
        <v>117222</v>
      </c>
      <c r="AN37" s="3">
        <v>121279</v>
      </c>
      <c r="AO37" s="3">
        <v>125113</v>
      </c>
    </row>
    <row r="38" spans="1:41" x14ac:dyDescent="0.2">
      <c r="A38" s="133" t="s">
        <v>51</v>
      </c>
      <c r="B38" s="69" t="s">
        <v>65</v>
      </c>
      <c r="C38" s="70">
        <v>1796325</v>
      </c>
      <c r="D38" s="70">
        <v>1794840</v>
      </c>
      <c r="E38" s="70">
        <v>1793073</v>
      </c>
      <c r="F38" s="70">
        <v>1791179</v>
      </c>
      <c r="G38" s="70">
        <v>1789013</v>
      </c>
      <c r="H38" s="70">
        <v>1792513</v>
      </c>
      <c r="I38" s="70">
        <v>1797891</v>
      </c>
      <c r="J38" s="70">
        <v>1798265</v>
      </c>
      <c r="K38" s="70">
        <v>1795893</v>
      </c>
      <c r="L38" s="70">
        <v>1792287</v>
      </c>
      <c r="M38" s="70">
        <v>1787775</v>
      </c>
      <c r="N38" s="70">
        <v>1782475</v>
      </c>
      <c r="O38" s="70">
        <v>1776678</v>
      </c>
      <c r="P38" s="70">
        <v>1770500</v>
      </c>
      <c r="Q38" s="70">
        <v>1764021</v>
      </c>
      <c r="R38" s="70">
        <v>1757222</v>
      </c>
      <c r="S38" s="70">
        <v>1750132</v>
      </c>
      <c r="T38" s="70">
        <v>1742826</v>
      </c>
      <c r="U38" s="70">
        <v>1735325</v>
      </c>
      <c r="V38" s="70">
        <v>1727636</v>
      </c>
      <c r="W38" s="70">
        <v>1719791</v>
      </c>
      <c r="X38" s="70">
        <v>1711820</v>
      </c>
      <c r="Y38" s="70">
        <v>1703753</v>
      </c>
      <c r="Z38" s="70">
        <v>1695374</v>
      </c>
      <c r="AA38" s="70">
        <v>1686900</v>
      </c>
      <c r="AB38" s="70">
        <v>1678316</v>
      </c>
      <c r="AC38" s="70">
        <v>1669651</v>
      </c>
      <c r="AD38" s="70">
        <v>1660865</v>
      </c>
      <c r="AE38" s="70">
        <v>1652011</v>
      </c>
      <c r="AF38" s="70">
        <v>1643022</v>
      </c>
      <c r="AG38" s="70">
        <v>1633689</v>
      </c>
      <c r="AH38" s="70">
        <v>1624211</v>
      </c>
      <c r="AI38" s="70">
        <v>1614571</v>
      </c>
      <c r="AJ38" s="70">
        <v>1604760</v>
      </c>
      <c r="AK38" s="70">
        <v>1594733</v>
      </c>
      <c r="AL38" s="70">
        <v>1584547</v>
      </c>
      <c r="AM38" s="70">
        <v>1573969</v>
      </c>
      <c r="AN38" s="70">
        <v>1563201</v>
      </c>
      <c r="AO38" s="70">
        <v>1552327</v>
      </c>
    </row>
    <row r="39" spans="1:41" x14ac:dyDescent="0.2">
      <c r="A39" s="134"/>
      <c r="B39" s="52" t="s">
        <v>8</v>
      </c>
      <c r="C39" s="3">
        <v>332161</v>
      </c>
      <c r="D39" s="3">
        <v>330371</v>
      </c>
      <c r="E39" s="3">
        <v>327909</v>
      </c>
      <c r="F39" s="3">
        <v>324080</v>
      </c>
      <c r="G39" s="3">
        <v>318662</v>
      </c>
      <c r="H39" s="3">
        <v>315217</v>
      </c>
      <c r="I39" s="3">
        <v>312032</v>
      </c>
      <c r="J39" s="3">
        <v>308437</v>
      </c>
      <c r="K39" s="3">
        <v>303960</v>
      </c>
      <c r="L39" s="3">
        <v>299816</v>
      </c>
      <c r="M39" s="3">
        <v>295074</v>
      </c>
      <c r="N39" s="3">
        <v>290280</v>
      </c>
      <c r="O39" s="3">
        <v>284883</v>
      </c>
      <c r="P39" s="3">
        <v>278469</v>
      </c>
      <c r="Q39" s="3">
        <v>273118</v>
      </c>
      <c r="R39" s="3">
        <v>268578</v>
      </c>
      <c r="S39" s="3">
        <v>265187</v>
      </c>
      <c r="T39" s="3">
        <v>262488</v>
      </c>
      <c r="U39" s="3">
        <v>261664</v>
      </c>
      <c r="V39" s="3">
        <v>260505</v>
      </c>
      <c r="W39" s="3">
        <v>259672</v>
      </c>
      <c r="X39" s="3">
        <v>259046</v>
      </c>
      <c r="Y39" s="3">
        <v>258613</v>
      </c>
      <c r="Z39" s="3">
        <v>258378</v>
      </c>
      <c r="AA39" s="3">
        <v>258247</v>
      </c>
      <c r="AB39" s="3">
        <v>258128</v>
      </c>
      <c r="AC39" s="3">
        <v>257980</v>
      </c>
      <c r="AD39" s="3">
        <v>257778</v>
      </c>
      <c r="AE39" s="3">
        <v>257490</v>
      </c>
      <c r="AF39" s="3">
        <v>257080</v>
      </c>
      <c r="AG39" s="3">
        <v>256456</v>
      </c>
      <c r="AH39" s="3">
        <v>255631</v>
      </c>
      <c r="AI39" s="3">
        <v>254537</v>
      </c>
      <c r="AJ39" s="3">
        <v>253163</v>
      </c>
      <c r="AK39" s="3">
        <v>251480</v>
      </c>
      <c r="AL39" s="3">
        <v>249488</v>
      </c>
      <c r="AM39" s="3">
        <v>247241</v>
      </c>
      <c r="AN39" s="3">
        <v>244741</v>
      </c>
      <c r="AO39" s="3">
        <v>242035</v>
      </c>
    </row>
    <row r="40" spans="1:41" x14ac:dyDescent="0.2">
      <c r="A40" s="134"/>
      <c r="B40" s="52" t="s">
        <v>15</v>
      </c>
      <c r="C40" s="3">
        <v>974624</v>
      </c>
      <c r="D40" s="3">
        <v>969252</v>
      </c>
      <c r="E40" s="3">
        <v>965239</v>
      </c>
      <c r="F40" s="3">
        <v>963140</v>
      </c>
      <c r="G40" s="3">
        <v>962888</v>
      </c>
      <c r="H40" s="3">
        <v>966117</v>
      </c>
      <c r="I40" s="3">
        <v>970350</v>
      </c>
      <c r="J40" s="3">
        <v>970276</v>
      </c>
      <c r="K40" s="3">
        <v>968327</v>
      </c>
      <c r="L40" s="3">
        <v>964182</v>
      </c>
      <c r="M40" s="3">
        <v>958837</v>
      </c>
      <c r="N40" s="3">
        <v>952576</v>
      </c>
      <c r="O40" s="3">
        <v>945928</v>
      </c>
      <c r="P40" s="3">
        <v>939225</v>
      </c>
      <c r="Q40" s="3">
        <v>930677</v>
      </c>
      <c r="R40" s="3">
        <v>921201</v>
      </c>
      <c r="S40" s="3">
        <v>910706</v>
      </c>
      <c r="T40" s="3">
        <v>898702</v>
      </c>
      <c r="U40" s="3">
        <v>884501</v>
      </c>
      <c r="V40" s="3">
        <v>871475</v>
      </c>
      <c r="W40" s="3">
        <v>856957</v>
      </c>
      <c r="X40" s="3">
        <v>841211</v>
      </c>
      <c r="Y40" s="3">
        <v>825948</v>
      </c>
      <c r="Z40" s="3">
        <v>811675</v>
      </c>
      <c r="AA40" s="3">
        <v>798267</v>
      </c>
      <c r="AB40" s="3">
        <v>786454</v>
      </c>
      <c r="AC40" s="3">
        <v>774582</v>
      </c>
      <c r="AD40" s="3">
        <v>763326</v>
      </c>
      <c r="AE40" s="3">
        <v>751913</v>
      </c>
      <c r="AF40" s="3">
        <v>741117</v>
      </c>
      <c r="AG40" s="3">
        <v>731570</v>
      </c>
      <c r="AH40" s="3">
        <v>722860</v>
      </c>
      <c r="AI40" s="3">
        <v>715038</v>
      </c>
      <c r="AJ40" s="3">
        <v>708459</v>
      </c>
      <c r="AK40" s="3">
        <v>702629</v>
      </c>
      <c r="AL40" s="3">
        <v>697380</v>
      </c>
      <c r="AM40" s="3">
        <v>693081</v>
      </c>
      <c r="AN40" s="3">
        <v>689200</v>
      </c>
      <c r="AO40" s="3">
        <v>685827</v>
      </c>
    </row>
    <row r="41" spans="1:41" x14ac:dyDescent="0.2">
      <c r="A41" s="134"/>
      <c r="B41" s="52" t="s">
        <v>11</v>
      </c>
      <c r="C41" s="3">
        <v>633694</v>
      </c>
      <c r="D41" s="3">
        <v>622856</v>
      </c>
      <c r="E41" s="3">
        <v>611531</v>
      </c>
      <c r="F41" s="3">
        <v>601046</v>
      </c>
      <c r="G41" s="3">
        <v>592938</v>
      </c>
      <c r="H41" s="3">
        <v>586119</v>
      </c>
      <c r="I41" s="3">
        <v>579506</v>
      </c>
      <c r="J41" s="3">
        <v>570193</v>
      </c>
      <c r="K41" s="3">
        <v>561066</v>
      </c>
      <c r="L41" s="3">
        <v>551926</v>
      </c>
      <c r="M41" s="3">
        <v>544708</v>
      </c>
      <c r="N41" s="3">
        <v>537251</v>
      </c>
      <c r="O41" s="3">
        <v>531016</v>
      </c>
      <c r="P41" s="3">
        <v>525722</v>
      </c>
      <c r="Q41" s="3">
        <v>520090</v>
      </c>
      <c r="R41" s="3">
        <v>514986</v>
      </c>
      <c r="S41" s="3">
        <v>509641</v>
      </c>
      <c r="T41" s="3">
        <v>504616</v>
      </c>
      <c r="U41" s="3">
        <v>499015</v>
      </c>
      <c r="V41" s="3">
        <v>494563</v>
      </c>
      <c r="W41" s="3">
        <v>490364</v>
      </c>
      <c r="X41" s="3">
        <v>486903</v>
      </c>
      <c r="Y41" s="3">
        <v>483638</v>
      </c>
      <c r="Z41" s="3">
        <v>480596</v>
      </c>
      <c r="AA41" s="3">
        <v>477973</v>
      </c>
      <c r="AB41" s="3">
        <v>475677</v>
      </c>
      <c r="AC41" s="3">
        <v>473455</v>
      </c>
      <c r="AD41" s="3">
        <v>471046</v>
      </c>
      <c r="AE41" s="3">
        <v>467599</v>
      </c>
      <c r="AF41" s="3">
        <v>463636</v>
      </c>
      <c r="AG41" s="3">
        <v>458487</v>
      </c>
      <c r="AH41" s="3">
        <v>451832</v>
      </c>
      <c r="AI41" s="3">
        <v>445322</v>
      </c>
      <c r="AJ41" s="3">
        <v>438645</v>
      </c>
      <c r="AK41" s="3">
        <v>433284</v>
      </c>
      <c r="AL41" s="3">
        <v>427995</v>
      </c>
      <c r="AM41" s="3">
        <v>423484</v>
      </c>
      <c r="AN41" s="3">
        <v>418724</v>
      </c>
      <c r="AO41" s="3">
        <v>414175</v>
      </c>
    </row>
    <row r="42" spans="1:41" x14ac:dyDescent="0.2">
      <c r="A42" s="134"/>
      <c r="B42" s="52" t="s">
        <v>16</v>
      </c>
      <c r="C42" s="3">
        <v>340930</v>
      </c>
      <c r="D42" s="3">
        <v>346396</v>
      </c>
      <c r="E42" s="3">
        <v>353708</v>
      </c>
      <c r="F42" s="3">
        <v>362094</v>
      </c>
      <c r="G42" s="3">
        <v>369950</v>
      </c>
      <c r="H42" s="3">
        <v>379998</v>
      </c>
      <c r="I42" s="3">
        <v>390844</v>
      </c>
      <c r="J42" s="3">
        <v>400083</v>
      </c>
      <c r="K42" s="3">
        <v>407261</v>
      </c>
      <c r="L42" s="3">
        <v>412256</v>
      </c>
      <c r="M42" s="3">
        <v>414129</v>
      </c>
      <c r="N42" s="3">
        <v>415325</v>
      </c>
      <c r="O42" s="3">
        <v>414912</v>
      </c>
      <c r="P42" s="3">
        <v>413503</v>
      </c>
      <c r="Q42" s="3">
        <v>410587</v>
      </c>
      <c r="R42" s="3">
        <v>406215</v>
      </c>
      <c r="S42" s="3">
        <v>401065</v>
      </c>
      <c r="T42" s="3">
        <v>394086</v>
      </c>
      <c r="U42" s="3">
        <v>385486</v>
      </c>
      <c r="V42" s="3">
        <v>376912</v>
      </c>
      <c r="W42" s="3">
        <v>366593</v>
      </c>
      <c r="X42" s="3">
        <v>354308</v>
      </c>
      <c r="Y42" s="3">
        <v>342310</v>
      </c>
      <c r="Z42" s="3">
        <v>331079</v>
      </c>
      <c r="AA42" s="3">
        <v>320294</v>
      </c>
      <c r="AB42" s="3">
        <v>310777</v>
      </c>
      <c r="AC42" s="3">
        <v>301127</v>
      </c>
      <c r="AD42" s="3">
        <v>292280</v>
      </c>
      <c r="AE42" s="3">
        <v>284314</v>
      </c>
      <c r="AF42" s="3">
        <v>277481</v>
      </c>
      <c r="AG42" s="3">
        <v>273083</v>
      </c>
      <c r="AH42" s="3">
        <v>271028</v>
      </c>
      <c r="AI42" s="3">
        <v>269716</v>
      </c>
      <c r="AJ42" s="3">
        <v>269814</v>
      </c>
      <c r="AK42" s="3">
        <v>269345</v>
      </c>
      <c r="AL42" s="3">
        <v>269385</v>
      </c>
      <c r="AM42" s="3">
        <v>269597</v>
      </c>
      <c r="AN42" s="3">
        <v>270476</v>
      </c>
      <c r="AO42" s="3">
        <v>271652</v>
      </c>
    </row>
    <row r="43" spans="1:41" x14ac:dyDescent="0.2">
      <c r="A43" s="134"/>
      <c r="B43" s="52" t="s">
        <v>17</v>
      </c>
      <c r="C43" s="3">
        <v>489540</v>
      </c>
      <c r="D43" s="3">
        <v>495217</v>
      </c>
      <c r="E43" s="3">
        <v>499925</v>
      </c>
      <c r="F43" s="3">
        <v>503959</v>
      </c>
      <c r="G43" s="3">
        <v>507463</v>
      </c>
      <c r="H43" s="3">
        <v>511179</v>
      </c>
      <c r="I43" s="3">
        <v>515509</v>
      </c>
      <c r="J43" s="3">
        <v>519552</v>
      </c>
      <c r="K43" s="3">
        <v>523606</v>
      </c>
      <c r="L43" s="3">
        <v>528289</v>
      </c>
      <c r="M43" s="3">
        <v>533864</v>
      </c>
      <c r="N43" s="3">
        <v>539619</v>
      </c>
      <c r="O43" s="3">
        <v>545867</v>
      </c>
      <c r="P43" s="3">
        <v>552806</v>
      </c>
      <c r="Q43" s="3">
        <v>560226</v>
      </c>
      <c r="R43" s="3">
        <v>567443</v>
      </c>
      <c r="S43" s="3">
        <v>574239</v>
      </c>
      <c r="T43" s="3">
        <v>581636</v>
      </c>
      <c r="U43" s="3">
        <v>589160</v>
      </c>
      <c r="V43" s="3">
        <v>595656</v>
      </c>
      <c r="W43" s="3">
        <v>603162</v>
      </c>
      <c r="X43" s="3">
        <v>611563</v>
      </c>
      <c r="Y43" s="3">
        <v>619192</v>
      </c>
      <c r="Z43" s="3">
        <v>625321</v>
      </c>
      <c r="AA43" s="3">
        <v>630386</v>
      </c>
      <c r="AB43" s="3">
        <v>633734</v>
      </c>
      <c r="AC43" s="3">
        <v>637089</v>
      </c>
      <c r="AD43" s="3">
        <v>639761</v>
      </c>
      <c r="AE43" s="3">
        <v>642608</v>
      </c>
      <c r="AF43" s="3">
        <v>644825</v>
      </c>
      <c r="AG43" s="3">
        <v>645663</v>
      </c>
      <c r="AH43" s="3">
        <v>645720</v>
      </c>
      <c r="AI43" s="3">
        <v>644996</v>
      </c>
      <c r="AJ43" s="3">
        <v>643138</v>
      </c>
      <c r="AK43" s="3">
        <v>640624</v>
      </c>
      <c r="AL43" s="3">
        <v>637679</v>
      </c>
      <c r="AM43" s="3">
        <v>633647</v>
      </c>
      <c r="AN43" s="3">
        <v>629260</v>
      </c>
      <c r="AO43" s="3">
        <v>624465</v>
      </c>
    </row>
    <row r="44" spans="1:41" x14ac:dyDescent="0.2">
      <c r="A44" s="134"/>
      <c r="B44" s="52" t="s">
        <v>0</v>
      </c>
      <c r="C44" s="3">
        <v>48202</v>
      </c>
      <c r="D44" s="3">
        <v>46338</v>
      </c>
      <c r="E44" s="3">
        <v>44814</v>
      </c>
      <c r="F44" s="3">
        <v>44897</v>
      </c>
      <c r="G44" s="3">
        <v>44362</v>
      </c>
      <c r="H44" s="3">
        <v>44114</v>
      </c>
      <c r="I44" s="3">
        <v>43940</v>
      </c>
      <c r="J44" s="3">
        <v>43603</v>
      </c>
      <c r="K44" s="3">
        <v>43276</v>
      </c>
      <c r="L44" s="3">
        <v>42968</v>
      </c>
      <c r="M44" s="3">
        <v>42671</v>
      </c>
      <c r="N44" s="3">
        <v>42394</v>
      </c>
      <c r="O44" s="3">
        <v>42159</v>
      </c>
      <c r="P44" s="3">
        <v>42015</v>
      </c>
      <c r="Q44" s="3">
        <v>41975</v>
      </c>
      <c r="R44" s="3">
        <v>42025</v>
      </c>
      <c r="S44" s="3">
        <v>42174</v>
      </c>
      <c r="T44" s="3">
        <v>42401</v>
      </c>
      <c r="U44" s="3">
        <v>42635</v>
      </c>
      <c r="V44" s="3">
        <v>42878</v>
      </c>
      <c r="W44" s="3">
        <v>43092</v>
      </c>
      <c r="X44" s="3">
        <v>43279</v>
      </c>
      <c r="Y44" s="3">
        <v>43386</v>
      </c>
      <c r="Z44" s="3">
        <v>43400</v>
      </c>
      <c r="AA44" s="3">
        <v>43320</v>
      </c>
      <c r="AB44" s="3">
        <v>43125</v>
      </c>
      <c r="AC44" s="3">
        <v>42828</v>
      </c>
      <c r="AD44" s="3">
        <v>42433</v>
      </c>
      <c r="AE44" s="3">
        <v>41959</v>
      </c>
      <c r="AF44" s="3">
        <v>41410</v>
      </c>
      <c r="AG44" s="3">
        <v>40788</v>
      </c>
      <c r="AH44" s="3">
        <v>40113</v>
      </c>
      <c r="AI44" s="3">
        <v>39396</v>
      </c>
      <c r="AJ44" s="3">
        <v>38690</v>
      </c>
      <c r="AK44" s="3">
        <v>37996</v>
      </c>
      <c r="AL44" s="3">
        <v>37317</v>
      </c>
      <c r="AM44" s="3">
        <v>36670</v>
      </c>
      <c r="AN44" s="3">
        <v>36102</v>
      </c>
      <c r="AO44" s="3">
        <v>35594</v>
      </c>
    </row>
    <row r="45" spans="1:41" x14ac:dyDescent="0.2">
      <c r="A45" s="134"/>
      <c r="B45" s="52" t="s">
        <v>1</v>
      </c>
      <c r="C45" s="3">
        <v>75998</v>
      </c>
      <c r="D45" s="3">
        <v>74123</v>
      </c>
      <c r="E45" s="3">
        <v>70721</v>
      </c>
      <c r="F45" s="3">
        <v>66600</v>
      </c>
      <c r="G45" s="3">
        <v>63736</v>
      </c>
      <c r="H45" s="3">
        <v>62069</v>
      </c>
      <c r="I45" s="3">
        <v>60929</v>
      </c>
      <c r="J45" s="3">
        <v>61059</v>
      </c>
      <c r="K45" s="3">
        <v>60340</v>
      </c>
      <c r="L45" s="3">
        <v>59652</v>
      </c>
      <c r="M45" s="3">
        <v>58969</v>
      </c>
      <c r="N45" s="3">
        <v>58368</v>
      </c>
      <c r="O45" s="3">
        <v>57887</v>
      </c>
      <c r="P45" s="3">
        <v>57452</v>
      </c>
      <c r="Q45" s="3">
        <v>57069</v>
      </c>
      <c r="R45" s="3">
        <v>56751</v>
      </c>
      <c r="S45" s="3">
        <v>56509</v>
      </c>
      <c r="T45" s="3">
        <v>56394</v>
      </c>
      <c r="U45" s="3">
        <v>56418</v>
      </c>
      <c r="V45" s="3">
        <v>56550</v>
      </c>
      <c r="W45" s="3">
        <v>56796</v>
      </c>
      <c r="X45" s="3">
        <v>57085</v>
      </c>
      <c r="Y45" s="3">
        <v>57401</v>
      </c>
      <c r="Z45" s="3">
        <v>57712</v>
      </c>
      <c r="AA45" s="3">
        <v>57969</v>
      </c>
      <c r="AB45" s="3">
        <v>58162</v>
      </c>
      <c r="AC45" s="3">
        <v>58244</v>
      </c>
      <c r="AD45" s="3">
        <v>58194</v>
      </c>
      <c r="AE45" s="3">
        <v>58006</v>
      </c>
      <c r="AF45" s="3">
        <v>57688</v>
      </c>
      <c r="AG45" s="3">
        <v>57239</v>
      </c>
      <c r="AH45" s="3">
        <v>56670</v>
      </c>
      <c r="AI45" s="3">
        <v>55996</v>
      </c>
      <c r="AJ45" s="3">
        <v>55211</v>
      </c>
      <c r="AK45" s="3">
        <v>54355</v>
      </c>
      <c r="AL45" s="3">
        <v>53446</v>
      </c>
      <c r="AM45" s="3">
        <v>52522</v>
      </c>
      <c r="AN45" s="3">
        <v>51585</v>
      </c>
      <c r="AO45" s="3">
        <v>50686</v>
      </c>
    </row>
    <row r="46" spans="1:41" x14ac:dyDescent="0.2">
      <c r="A46" s="134"/>
      <c r="B46" s="53" t="s">
        <v>18</v>
      </c>
      <c r="C46" s="3">
        <v>154510</v>
      </c>
      <c r="D46" s="3">
        <v>153285</v>
      </c>
      <c r="E46" s="3">
        <v>153198</v>
      </c>
      <c r="F46" s="3">
        <v>151794</v>
      </c>
      <c r="G46" s="3">
        <v>150905</v>
      </c>
      <c r="H46" s="3">
        <v>150087</v>
      </c>
      <c r="I46" s="3">
        <v>149800</v>
      </c>
      <c r="J46" s="3">
        <v>146622</v>
      </c>
      <c r="K46" s="3">
        <v>143592</v>
      </c>
      <c r="L46" s="3">
        <v>139645</v>
      </c>
      <c r="M46" s="3">
        <v>134456</v>
      </c>
      <c r="N46" s="3">
        <v>130060</v>
      </c>
      <c r="O46" s="3">
        <v>126198</v>
      </c>
      <c r="P46" s="3">
        <v>123237</v>
      </c>
      <c r="Q46" s="3">
        <v>120731</v>
      </c>
      <c r="R46" s="3">
        <v>119918</v>
      </c>
      <c r="S46" s="3">
        <v>118590</v>
      </c>
      <c r="T46" s="3">
        <v>117422</v>
      </c>
      <c r="U46" s="3">
        <v>116346</v>
      </c>
      <c r="V46" s="3">
        <v>115430</v>
      </c>
      <c r="W46" s="3">
        <v>114711</v>
      </c>
      <c r="X46" s="3">
        <v>114178</v>
      </c>
      <c r="Y46" s="3">
        <v>113825</v>
      </c>
      <c r="Z46" s="3">
        <v>113652</v>
      </c>
      <c r="AA46" s="3">
        <v>113672</v>
      </c>
      <c r="AB46" s="3">
        <v>113855</v>
      </c>
      <c r="AC46" s="3">
        <v>114196</v>
      </c>
      <c r="AD46" s="3">
        <v>114643</v>
      </c>
      <c r="AE46" s="3">
        <v>115147</v>
      </c>
      <c r="AF46" s="3">
        <v>115635</v>
      </c>
      <c r="AG46" s="3">
        <v>116024</v>
      </c>
      <c r="AH46" s="3">
        <v>116283</v>
      </c>
      <c r="AI46" s="3">
        <v>116352</v>
      </c>
      <c r="AJ46" s="3">
        <v>116240</v>
      </c>
      <c r="AK46" s="3">
        <v>115878</v>
      </c>
      <c r="AL46" s="3">
        <v>115258</v>
      </c>
      <c r="AM46" s="3">
        <v>114396</v>
      </c>
      <c r="AN46" s="3">
        <v>113286</v>
      </c>
      <c r="AO46" s="3">
        <v>111981</v>
      </c>
    </row>
    <row r="47" spans="1:41" x14ac:dyDescent="0.2">
      <c r="A47" s="134"/>
      <c r="B47" s="52" t="s">
        <v>19</v>
      </c>
      <c r="C47" s="3">
        <v>69539</v>
      </c>
      <c r="D47" s="3">
        <v>73711</v>
      </c>
      <c r="E47" s="3">
        <v>76723</v>
      </c>
      <c r="F47" s="3">
        <v>79558</v>
      </c>
      <c r="G47" s="3">
        <v>79919</v>
      </c>
      <c r="H47" s="3">
        <v>79150</v>
      </c>
      <c r="I47" s="3">
        <v>77982</v>
      </c>
      <c r="J47" s="3">
        <v>76579</v>
      </c>
      <c r="K47" s="3">
        <v>76173</v>
      </c>
      <c r="L47" s="3">
        <v>76285</v>
      </c>
      <c r="M47" s="3">
        <v>78051</v>
      </c>
      <c r="N47" s="3">
        <v>78417</v>
      </c>
      <c r="O47" s="3">
        <v>78126</v>
      </c>
      <c r="P47" s="3">
        <v>76239</v>
      </c>
      <c r="Q47" s="3">
        <v>72779</v>
      </c>
      <c r="R47" s="3">
        <v>68551</v>
      </c>
      <c r="S47" s="3">
        <v>65514</v>
      </c>
      <c r="T47" s="3">
        <v>63278</v>
      </c>
      <c r="U47" s="3">
        <v>61463</v>
      </c>
      <c r="V47" s="3">
        <v>61271</v>
      </c>
      <c r="W47" s="3">
        <v>60434</v>
      </c>
      <c r="X47" s="3">
        <v>59702</v>
      </c>
      <c r="Y47" s="3">
        <v>59006</v>
      </c>
      <c r="Z47" s="3">
        <v>58404</v>
      </c>
      <c r="AA47" s="3">
        <v>57921</v>
      </c>
      <c r="AB47" s="3">
        <v>57487</v>
      </c>
      <c r="AC47" s="3">
        <v>57112</v>
      </c>
      <c r="AD47" s="3">
        <v>56807</v>
      </c>
      <c r="AE47" s="3">
        <v>56584</v>
      </c>
      <c r="AF47" s="3">
        <v>56476</v>
      </c>
      <c r="AG47" s="3">
        <v>56505</v>
      </c>
      <c r="AH47" s="3">
        <v>56639</v>
      </c>
      <c r="AI47" s="3">
        <v>56892</v>
      </c>
      <c r="AJ47" s="3">
        <v>57184</v>
      </c>
      <c r="AK47" s="3">
        <v>57486</v>
      </c>
      <c r="AL47" s="3">
        <v>57792</v>
      </c>
      <c r="AM47" s="3">
        <v>58039</v>
      </c>
      <c r="AN47" s="3">
        <v>58230</v>
      </c>
      <c r="AO47" s="3">
        <v>58311</v>
      </c>
    </row>
    <row r="48" spans="1:41" x14ac:dyDescent="0.2">
      <c r="A48" s="134"/>
      <c r="B48" s="52" t="s">
        <v>2</v>
      </c>
      <c r="C48" s="3">
        <v>102110</v>
      </c>
      <c r="D48" s="3">
        <v>99936</v>
      </c>
      <c r="E48" s="3">
        <v>99176</v>
      </c>
      <c r="F48" s="3">
        <v>99429</v>
      </c>
      <c r="G48" s="3">
        <v>101547</v>
      </c>
      <c r="H48" s="3">
        <v>106135</v>
      </c>
      <c r="I48" s="3">
        <v>110937</v>
      </c>
      <c r="J48" s="3">
        <v>115560</v>
      </c>
      <c r="K48" s="3">
        <v>117780</v>
      </c>
      <c r="L48" s="3">
        <v>119449</v>
      </c>
      <c r="M48" s="3">
        <v>119147</v>
      </c>
      <c r="N48" s="3">
        <v>117655</v>
      </c>
      <c r="O48" s="3">
        <v>116170</v>
      </c>
      <c r="P48" s="3">
        <v>114921</v>
      </c>
      <c r="Q48" s="3">
        <v>115938</v>
      </c>
      <c r="R48" s="3">
        <v>115937</v>
      </c>
      <c r="S48" s="3">
        <v>115846</v>
      </c>
      <c r="T48" s="3">
        <v>114351</v>
      </c>
      <c r="U48" s="3">
        <v>112382</v>
      </c>
      <c r="V48" s="3">
        <v>108086</v>
      </c>
      <c r="W48" s="3">
        <v>103233</v>
      </c>
      <c r="X48" s="3">
        <v>99144</v>
      </c>
      <c r="Y48" s="3">
        <v>95694</v>
      </c>
      <c r="Z48" s="3">
        <v>93103</v>
      </c>
      <c r="AA48" s="3">
        <v>90881</v>
      </c>
      <c r="AB48" s="3">
        <v>90322</v>
      </c>
      <c r="AC48" s="3">
        <v>89193</v>
      </c>
      <c r="AD48" s="3">
        <v>88250</v>
      </c>
      <c r="AE48" s="3">
        <v>87360</v>
      </c>
      <c r="AF48" s="3">
        <v>86561</v>
      </c>
      <c r="AG48" s="3">
        <v>85896</v>
      </c>
      <c r="AH48" s="3">
        <v>85359</v>
      </c>
      <c r="AI48" s="3">
        <v>84931</v>
      </c>
      <c r="AJ48" s="3">
        <v>84629</v>
      </c>
      <c r="AK48" s="3">
        <v>84495</v>
      </c>
      <c r="AL48" s="3">
        <v>84527</v>
      </c>
      <c r="AM48" s="3">
        <v>84723</v>
      </c>
      <c r="AN48" s="3">
        <v>85008</v>
      </c>
      <c r="AO48" s="3">
        <v>85397</v>
      </c>
    </row>
    <row r="49" spans="1:41" x14ac:dyDescent="0.2">
      <c r="A49" s="134"/>
      <c r="B49" s="52" t="s">
        <v>3</v>
      </c>
      <c r="C49" s="3">
        <v>278710</v>
      </c>
      <c r="D49" s="3">
        <v>273746</v>
      </c>
      <c r="E49" s="3">
        <v>268733</v>
      </c>
      <c r="F49" s="3">
        <v>263291</v>
      </c>
      <c r="G49" s="3">
        <v>259003</v>
      </c>
      <c r="H49" s="3">
        <v>256270</v>
      </c>
      <c r="I49" s="3">
        <v>254669</v>
      </c>
      <c r="J49" s="3">
        <v>251284</v>
      </c>
      <c r="K49" s="3">
        <v>247208</v>
      </c>
      <c r="L49" s="3">
        <v>242265</v>
      </c>
      <c r="M49" s="3">
        <v>236096</v>
      </c>
      <c r="N49" s="3">
        <v>230822</v>
      </c>
      <c r="O49" s="3">
        <v>226244</v>
      </c>
      <c r="P49" s="3">
        <v>222704</v>
      </c>
      <c r="Q49" s="3">
        <v>219775</v>
      </c>
      <c r="R49" s="3">
        <v>218694</v>
      </c>
      <c r="S49" s="3">
        <v>217273</v>
      </c>
      <c r="T49" s="3">
        <v>216217</v>
      </c>
      <c r="U49" s="3">
        <v>215399</v>
      </c>
      <c r="V49" s="3">
        <v>214858</v>
      </c>
      <c r="W49" s="3">
        <v>214599</v>
      </c>
      <c r="X49" s="3">
        <v>214542</v>
      </c>
      <c r="Y49" s="3">
        <v>214612</v>
      </c>
      <c r="Z49" s="3">
        <v>214764</v>
      </c>
      <c r="AA49" s="3">
        <v>214961</v>
      </c>
      <c r="AB49" s="3">
        <v>215142</v>
      </c>
      <c r="AC49" s="3">
        <v>215268</v>
      </c>
      <c r="AD49" s="3">
        <v>215270</v>
      </c>
      <c r="AE49" s="3">
        <v>215112</v>
      </c>
      <c r="AF49" s="3">
        <v>214733</v>
      </c>
      <c r="AG49" s="3">
        <v>214051</v>
      </c>
      <c r="AH49" s="3">
        <v>213066</v>
      </c>
      <c r="AI49" s="3">
        <v>211744</v>
      </c>
      <c r="AJ49" s="3">
        <v>210141</v>
      </c>
      <c r="AK49" s="3">
        <v>208229</v>
      </c>
      <c r="AL49" s="3">
        <v>206021</v>
      </c>
      <c r="AM49" s="3">
        <v>203588</v>
      </c>
      <c r="AN49" s="3">
        <v>200973</v>
      </c>
      <c r="AO49" s="3">
        <v>198261</v>
      </c>
    </row>
    <row r="50" spans="1:41" x14ac:dyDescent="0.2">
      <c r="A50" s="134"/>
      <c r="B50" s="52" t="s">
        <v>4</v>
      </c>
      <c r="C50" s="3">
        <v>1141067</v>
      </c>
      <c r="D50" s="3">
        <v>1134569</v>
      </c>
      <c r="E50" s="3">
        <v>1128820</v>
      </c>
      <c r="F50" s="3">
        <v>1125095</v>
      </c>
      <c r="G50" s="3">
        <v>1121439</v>
      </c>
      <c r="H50" s="3">
        <v>1122639</v>
      </c>
      <c r="I50" s="3">
        <v>1124485</v>
      </c>
      <c r="J50" s="3">
        <v>1124412</v>
      </c>
      <c r="K50" s="3">
        <v>1123270</v>
      </c>
      <c r="L50" s="3">
        <v>1122377</v>
      </c>
      <c r="M50" s="3">
        <v>1122215</v>
      </c>
      <c r="N50" s="3">
        <v>1120080</v>
      </c>
      <c r="O50" s="3">
        <v>1116806</v>
      </c>
      <c r="P50" s="3">
        <v>1112020</v>
      </c>
      <c r="Q50" s="3">
        <v>1105610</v>
      </c>
      <c r="R50" s="3">
        <v>1096154</v>
      </c>
      <c r="S50" s="3">
        <v>1086509</v>
      </c>
      <c r="T50" s="3">
        <v>1075763</v>
      </c>
      <c r="U50" s="3">
        <v>1063813</v>
      </c>
      <c r="V50" s="3">
        <v>1050899</v>
      </c>
      <c r="W50" s="3">
        <v>1037637</v>
      </c>
      <c r="X50" s="3">
        <v>1024274</v>
      </c>
      <c r="Y50" s="3">
        <v>1009926</v>
      </c>
      <c r="Z50" s="3">
        <v>995089</v>
      </c>
      <c r="AA50" s="3">
        <v>980892</v>
      </c>
      <c r="AB50" s="3">
        <v>965427</v>
      </c>
      <c r="AC50" s="3">
        <v>948868</v>
      </c>
      <c r="AD50" s="3">
        <v>932911</v>
      </c>
      <c r="AE50" s="3">
        <v>918104</v>
      </c>
      <c r="AF50" s="3">
        <v>904313</v>
      </c>
      <c r="AG50" s="3">
        <v>892280</v>
      </c>
      <c r="AH50" s="3">
        <v>880393</v>
      </c>
      <c r="AI50" s="3">
        <v>869340</v>
      </c>
      <c r="AJ50" s="3">
        <v>858331</v>
      </c>
      <c r="AK50" s="3">
        <v>848055</v>
      </c>
      <c r="AL50" s="3">
        <v>839115</v>
      </c>
      <c r="AM50" s="3">
        <v>831031</v>
      </c>
      <c r="AN50" s="3">
        <v>823767</v>
      </c>
      <c r="AO50" s="3">
        <v>817642</v>
      </c>
    </row>
    <row r="51" spans="1:41" x14ac:dyDescent="0.2">
      <c r="A51" s="134"/>
      <c r="B51" s="52" t="s">
        <v>5</v>
      </c>
      <c r="C51" s="3">
        <v>376548</v>
      </c>
      <c r="D51" s="3">
        <v>386525</v>
      </c>
      <c r="E51" s="3">
        <v>395520</v>
      </c>
      <c r="F51" s="3">
        <v>402793</v>
      </c>
      <c r="G51" s="3">
        <v>408571</v>
      </c>
      <c r="H51" s="3">
        <v>413604</v>
      </c>
      <c r="I51" s="3">
        <v>418737</v>
      </c>
      <c r="J51" s="3">
        <v>422569</v>
      </c>
      <c r="K51" s="3">
        <v>425415</v>
      </c>
      <c r="L51" s="3">
        <v>427645</v>
      </c>
      <c r="M51" s="3">
        <v>429464</v>
      </c>
      <c r="N51" s="3">
        <v>431573</v>
      </c>
      <c r="O51" s="3">
        <v>433628</v>
      </c>
      <c r="P51" s="3">
        <v>435776</v>
      </c>
      <c r="Q51" s="3">
        <v>438636</v>
      </c>
      <c r="R51" s="3">
        <v>442374</v>
      </c>
      <c r="S51" s="3">
        <v>446350</v>
      </c>
      <c r="T51" s="3">
        <v>450846</v>
      </c>
      <c r="U51" s="3">
        <v>456113</v>
      </c>
      <c r="V51" s="3">
        <v>461879</v>
      </c>
      <c r="W51" s="3">
        <v>467555</v>
      </c>
      <c r="X51" s="3">
        <v>473004</v>
      </c>
      <c r="Y51" s="3">
        <v>479215</v>
      </c>
      <c r="Z51" s="3">
        <v>485521</v>
      </c>
      <c r="AA51" s="3">
        <v>491047</v>
      </c>
      <c r="AB51" s="3">
        <v>497747</v>
      </c>
      <c r="AC51" s="3">
        <v>505515</v>
      </c>
      <c r="AD51" s="3">
        <v>512684</v>
      </c>
      <c r="AE51" s="3">
        <v>518795</v>
      </c>
      <c r="AF51" s="3">
        <v>523976</v>
      </c>
      <c r="AG51" s="3">
        <v>527358</v>
      </c>
      <c r="AH51" s="3">
        <v>530752</v>
      </c>
      <c r="AI51" s="3">
        <v>533487</v>
      </c>
      <c r="AJ51" s="3">
        <v>536288</v>
      </c>
      <c r="AK51" s="3">
        <v>538449</v>
      </c>
      <c r="AL51" s="3">
        <v>539411</v>
      </c>
      <c r="AM51" s="3">
        <v>539350</v>
      </c>
      <c r="AN51" s="3">
        <v>538461</v>
      </c>
      <c r="AO51" s="3">
        <v>536424</v>
      </c>
    </row>
    <row r="52" spans="1:41" x14ac:dyDescent="0.2">
      <c r="A52" s="134"/>
      <c r="B52" s="52" t="s">
        <v>6</v>
      </c>
      <c r="C52" s="3">
        <v>85774</v>
      </c>
      <c r="D52" s="3">
        <v>85457</v>
      </c>
      <c r="E52" s="3">
        <v>84866</v>
      </c>
      <c r="F52" s="3">
        <v>85382</v>
      </c>
      <c r="G52" s="3">
        <v>93177</v>
      </c>
      <c r="H52" s="3">
        <v>99869</v>
      </c>
      <c r="I52" s="3">
        <v>107241</v>
      </c>
      <c r="J52" s="3">
        <v>114363</v>
      </c>
      <c r="K52" s="3">
        <v>121176</v>
      </c>
      <c r="L52" s="3">
        <v>128119</v>
      </c>
      <c r="M52" s="3">
        <v>134791</v>
      </c>
      <c r="N52" s="3">
        <v>141399</v>
      </c>
      <c r="O52" s="3">
        <v>147367</v>
      </c>
      <c r="P52" s="3">
        <v>153534</v>
      </c>
      <c r="Q52" s="3">
        <v>159055</v>
      </c>
      <c r="R52" s="3">
        <v>164624</v>
      </c>
      <c r="S52" s="3">
        <v>169021</v>
      </c>
      <c r="T52" s="3">
        <v>172406</v>
      </c>
      <c r="U52" s="3">
        <v>174249</v>
      </c>
      <c r="V52" s="3">
        <v>174921</v>
      </c>
      <c r="W52" s="3">
        <v>174787</v>
      </c>
      <c r="X52" s="3">
        <v>174723</v>
      </c>
      <c r="Y52" s="3">
        <v>173944</v>
      </c>
      <c r="Z52" s="3">
        <v>172556</v>
      </c>
      <c r="AA52" s="3">
        <v>171008</v>
      </c>
      <c r="AB52" s="3">
        <v>169473</v>
      </c>
      <c r="AC52" s="3">
        <v>168559</v>
      </c>
      <c r="AD52" s="3">
        <v>167988</v>
      </c>
      <c r="AE52" s="3">
        <v>167970</v>
      </c>
      <c r="AF52" s="3">
        <v>168823</v>
      </c>
      <c r="AG52" s="3">
        <v>170619</v>
      </c>
      <c r="AH52" s="3">
        <v>172938</v>
      </c>
      <c r="AI52" s="3">
        <v>176020</v>
      </c>
      <c r="AJ52" s="3">
        <v>179978</v>
      </c>
      <c r="AK52" s="3">
        <v>184553</v>
      </c>
      <c r="AL52" s="3">
        <v>189217</v>
      </c>
      <c r="AM52" s="3">
        <v>193666</v>
      </c>
      <c r="AN52" s="3">
        <v>198737</v>
      </c>
      <c r="AO52" s="3">
        <v>204017</v>
      </c>
    </row>
    <row r="53" spans="1:41" x14ac:dyDescent="0.2">
      <c r="A53" s="135"/>
      <c r="B53" s="54" t="s">
        <v>7</v>
      </c>
      <c r="C53" s="4">
        <v>818844</v>
      </c>
      <c r="D53" s="4">
        <v>814047</v>
      </c>
      <c r="E53" s="4">
        <v>808230</v>
      </c>
      <c r="F53" s="4">
        <v>801639</v>
      </c>
      <c r="G53" s="4">
        <v>793061</v>
      </c>
      <c r="H53" s="4">
        <v>787723</v>
      </c>
      <c r="I53" s="4">
        <v>783081</v>
      </c>
      <c r="J53" s="4">
        <v>775237</v>
      </c>
      <c r="K53" s="4">
        <v>765569</v>
      </c>
      <c r="L53" s="4">
        <v>756788</v>
      </c>
      <c r="M53" s="4">
        <v>747454</v>
      </c>
      <c r="N53" s="4">
        <v>735760</v>
      </c>
      <c r="O53" s="4">
        <v>723905</v>
      </c>
      <c r="P53" s="4">
        <v>712251</v>
      </c>
      <c r="Q53" s="4">
        <v>701042</v>
      </c>
      <c r="R53" s="4">
        <v>689806</v>
      </c>
      <c r="S53" s="4">
        <v>678984</v>
      </c>
      <c r="T53" s="4">
        <v>668647</v>
      </c>
      <c r="U53" s="4">
        <v>658088</v>
      </c>
      <c r="V53" s="4">
        <v>648056</v>
      </c>
      <c r="W53" s="4">
        <v>639081</v>
      </c>
      <c r="X53" s="4">
        <v>630792</v>
      </c>
      <c r="Y53" s="4">
        <v>623263</v>
      </c>
      <c r="Z53" s="4">
        <v>616861</v>
      </c>
      <c r="AA53" s="4">
        <v>611079</v>
      </c>
      <c r="AB53" s="4">
        <v>605704</v>
      </c>
      <c r="AC53" s="4">
        <v>601179</v>
      </c>
      <c r="AD53" s="4">
        <v>596992</v>
      </c>
      <c r="AE53" s="4">
        <v>593178</v>
      </c>
      <c r="AF53" s="4">
        <v>589941</v>
      </c>
      <c r="AG53" s="4">
        <v>587238</v>
      </c>
      <c r="AH53" s="4">
        <v>584768</v>
      </c>
      <c r="AI53" s="4">
        <v>582319</v>
      </c>
      <c r="AJ53" s="4">
        <v>579049</v>
      </c>
      <c r="AK53" s="4">
        <v>575378</v>
      </c>
      <c r="AL53" s="4">
        <v>570632</v>
      </c>
      <c r="AM53" s="4">
        <v>564471</v>
      </c>
      <c r="AN53" s="4">
        <v>558415</v>
      </c>
      <c r="AO53" s="4">
        <v>552120</v>
      </c>
    </row>
  </sheetData>
  <mergeCells count="6">
    <mergeCell ref="A8:A22"/>
    <mergeCell ref="A23:A37"/>
    <mergeCell ref="A38:A53"/>
    <mergeCell ref="A1:B1"/>
    <mergeCell ref="A2:B2"/>
    <mergeCell ref="A3:B3"/>
  </mergeCells>
  <hyperlinks>
    <hyperlink ref="A2" location="'Spis tablic List of tables'!A1" display="Spis tablic"/>
    <hyperlink ref="A3" location="'Spis tablic List of tables'!A1" display="List of tables"/>
  </hyperlinks>
  <pageMargins left="0.7" right="0.7" top="0.75" bottom="0.75" header="0.3" footer="0.3"/>
  <ignoredErrors>
    <ignoredError sqref="B16 B31 B46" twoDigitTextYear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5">
    <tabColor rgb="FF66C2C9"/>
  </sheetPr>
  <dimension ref="A1:J44"/>
  <sheetViews>
    <sheetView tabSelected="1" zoomScaleNormal="100" workbookViewId="0">
      <pane xSplit="1" ySplit="6" topLeftCell="B14" activePane="bottomRight" state="frozen"/>
      <selection pane="topRight"/>
      <selection pane="bottomLeft"/>
      <selection pane="bottomRight" activeCell="J15" sqref="J15:J44"/>
    </sheetView>
  </sheetViews>
  <sheetFormatPr defaultColWidth="8.85546875" defaultRowHeight="14.25" x14ac:dyDescent="0.2"/>
  <cols>
    <col min="1" max="1" width="23.7109375" style="12" customWidth="1"/>
    <col min="2" max="7" width="21.28515625" style="7" customWidth="1"/>
    <col min="8" max="16384" width="8.85546875" style="7"/>
  </cols>
  <sheetData>
    <row r="1" spans="1:10" ht="22.9" customHeight="1" x14ac:dyDescent="0.2">
      <c r="A1" s="66" t="s">
        <v>38</v>
      </c>
      <c r="B1" s="145" t="s">
        <v>56</v>
      </c>
      <c r="C1" s="145"/>
      <c r="D1" s="145"/>
      <c r="E1" s="67"/>
      <c r="F1" s="67"/>
      <c r="G1" s="68"/>
      <c r="H1" s="8"/>
      <c r="I1" s="8"/>
    </row>
    <row r="2" spans="1:10" ht="12" customHeight="1" x14ac:dyDescent="0.2">
      <c r="A2" s="127" t="s">
        <v>82</v>
      </c>
      <c r="B2" s="127"/>
      <c r="C2" s="34" t="s">
        <v>57</v>
      </c>
      <c r="D2" s="32"/>
      <c r="E2" s="32"/>
      <c r="F2" s="32"/>
      <c r="G2" s="33"/>
      <c r="H2" s="8"/>
      <c r="I2" s="8"/>
    </row>
    <row r="3" spans="1:10" ht="12" customHeight="1" thickBot="1" x14ac:dyDescent="0.25">
      <c r="A3" s="128" t="s">
        <v>83</v>
      </c>
      <c r="B3" s="128"/>
      <c r="C3" s="34"/>
      <c r="D3" s="32"/>
      <c r="E3" s="32"/>
      <c r="F3" s="32"/>
      <c r="G3" s="33"/>
      <c r="H3" s="8"/>
      <c r="I3" s="8"/>
    </row>
    <row r="4" spans="1:10" ht="22.9" customHeight="1" thickBot="1" x14ac:dyDescent="0.25">
      <c r="A4" s="16" t="s">
        <v>104</v>
      </c>
      <c r="B4" s="18"/>
      <c r="C4" s="18"/>
      <c r="D4" s="18"/>
      <c r="E4" s="18"/>
      <c r="F4" s="18"/>
      <c r="G4" s="25"/>
    </row>
    <row r="5" spans="1:10" ht="31.9" customHeight="1" x14ac:dyDescent="0.2">
      <c r="A5" s="137" t="s">
        <v>66</v>
      </c>
      <c r="B5" s="139" t="s">
        <v>60</v>
      </c>
      <c r="C5" s="140"/>
      <c r="D5" s="141" t="s">
        <v>58</v>
      </c>
      <c r="E5" s="142"/>
      <c r="F5" s="143" t="s">
        <v>59</v>
      </c>
      <c r="G5" s="144"/>
    </row>
    <row r="6" spans="1:10" ht="25.15" customHeight="1" x14ac:dyDescent="0.2">
      <c r="A6" s="138"/>
      <c r="B6" s="35" t="s">
        <v>103</v>
      </c>
      <c r="C6" s="41" t="s">
        <v>61</v>
      </c>
      <c r="D6" s="46" t="s">
        <v>62</v>
      </c>
      <c r="E6" s="47" t="s">
        <v>63</v>
      </c>
      <c r="F6" s="37" t="s">
        <v>102</v>
      </c>
      <c r="G6" s="36" t="s">
        <v>64</v>
      </c>
    </row>
    <row r="7" spans="1:10" x14ac:dyDescent="0.2">
      <c r="A7" s="38">
        <v>2023</v>
      </c>
      <c r="B7" s="1">
        <v>31177</v>
      </c>
      <c r="C7" s="42">
        <v>36065</v>
      </c>
      <c r="D7" s="48">
        <v>41123</v>
      </c>
      <c r="E7" s="42">
        <v>40715</v>
      </c>
      <c r="F7" s="2">
        <v>1350</v>
      </c>
      <c r="G7" s="2">
        <v>902</v>
      </c>
    </row>
    <row r="8" spans="1:10" x14ac:dyDescent="0.2">
      <c r="A8" s="39">
        <v>2024</v>
      </c>
      <c r="B8" s="1">
        <v>30715</v>
      </c>
      <c r="C8" s="43">
        <v>36217</v>
      </c>
      <c r="D8" s="48">
        <v>40463</v>
      </c>
      <c r="E8" s="43">
        <v>40156</v>
      </c>
      <c r="F8" s="2">
        <v>1428</v>
      </c>
      <c r="G8" s="2">
        <v>865</v>
      </c>
    </row>
    <row r="9" spans="1:10" x14ac:dyDescent="0.2">
      <c r="A9" s="39">
        <v>2025</v>
      </c>
      <c r="B9" s="1">
        <v>30380</v>
      </c>
      <c r="C9" s="43">
        <v>36373</v>
      </c>
      <c r="D9" s="48">
        <v>39794</v>
      </c>
      <c r="E9" s="43">
        <v>39628</v>
      </c>
      <c r="F9" s="2">
        <v>1639</v>
      </c>
      <c r="G9" s="2">
        <v>833</v>
      </c>
    </row>
    <row r="10" spans="1:10" x14ac:dyDescent="0.2">
      <c r="A10" s="39">
        <v>2026</v>
      </c>
      <c r="B10" s="1">
        <v>30068</v>
      </c>
      <c r="C10" s="43">
        <v>36851</v>
      </c>
      <c r="D10" s="48">
        <v>39132</v>
      </c>
      <c r="E10" s="43">
        <v>39113</v>
      </c>
      <c r="F10" s="2">
        <v>1955</v>
      </c>
      <c r="G10" s="2">
        <v>811</v>
      </c>
    </row>
    <row r="11" spans="1:10" x14ac:dyDescent="0.2">
      <c r="A11" s="39">
        <v>2027</v>
      </c>
      <c r="B11" s="1">
        <v>29818</v>
      </c>
      <c r="C11" s="43">
        <v>37363</v>
      </c>
      <c r="D11" s="48">
        <v>38587</v>
      </c>
      <c r="E11" s="43">
        <v>38665</v>
      </c>
      <c r="F11" s="2">
        <v>11071</v>
      </c>
      <c r="G11" s="2">
        <v>810</v>
      </c>
    </row>
    <row r="12" spans="1:10" x14ac:dyDescent="0.2">
      <c r="A12" s="39">
        <v>2028</v>
      </c>
      <c r="B12" s="1">
        <v>29690</v>
      </c>
      <c r="C12" s="43">
        <v>37830</v>
      </c>
      <c r="D12" s="48">
        <v>38170</v>
      </c>
      <c r="E12" s="43">
        <v>38312</v>
      </c>
      <c r="F12" s="2">
        <v>14513</v>
      </c>
      <c r="G12" s="2">
        <v>801</v>
      </c>
    </row>
    <row r="13" spans="1:10" x14ac:dyDescent="0.2">
      <c r="A13" s="39">
        <v>2029</v>
      </c>
      <c r="B13" s="1">
        <v>29556</v>
      </c>
      <c r="C13" s="43">
        <v>38381</v>
      </c>
      <c r="D13" s="48">
        <v>37873</v>
      </c>
      <c r="E13" s="43">
        <v>38083</v>
      </c>
      <c r="F13" s="2">
        <v>7642</v>
      </c>
      <c r="G13" s="2">
        <v>785</v>
      </c>
    </row>
    <row r="14" spans="1:10" x14ac:dyDescent="0.2">
      <c r="A14" s="39">
        <v>2030</v>
      </c>
      <c r="B14" s="1">
        <v>29375</v>
      </c>
      <c r="C14" s="43">
        <v>38831</v>
      </c>
      <c r="D14" s="48">
        <v>37500</v>
      </c>
      <c r="E14" s="43">
        <v>37781</v>
      </c>
      <c r="F14" s="2">
        <v>4168</v>
      </c>
      <c r="G14" s="2">
        <v>776</v>
      </c>
    </row>
    <row r="15" spans="1:10" x14ac:dyDescent="0.2">
      <c r="A15" s="39">
        <v>2031</v>
      </c>
      <c r="B15" s="1">
        <v>29201</v>
      </c>
      <c r="C15" s="43">
        <v>39483</v>
      </c>
      <c r="D15" s="48">
        <v>37154</v>
      </c>
      <c r="E15" s="43">
        <v>37547</v>
      </c>
      <c r="F15" s="2">
        <v>2979</v>
      </c>
      <c r="G15" s="2">
        <v>771</v>
      </c>
      <c r="I15" s="155">
        <f>D15-E15</f>
        <v>-393</v>
      </c>
      <c r="J15" s="155">
        <f>F15-G15</f>
        <v>2208</v>
      </c>
    </row>
    <row r="16" spans="1:10" x14ac:dyDescent="0.2">
      <c r="A16" s="39">
        <v>2032</v>
      </c>
      <c r="B16" s="1">
        <v>28989</v>
      </c>
      <c r="C16" s="43">
        <v>40097</v>
      </c>
      <c r="D16" s="48">
        <v>36786</v>
      </c>
      <c r="E16" s="43">
        <v>37266</v>
      </c>
      <c r="F16" s="2">
        <v>2354</v>
      </c>
      <c r="G16" s="2">
        <v>763</v>
      </c>
      <c r="I16" s="155">
        <f t="shared" ref="I16:I44" si="0">D16-E16</f>
        <v>-480</v>
      </c>
      <c r="J16" s="155">
        <f t="shared" ref="J16:J44" si="1">F16-G16</f>
        <v>1591</v>
      </c>
    </row>
    <row r="17" spans="1:10" x14ac:dyDescent="0.2">
      <c r="A17" s="39">
        <v>2033</v>
      </c>
      <c r="B17" s="1">
        <v>28834</v>
      </c>
      <c r="C17" s="43">
        <v>40830</v>
      </c>
      <c r="D17" s="48">
        <v>36539</v>
      </c>
      <c r="E17" s="43">
        <v>37091</v>
      </c>
      <c r="F17" s="2">
        <v>1947</v>
      </c>
      <c r="G17" s="2">
        <v>765</v>
      </c>
      <c r="I17" s="155">
        <f t="shared" si="0"/>
        <v>-552</v>
      </c>
      <c r="J17" s="155">
        <f t="shared" si="1"/>
        <v>1182</v>
      </c>
    </row>
    <row r="18" spans="1:10" x14ac:dyDescent="0.2">
      <c r="A18" s="39">
        <v>2034</v>
      </c>
      <c r="B18" s="1">
        <v>28726</v>
      </c>
      <c r="C18" s="44">
        <v>41251</v>
      </c>
      <c r="D18" s="48">
        <v>36311</v>
      </c>
      <c r="E18" s="44">
        <v>36876</v>
      </c>
      <c r="F18" s="2">
        <v>1801</v>
      </c>
      <c r="G18" s="2">
        <v>769</v>
      </c>
      <c r="I18" s="155">
        <f t="shared" si="0"/>
        <v>-565</v>
      </c>
      <c r="J18" s="155">
        <f t="shared" si="1"/>
        <v>1032</v>
      </c>
    </row>
    <row r="19" spans="1:10" x14ac:dyDescent="0.2">
      <c r="A19" s="39">
        <v>2035</v>
      </c>
      <c r="B19" s="1">
        <v>28683</v>
      </c>
      <c r="C19" s="44">
        <v>41891</v>
      </c>
      <c r="D19" s="48">
        <v>36078</v>
      </c>
      <c r="E19" s="44">
        <v>36655</v>
      </c>
      <c r="F19" s="2">
        <v>1823</v>
      </c>
      <c r="G19" s="2">
        <v>756</v>
      </c>
      <c r="I19" s="155">
        <f t="shared" si="0"/>
        <v>-577</v>
      </c>
      <c r="J19" s="155">
        <f t="shared" si="1"/>
        <v>1067</v>
      </c>
    </row>
    <row r="20" spans="1:10" x14ac:dyDescent="0.2">
      <c r="A20" s="39">
        <v>2036</v>
      </c>
      <c r="B20" s="1">
        <v>28721</v>
      </c>
      <c r="C20" s="43">
        <v>42486</v>
      </c>
      <c r="D20" s="48">
        <v>35849</v>
      </c>
      <c r="E20" s="43">
        <v>36490</v>
      </c>
      <c r="F20" s="2">
        <v>1845</v>
      </c>
      <c r="G20" s="2">
        <v>746</v>
      </c>
      <c r="I20" s="155">
        <f t="shared" si="0"/>
        <v>-641</v>
      </c>
      <c r="J20" s="155">
        <f t="shared" si="1"/>
        <v>1099</v>
      </c>
    </row>
    <row r="21" spans="1:10" x14ac:dyDescent="0.2">
      <c r="A21" s="39">
        <v>2037</v>
      </c>
      <c r="B21" s="1">
        <v>28830</v>
      </c>
      <c r="C21" s="43">
        <v>42897</v>
      </c>
      <c r="D21" s="48">
        <v>35656</v>
      </c>
      <c r="E21" s="43">
        <v>36347</v>
      </c>
      <c r="F21" s="2">
        <v>1855</v>
      </c>
      <c r="G21" s="2">
        <v>742</v>
      </c>
      <c r="I21" s="155">
        <f t="shared" si="0"/>
        <v>-691</v>
      </c>
      <c r="J21" s="155">
        <f t="shared" si="1"/>
        <v>1113</v>
      </c>
    </row>
    <row r="22" spans="1:10" x14ac:dyDescent="0.2">
      <c r="A22" s="39">
        <v>2038</v>
      </c>
      <c r="B22" s="1">
        <v>28978</v>
      </c>
      <c r="C22" s="43">
        <v>43416</v>
      </c>
      <c r="D22" s="48">
        <v>35451</v>
      </c>
      <c r="E22" s="43">
        <v>36244</v>
      </c>
      <c r="F22" s="2">
        <v>1876</v>
      </c>
      <c r="G22" s="2">
        <v>747</v>
      </c>
      <c r="I22" s="155">
        <f t="shared" si="0"/>
        <v>-793</v>
      </c>
      <c r="J22" s="155">
        <f t="shared" si="1"/>
        <v>1129</v>
      </c>
    </row>
    <row r="23" spans="1:10" x14ac:dyDescent="0.2">
      <c r="A23" s="39">
        <v>2039</v>
      </c>
      <c r="B23" s="1">
        <v>29172</v>
      </c>
      <c r="C23" s="43">
        <v>43971</v>
      </c>
      <c r="D23" s="48">
        <v>35315</v>
      </c>
      <c r="E23" s="43">
        <v>36106</v>
      </c>
      <c r="F23" s="2">
        <v>1889</v>
      </c>
      <c r="G23" s="2">
        <v>745</v>
      </c>
      <c r="I23" s="155">
        <f t="shared" si="0"/>
        <v>-791</v>
      </c>
      <c r="J23" s="155">
        <f t="shared" si="1"/>
        <v>1144</v>
      </c>
    </row>
    <row r="24" spans="1:10" x14ac:dyDescent="0.2">
      <c r="A24" s="39">
        <v>2040</v>
      </c>
      <c r="B24" s="1">
        <v>29316</v>
      </c>
      <c r="C24" s="43">
        <v>44375</v>
      </c>
      <c r="D24" s="48">
        <v>35128</v>
      </c>
      <c r="E24" s="43">
        <v>35971</v>
      </c>
      <c r="F24" s="2">
        <v>1907</v>
      </c>
      <c r="G24" s="2">
        <v>743</v>
      </c>
      <c r="I24" s="155">
        <f t="shared" si="0"/>
        <v>-843</v>
      </c>
      <c r="J24" s="155">
        <f t="shared" si="1"/>
        <v>1164</v>
      </c>
    </row>
    <row r="25" spans="1:10" x14ac:dyDescent="0.2">
      <c r="A25" s="39">
        <v>2041</v>
      </c>
      <c r="B25" s="1">
        <v>29484</v>
      </c>
      <c r="C25" s="43">
        <v>44789</v>
      </c>
      <c r="D25" s="48">
        <v>34950</v>
      </c>
      <c r="E25" s="43">
        <v>35851</v>
      </c>
      <c r="F25" s="2">
        <v>1920</v>
      </c>
      <c r="G25" s="2">
        <v>736</v>
      </c>
      <c r="I25" s="155">
        <f t="shared" si="0"/>
        <v>-901</v>
      </c>
      <c r="J25" s="155">
        <f t="shared" si="1"/>
        <v>1184</v>
      </c>
    </row>
    <row r="26" spans="1:10" x14ac:dyDescent="0.2">
      <c r="A26" s="39">
        <v>2042</v>
      </c>
      <c r="B26" s="1">
        <v>29619</v>
      </c>
      <c r="C26" s="43">
        <v>45122</v>
      </c>
      <c r="D26" s="48">
        <v>34762</v>
      </c>
      <c r="E26" s="43">
        <v>35688</v>
      </c>
      <c r="F26" s="2">
        <v>1940</v>
      </c>
      <c r="G26" s="2">
        <v>732</v>
      </c>
      <c r="I26" s="155">
        <f t="shared" si="0"/>
        <v>-926</v>
      </c>
      <c r="J26" s="155">
        <f t="shared" si="1"/>
        <v>1208</v>
      </c>
    </row>
    <row r="27" spans="1:10" x14ac:dyDescent="0.2">
      <c r="A27" s="39">
        <v>2043</v>
      </c>
      <c r="B27" s="1">
        <v>29696</v>
      </c>
      <c r="C27" s="43">
        <v>45186</v>
      </c>
      <c r="D27" s="48">
        <v>34588</v>
      </c>
      <c r="E27" s="43">
        <v>35548</v>
      </c>
      <c r="F27" s="2">
        <v>1954</v>
      </c>
      <c r="G27" s="2">
        <v>727</v>
      </c>
      <c r="I27" s="155">
        <f t="shared" si="0"/>
        <v>-960</v>
      </c>
      <c r="J27" s="155">
        <f t="shared" si="1"/>
        <v>1227</v>
      </c>
    </row>
    <row r="28" spans="1:10" x14ac:dyDescent="0.2">
      <c r="A28" s="39">
        <v>2044</v>
      </c>
      <c r="B28" s="1">
        <v>29686</v>
      </c>
      <c r="C28" s="43">
        <v>45363</v>
      </c>
      <c r="D28" s="48">
        <v>34385</v>
      </c>
      <c r="E28" s="43">
        <v>35372</v>
      </c>
      <c r="F28" s="2">
        <v>1965</v>
      </c>
      <c r="G28" s="2">
        <v>720</v>
      </c>
      <c r="I28" s="155">
        <f t="shared" si="0"/>
        <v>-987</v>
      </c>
      <c r="J28" s="155">
        <f t="shared" si="1"/>
        <v>1245</v>
      </c>
    </row>
    <row r="29" spans="1:10" x14ac:dyDescent="0.2">
      <c r="A29" s="39">
        <v>2045</v>
      </c>
      <c r="B29" s="1">
        <v>29646</v>
      </c>
      <c r="C29" s="43">
        <v>45681</v>
      </c>
      <c r="D29" s="48">
        <v>34139</v>
      </c>
      <c r="E29" s="43">
        <v>35157</v>
      </c>
      <c r="F29" s="2">
        <v>1983</v>
      </c>
      <c r="G29" s="2">
        <v>715</v>
      </c>
      <c r="I29" s="155">
        <f t="shared" si="0"/>
        <v>-1018</v>
      </c>
      <c r="J29" s="155">
        <f t="shared" si="1"/>
        <v>1268</v>
      </c>
    </row>
    <row r="30" spans="1:10" x14ac:dyDescent="0.2">
      <c r="A30" s="39">
        <v>2046</v>
      </c>
      <c r="B30" s="1">
        <v>29519</v>
      </c>
      <c r="C30" s="43">
        <v>45744</v>
      </c>
      <c r="D30" s="48">
        <v>33845</v>
      </c>
      <c r="E30" s="43">
        <v>34912</v>
      </c>
      <c r="F30" s="2">
        <v>1994</v>
      </c>
      <c r="G30" s="2">
        <v>714</v>
      </c>
      <c r="I30" s="155">
        <f t="shared" si="0"/>
        <v>-1067</v>
      </c>
      <c r="J30" s="155">
        <f t="shared" si="1"/>
        <v>1280</v>
      </c>
    </row>
    <row r="31" spans="1:10" x14ac:dyDescent="0.2">
      <c r="A31" s="39">
        <v>2047</v>
      </c>
      <c r="B31" s="1">
        <v>29307</v>
      </c>
      <c r="C31" s="43">
        <v>45737</v>
      </c>
      <c r="D31" s="48">
        <v>33541</v>
      </c>
      <c r="E31" s="43">
        <v>34620</v>
      </c>
      <c r="F31" s="2">
        <v>2005</v>
      </c>
      <c r="G31" s="2">
        <v>719</v>
      </c>
      <c r="I31" s="155">
        <f t="shared" si="0"/>
        <v>-1079</v>
      </c>
      <c r="J31" s="155">
        <f t="shared" si="1"/>
        <v>1286</v>
      </c>
    </row>
    <row r="32" spans="1:10" x14ac:dyDescent="0.2">
      <c r="A32" s="39">
        <v>2048</v>
      </c>
      <c r="B32" s="1">
        <v>29033</v>
      </c>
      <c r="C32" s="43">
        <v>45683</v>
      </c>
      <c r="D32" s="48">
        <v>33210</v>
      </c>
      <c r="E32" s="43">
        <v>34312</v>
      </c>
      <c r="F32" s="2">
        <v>2013</v>
      </c>
      <c r="G32" s="2">
        <v>719</v>
      </c>
      <c r="I32" s="155">
        <f t="shared" si="0"/>
        <v>-1102</v>
      </c>
      <c r="J32" s="155">
        <f t="shared" si="1"/>
        <v>1294</v>
      </c>
    </row>
    <row r="33" spans="1:10" x14ac:dyDescent="0.2">
      <c r="A33" s="39">
        <v>2049</v>
      </c>
      <c r="B33" s="1">
        <v>28695</v>
      </c>
      <c r="C33" s="43">
        <v>45427</v>
      </c>
      <c r="D33" s="48">
        <v>32845</v>
      </c>
      <c r="E33" s="43">
        <v>33982</v>
      </c>
      <c r="F33" s="2">
        <v>2024</v>
      </c>
      <c r="G33" s="2">
        <v>715</v>
      </c>
      <c r="I33" s="155">
        <f t="shared" si="0"/>
        <v>-1137</v>
      </c>
      <c r="J33" s="155">
        <f t="shared" si="1"/>
        <v>1309</v>
      </c>
    </row>
    <row r="34" spans="1:10" x14ac:dyDescent="0.2">
      <c r="A34" s="39">
        <v>2050</v>
      </c>
      <c r="B34" s="1">
        <v>28302</v>
      </c>
      <c r="C34" s="43">
        <v>45277</v>
      </c>
      <c r="D34" s="48">
        <v>32463</v>
      </c>
      <c r="E34" s="43">
        <v>33642</v>
      </c>
      <c r="F34" s="2">
        <v>2029</v>
      </c>
      <c r="G34" s="2">
        <v>709</v>
      </c>
      <c r="I34" s="155">
        <f t="shared" si="0"/>
        <v>-1179</v>
      </c>
      <c r="J34" s="155">
        <f t="shared" si="1"/>
        <v>1320</v>
      </c>
    </row>
    <row r="35" spans="1:10" x14ac:dyDescent="0.2">
      <c r="A35" s="39">
        <v>2051</v>
      </c>
      <c r="B35" s="1">
        <v>27887</v>
      </c>
      <c r="C35" s="43">
        <v>45186</v>
      </c>
      <c r="D35" s="48">
        <v>32064</v>
      </c>
      <c r="E35" s="43">
        <v>33301</v>
      </c>
      <c r="F35" s="2">
        <v>2040</v>
      </c>
      <c r="G35" s="2">
        <v>709</v>
      </c>
      <c r="I35" s="155">
        <f t="shared" si="0"/>
        <v>-1237</v>
      </c>
      <c r="J35" s="155">
        <f t="shared" si="1"/>
        <v>1331</v>
      </c>
    </row>
    <row r="36" spans="1:10" x14ac:dyDescent="0.2">
      <c r="A36" s="39">
        <v>2052</v>
      </c>
      <c r="B36" s="1">
        <v>27394</v>
      </c>
      <c r="C36" s="43">
        <v>45304</v>
      </c>
      <c r="D36" s="48">
        <v>31740</v>
      </c>
      <c r="E36" s="43">
        <v>32964</v>
      </c>
      <c r="F36" s="2">
        <v>2043</v>
      </c>
      <c r="G36" s="2">
        <v>709</v>
      </c>
      <c r="I36" s="155">
        <f t="shared" si="0"/>
        <v>-1224</v>
      </c>
      <c r="J36" s="155">
        <f t="shared" si="1"/>
        <v>1334</v>
      </c>
    </row>
    <row r="37" spans="1:10" x14ac:dyDescent="0.2">
      <c r="A37" s="39">
        <v>2053</v>
      </c>
      <c r="B37" s="1">
        <v>26911</v>
      </c>
      <c r="C37" s="43">
        <v>45159</v>
      </c>
      <c r="D37" s="48">
        <v>31360</v>
      </c>
      <c r="E37" s="43">
        <v>32608</v>
      </c>
      <c r="F37" s="2">
        <v>2053</v>
      </c>
      <c r="G37" s="2">
        <v>706</v>
      </c>
      <c r="I37" s="155">
        <f t="shared" si="0"/>
        <v>-1248</v>
      </c>
      <c r="J37" s="155">
        <f t="shared" si="1"/>
        <v>1347</v>
      </c>
    </row>
    <row r="38" spans="1:10" x14ac:dyDescent="0.2">
      <c r="A38" s="39">
        <v>2054</v>
      </c>
      <c r="B38" s="1">
        <v>26409</v>
      </c>
      <c r="C38" s="43">
        <v>45087</v>
      </c>
      <c r="D38" s="48">
        <v>30981</v>
      </c>
      <c r="E38" s="43">
        <v>32276</v>
      </c>
      <c r="F38" s="2">
        <v>2063</v>
      </c>
      <c r="G38" s="2">
        <v>706</v>
      </c>
      <c r="I38" s="155">
        <f t="shared" si="0"/>
        <v>-1295</v>
      </c>
      <c r="J38" s="155">
        <f t="shared" si="1"/>
        <v>1357</v>
      </c>
    </row>
    <row r="39" spans="1:10" x14ac:dyDescent="0.2">
      <c r="A39" s="39">
        <v>2055</v>
      </c>
      <c r="B39" s="1">
        <v>25939</v>
      </c>
      <c r="C39" s="43">
        <v>45010</v>
      </c>
      <c r="D39" s="48">
        <v>30607</v>
      </c>
      <c r="E39" s="43">
        <v>31937</v>
      </c>
      <c r="F39" s="2">
        <v>2074</v>
      </c>
      <c r="G39" s="2">
        <v>699</v>
      </c>
      <c r="I39" s="155">
        <f t="shared" si="0"/>
        <v>-1330</v>
      </c>
      <c r="J39" s="155">
        <f t="shared" si="1"/>
        <v>1375</v>
      </c>
    </row>
    <row r="40" spans="1:10" x14ac:dyDescent="0.2">
      <c r="A40" s="39">
        <v>2056</v>
      </c>
      <c r="B40" s="1">
        <v>25452</v>
      </c>
      <c r="C40" s="43">
        <v>44939</v>
      </c>
      <c r="D40" s="48">
        <v>30209</v>
      </c>
      <c r="E40" s="43">
        <v>31626</v>
      </c>
      <c r="F40" s="2">
        <v>2082</v>
      </c>
      <c r="G40" s="2">
        <v>696</v>
      </c>
      <c r="I40" s="155">
        <f t="shared" si="0"/>
        <v>-1417</v>
      </c>
      <c r="J40" s="155">
        <f t="shared" si="1"/>
        <v>1386</v>
      </c>
    </row>
    <row r="41" spans="1:10" x14ac:dyDescent="0.2">
      <c r="A41" s="39">
        <v>2057</v>
      </c>
      <c r="B41" s="1">
        <v>25010</v>
      </c>
      <c r="C41" s="43">
        <v>44887</v>
      </c>
      <c r="D41" s="48">
        <v>29914</v>
      </c>
      <c r="E41" s="43">
        <v>31275</v>
      </c>
      <c r="F41" s="2">
        <v>2089</v>
      </c>
      <c r="G41" s="2">
        <v>695</v>
      </c>
      <c r="I41" s="155">
        <f t="shared" si="0"/>
        <v>-1361</v>
      </c>
      <c r="J41" s="155">
        <f t="shared" si="1"/>
        <v>1394</v>
      </c>
    </row>
    <row r="42" spans="1:10" x14ac:dyDescent="0.2">
      <c r="A42" s="39">
        <v>2058</v>
      </c>
      <c r="B42" s="1">
        <v>24606</v>
      </c>
      <c r="C42" s="43">
        <v>45116</v>
      </c>
      <c r="D42" s="48">
        <v>29600</v>
      </c>
      <c r="E42" s="43">
        <v>30957</v>
      </c>
      <c r="F42" s="2">
        <v>2094</v>
      </c>
      <c r="G42" s="2">
        <v>691</v>
      </c>
      <c r="I42" s="155">
        <f t="shared" si="0"/>
        <v>-1357</v>
      </c>
      <c r="J42" s="155">
        <f t="shared" si="1"/>
        <v>1403</v>
      </c>
    </row>
    <row r="43" spans="1:10" x14ac:dyDescent="0.2">
      <c r="A43" s="39">
        <v>2059</v>
      </c>
      <c r="B43" s="1">
        <v>24277</v>
      </c>
      <c r="C43" s="43">
        <v>45097</v>
      </c>
      <c r="D43" s="48">
        <v>29293</v>
      </c>
      <c r="E43" s="43">
        <v>30664</v>
      </c>
      <c r="F43" s="2">
        <v>2101</v>
      </c>
      <c r="G43" s="2">
        <v>691</v>
      </c>
      <c r="I43" s="155">
        <f>D43-E43</f>
        <v>-1371</v>
      </c>
      <c r="J43" s="155">
        <f t="shared" si="1"/>
        <v>1410</v>
      </c>
    </row>
    <row r="44" spans="1:10" x14ac:dyDescent="0.2">
      <c r="A44" s="40">
        <v>2060</v>
      </c>
      <c r="B44" s="5">
        <v>23973</v>
      </c>
      <c r="C44" s="45">
        <v>44926</v>
      </c>
      <c r="D44" s="49">
        <v>28965</v>
      </c>
      <c r="E44" s="45">
        <v>30347</v>
      </c>
      <c r="F44" s="6">
        <v>2112</v>
      </c>
      <c r="G44" s="6">
        <v>686</v>
      </c>
      <c r="I44" s="155">
        <f t="shared" si="0"/>
        <v>-1382</v>
      </c>
      <c r="J44" s="155">
        <f t="shared" si="1"/>
        <v>1426</v>
      </c>
    </row>
  </sheetData>
  <mergeCells count="7">
    <mergeCell ref="A5:A6"/>
    <mergeCell ref="B5:C5"/>
    <mergeCell ref="D5:E5"/>
    <mergeCell ref="F5:G5"/>
    <mergeCell ref="B1:D1"/>
    <mergeCell ref="A2:B2"/>
    <mergeCell ref="A3:B3"/>
  </mergeCells>
  <hyperlinks>
    <hyperlink ref="A2" location="'Spis tablic List of tables'!A1" display="Spis tablic"/>
    <hyperlink ref="A3" location="'Spis tablic List of tables'!A1" display="List of tables"/>
  </hyperlinks>
  <pageMargins left="0.7" right="0.7" top="0.75" bottom="0.75" header="0.3" footer="0.3"/>
  <pageSetup paperSize="9" scale="73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Arkusz6">
    <tabColor rgb="FF66C2C9"/>
  </sheetPr>
  <dimension ref="A1:AM112"/>
  <sheetViews>
    <sheetView zoomScaleNormal="100" workbookViewId="0"/>
  </sheetViews>
  <sheetFormatPr defaultColWidth="9.140625" defaultRowHeight="15" x14ac:dyDescent="0.25"/>
  <cols>
    <col min="1" max="3" width="23.7109375" style="79" customWidth="1"/>
    <col min="4" max="4" width="11.7109375" style="79" customWidth="1"/>
    <col min="5" max="5" width="9.140625" style="79"/>
    <col min="6" max="6" width="7.28515625" style="79" customWidth="1"/>
    <col min="7" max="8" width="11.85546875" style="79" customWidth="1"/>
    <col min="9" max="21" width="9.140625" style="79"/>
    <col min="22" max="26" width="9.140625" style="92"/>
    <col min="27" max="29" width="9.140625" style="95"/>
    <col min="30" max="32" width="15.42578125" style="95" customWidth="1"/>
    <col min="33" max="33" width="15.42578125" style="92" customWidth="1"/>
    <col min="34" max="35" width="9.140625" style="79"/>
    <col min="36" max="16384" width="9.140625" style="96"/>
  </cols>
  <sheetData>
    <row r="1" spans="1:39" ht="22.9" customHeight="1" x14ac:dyDescent="0.25">
      <c r="A1" s="117"/>
      <c r="B1" s="146" t="s">
        <v>89</v>
      </c>
      <c r="C1" s="147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3"/>
      <c r="R1" s="87"/>
      <c r="S1" s="87"/>
      <c r="T1" s="87"/>
      <c r="U1" s="87"/>
      <c r="V1" s="93"/>
      <c r="W1" s="93"/>
      <c r="X1" s="93"/>
      <c r="Y1" s="93"/>
      <c r="Z1" s="93"/>
      <c r="AA1" s="80"/>
      <c r="AB1" s="80"/>
      <c r="AC1" s="80"/>
      <c r="AD1" s="80"/>
      <c r="AE1" s="80"/>
      <c r="AF1" s="80"/>
      <c r="AG1" s="94"/>
      <c r="AH1" s="104"/>
      <c r="AI1" s="104"/>
      <c r="AJ1" s="105"/>
      <c r="AK1" s="105"/>
      <c r="AL1" s="105"/>
      <c r="AM1" s="105"/>
    </row>
    <row r="2" spans="1:39" ht="12" customHeight="1" x14ac:dyDescent="0.25">
      <c r="A2" s="106" t="s">
        <v>82</v>
      </c>
      <c r="B2" s="148" t="s">
        <v>94</v>
      </c>
      <c r="C2" s="149"/>
      <c r="D2" s="101"/>
      <c r="E2" s="101"/>
      <c r="F2" s="101"/>
      <c r="G2" s="101"/>
      <c r="H2" s="97"/>
      <c r="I2" s="97"/>
      <c r="J2" s="97"/>
      <c r="K2" s="97"/>
      <c r="L2" s="97"/>
      <c r="M2" s="97"/>
      <c r="N2" s="97"/>
      <c r="O2" s="97"/>
      <c r="P2" s="97"/>
      <c r="Q2" s="97"/>
      <c r="R2" s="87"/>
      <c r="S2" s="87"/>
      <c r="T2" s="87"/>
      <c r="U2" s="87"/>
      <c r="V2" s="93"/>
      <c r="W2" s="93"/>
      <c r="X2" s="93"/>
      <c r="Y2" s="93"/>
      <c r="Z2" s="93"/>
      <c r="AA2" s="80"/>
      <c r="AB2" s="80"/>
      <c r="AC2" s="80"/>
      <c r="AD2" s="80"/>
      <c r="AE2" s="80"/>
      <c r="AF2" s="80"/>
      <c r="AG2" s="94"/>
      <c r="AH2" s="104"/>
      <c r="AI2" s="104"/>
      <c r="AJ2" s="105"/>
      <c r="AK2" s="105"/>
      <c r="AL2" s="105"/>
      <c r="AM2" s="105"/>
    </row>
    <row r="3" spans="1:39" ht="12" customHeight="1" thickBot="1" x14ac:dyDescent="0.3">
      <c r="A3" s="107" t="s">
        <v>83</v>
      </c>
      <c r="B3" s="150"/>
      <c r="C3" s="151"/>
      <c r="D3" s="101"/>
      <c r="E3" s="101"/>
      <c r="F3" s="101"/>
      <c r="G3" s="101"/>
      <c r="H3" s="32"/>
      <c r="I3" s="32"/>
      <c r="J3" s="91"/>
      <c r="O3" s="79" t="s">
        <v>38</v>
      </c>
      <c r="P3" s="87"/>
      <c r="Q3" s="87"/>
      <c r="R3" s="87"/>
      <c r="S3" s="87"/>
      <c r="T3" s="87"/>
      <c r="U3" s="87"/>
      <c r="V3" s="93"/>
      <c r="W3" s="93"/>
      <c r="X3" s="93"/>
      <c r="Y3" s="93"/>
      <c r="Z3" s="93"/>
      <c r="AA3" s="80"/>
      <c r="AB3" s="80"/>
      <c r="AC3" s="80"/>
      <c r="AD3" s="80"/>
      <c r="AE3" s="80"/>
      <c r="AF3" s="80"/>
      <c r="AG3" s="94"/>
      <c r="AH3" s="104"/>
      <c r="AI3" s="104"/>
      <c r="AJ3" s="105"/>
      <c r="AK3" s="105"/>
      <c r="AL3" s="105"/>
      <c r="AM3" s="105"/>
    </row>
    <row r="4" spans="1:39" ht="22.9" customHeight="1" thickBot="1" x14ac:dyDescent="0.3">
      <c r="A4" s="152" t="s">
        <v>104</v>
      </c>
      <c r="B4" s="153"/>
      <c r="C4" s="154"/>
      <c r="I4" s="91"/>
      <c r="J4" s="91"/>
      <c r="P4" s="87"/>
      <c r="Q4" s="87"/>
      <c r="R4" s="87"/>
      <c r="S4" s="87"/>
      <c r="T4" s="87"/>
      <c r="U4" s="87"/>
      <c r="V4" s="119"/>
      <c r="W4" s="119"/>
      <c r="X4" s="119"/>
      <c r="Y4" s="119"/>
      <c r="Z4" s="119"/>
      <c r="AA4" s="120"/>
      <c r="AB4" s="120"/>
      <c r="AC4" s="120"/>
      <c r="AD4" s="120"/>
      <c r="AE4" s="80"/>
      <c r="AF4" s="80"/>
      <c r="AG4" s="94"/>
      <c r="AH4" s="104"/>
      <c r="AI4" s="104"/>
      <c r="AJ4" s="105"/>
      <c r="AK4" s="105"/>
      <c r="AL4" s="105"/>
      <c r="AM4" s="105"/>
    </row>
    <row r="5" spans="1:39" ht="16.899999999999999" customHeight="1" x14ac:dyDescent="0.25">
      <c r="A5" s="82"/>
      <c r="B5" s="83"/>
      <c r="C5" s="108"/>
      <c r="P5" s="87"/>
      <c r="Q5" s="87"/>
      <c r="R5" s="87"/>
      <c r="S5" s="87"/>
      <c r="T5" s="87"/>
      <c r="U5" s="87"/>
      <c r="V5" s="119"/>
      <c r="W5" s="119"/>
      <c r="X5" s="119"/>
      <c r="Y5" s="119"/>
      <c r="Z5" s="119"/>
      <c r="AA5" s="120"/>
      <c r="AB5" s="120"/>
      <c r="AC5" s="120"/>
      <c r="AD5" s="120"/>
      <c r="AE5" s="80"/>
      <c r="AF5" s="80"/>
      <c r="AG5" s="94"/>
      <c r="AH5" s="104"/>
      <c r="AI5" s="104"/>
      <c r="AJ5" s="105"/>
      <c r="AK5" s="105"/>
      <c r="AL5" s="105"/>
      <c r="AM5" s="105"/>
    </row>
    <row r="6" spans="1:39" ht="16.899999999999999" customHeight="1" thickBot="1" x14ac:dyDescent="0.3">
      <c r="A6" s="84" t="s">
        <v>38</v>
      </c>
      <c r="B6" s="109" t="s">
        <v>97</v>
      </c>
      <c r="C6" s="110"/>
      <c r="I6" s="78"/>
      <c r="P6" s="87"/>
      <c r="Q6" s="87"/>
      <c r="R6" s="87"/>
      <c r="S6" s="87"/>
      <c r="T6" s="87"/>
      <c r="U6" s="87"/>
      <c r="V6" s="119"/>
      <c r="W6" s="119"/>
      <c r="X6" s="119"/>
      <c r="Y6" s="119"/>
      <c r="Z6" s="119"/>
      <c r="AA6" s="120"/>
      <c r="AB6" s="120"/>
      <c r="AC6" s="120"/>
      <c r="AD6" s="120"/>
      <c r="AE6" s="80"/>
      <c r="AF6" s="80"/>
      <c r="AG6" s="94"/>
      <c r="AH6" s="104"/>
      <c r="AI6" s="104"/>
      <c r="AJ6" s="105"/>
      <c r="AK6" s="105"/>
      <c r="AL6" s="105"/>
      <c r="AM6" s="105"/>
    </row>
    <row r="7" spans="1:39" ht="16.899999999999999" customHeight="1" thickBot="1" x14ac:dyDescent="0.35">
      <c r="A7" s="85"/>
      <c r="B7" s="111"/>
      <c r="C7" s="116">
        <v>2022</v>
      </c>
      <c r="I7" s="78"/>
      <c r="P7" s="87"/>
      <c r="Q7" s="87"/>
      <c r="R7" s="87"/>
      <c r="S7" s="87"/>
      <c r="T7" s="87"/>
      <c r="U7" s="121"/>
      <c r="V7" s="119"/>
      <c r="W7" s="119"/>
      <c r="X7" s="119"/>
      <c r="Y7" s="119"/>
      <c r="Z7" s="119"/>
      <c r="AA7" s="80">
        <v>2022</v>
      </c>
      <c r="AB7" s="80">
        <v>0</v>
      </c>
      <c r="AC7" s="80"/>
      <c r="AD7" s="80" t="s">
        <v>88</v>
      </c>
      <c r="AE7" s="80" t="s">
        <v>87</v>
      </c>
      <c r="AF7" s="80" t="s">
        <v>92</v>
      </c>
      <c r="AG7" s="94" t="s">
        <v>93</v>
      </c>
      <c r="AH7" s="104"/>
      <c r="AI7" s="104"/>
      <c r="AJ7" s="105"/>
      <c r="AK7" s="105"/>
      <c r="AL7" s="105"/>
      <c r="AM7" s="105"/>
    </row>
    <row r="8" spans="1:39" ht="16.899999999999999" customHeight="1" x14ac:dyDescent="0.25">
      <c r="A8" s="85"/>
      <c r="B8" s="109" t="s">
        <v>98</v>
      </c>
      <c r="C8" s="110"/>
      <c r="I8" s="81"/>
      <c r="P8" s="87"/>
      <c r="Q8" s="87"/>
      <c r="R8" s="87"/>
      <c r="S8" s="87"/>
      <c r="T8" s="87"/>
      <c r="U8" s="121"/>
      <c r="V8" s="119"/>
      <c r="W8" s="119"/>
      <c r="X8" s="119"/>
      <c r="Y8" s="119"/>
      <c r="Z8" s="119"/>
      <c r="AA8" s="80">
        <v>2023</v>
      </c>
      <c r="AB8" s="80">
        <v>1</v>
      </c>
      <c r="AC8" s="80"/>
      <c r="AD8" s="89">
        <f>(-1*B12)-AF8</f>
        <v>-14643</v>
      </c>
      <c r="AE8" s="90">
        <f>C12-AG8</f>
        <v>14643</v>
      </c>
      <c r="AF8" s="80">
        <f>IF(B12&gt;C12,-1*(B12-C12),0)</f>
        <v>-633</v>
      </c>
      <c r="AG8" s="90">
        <f>IF(C12&gt;B12,C12-B12,0)</f>
        <v>0</v>
      </c>
      <c r="AH8" s="104"/>
      <c r="AI8" s="104"/>
      <c r="AJ8" s="105"/>
      <c r="AK8" s="105"/>
      <c r="AL8" s="105"/>
      <c r="AM8" s="105"/>
    </row>
    <row r="9" spans="1:39" ht="16.899999999999999" customHeight="1" x14ac:dyDescent="0.25">
      <c r="A9" s="85"/>
      <c r="B9" s="86"/>
      <c r="C9" s="110"/>
      <c r="I9" s="81"/>
      <c r="P9" s="87"/>
      <c r="Q9" s="87"/>
      <c r="R9" s="87"/>
      <c r="S9" s="87"/>
      <c r="T9" s="87"/>
      <c r="U9" s="121"/>
      <c r="V9" s="119"/>
      <c r="W9" s="119"/>
      <c r="X9" s="119"/>
      <c r="Y9" s="119"/>
      <c r="Z9" s="119"/>
      <c r="AA9" s="80">
        <v>2024</v>
      </c>
      <c r="AB9" s="80">
        <v>2</v>
      </c>
      <c r="AC9" s="80"/>
      <c r="AD9" s="89">
        <f>(-1*B13)-AF9</f>
        <v>-16482</v>
      </c>
      <c r="AE9" s="90">
        <f>C13-AG9</f>
        <v>16482</v>
      </c>
      <c r="AF9" s="80">
        <f>IF(B13&gt;C13,-1*(B13-C13),0)</f>
        <v>-775</v>
      </c>
      <c r="AG9" s="90">
        <f>IF(C13&gt;B13,C13-B13,0)</f>
        <v>0</v>
      </c>
      <c r="AH9" s="104"/>
      <c r="AI9" s="104"/>
      <c r="AJ9" s="105"/>
      <c r="AK9" s="105"/>
      <c r="AL9" s="105"/>
      <c r="AM9" s="105"/>
    </row>
    <row r="10" spans="1:39" ht="16.899999999999999" customHeight="1" x14ac:dyDescent="0.25">
      <c r="A10" s="86"/>
      <c r="B10" s="91"/>
      <c r="C10" s="110"/>
      <c r="I10" s="81"/>
      <c r="P10" s="87"/>
      <c r="Q10" s="87"/>
      <c r="R10" s="87"/>
      <c r="S10" s="87"/>
      <c r="T10" s="87"/>
      <c r="U10" s="121"/>
      <c r="V10" s="119"/>
      <c r="W10" s="119"/>
      <c r="X10" s="119"/>
      <c r="Y10" s="119"/>
      <c r="Z10" s="119"/>
      <c r="AA10" s="80">
        <v>2025</v>
      </c>
      <c r="AB10" s="80">
        <v>3</v>
      </c>
      <c r="AC10" s="80"/>
      <c r="AD10" s="89">
        <f t="shared" ref="AD10:AD73" si="0">(-1*B14)-AF10</f>
        <v>-17077</v>
      </c>
      <c r="AE10" s="90">
        <f t="shared" ref="AE10:AE73" si="1">C14-AG10</f>
        <v>17077</v>
      </c>
      <c r="AF10" s="80">
        <f t="shared" ref="AF10:AF73" si="2">IF(B14&gt;C14,-1*(B14-C14),0)</f>
        <v>-928</v>
      </c>
      <c r="AG10" s="90">
        <f t="shared" ref="AG10:AG73" si="3">IF(C14&gt;B14,C14-B14,0)</f>
        <v>0</v>
      </c>
      <c r="AH10" s="104"/>
      <c r="AI10" s="104"/>
      <c r="AJ10" s="105"/>
      <c r="AK10" s="105"/>
      <c r="AL10" s="105"/>
      <c r="AM10" s="105"/>
    </row>
    <row r="11" spans="1:39" ht="16.899999999999999" customHeight="1" x14ac:dyDescent="0.25">
      <c r="A11" s="112" t="s">
        <v>99</v>
      </c>
      <c r="B11" s="112" t="s">
        <v>100</v>
      </c>
      <c r="C11" s="112" t="s">
        <v>101</v>
      </c>
      <c r="I11" s="81"/>
      <c r="P11" s="87"/>
      <c r="Q11" s="104"/>
      <c r="R11" s="87"/>
      <c r="S11" s="87"/>
      <c r="T11" s="87"/>
      <c r="U11" s="121"/>
      <c r="V11" s="119"/>
      <c r="W11" s="119"/>
      <c r="X11" s="119"/>
      <c r="Y11" s="119"/>
      <c r="Z11" s="119"/>
      <c r="AA11" s="80">
        <v>2026</v>
      </c>
      <c r="AB11" s="80">
        <v>4</v>
      </c>
      <c r="AC11" s="80"/>
      <c r="AD11" s="89">
        <f t="shared" si="0"/>
        <v>-18107</v>
      </c>
      <c r="AE11" s="90">
        <f t="shared" si="1"/>
        <v>18107</v>
      </c>
      <c r="AF11" s="80">
        <f t="shared" si="2"/>
        <v>-1147</v>
      </c>
      <c r="AG11" s="90">
        <f t="shared" si="3"/>
        <v>0</v>
      </c>
      <c r="AH11" s="104"/>
      <c r="AI11" s="104"/>
      <c r="AJ11" s="105"/>
      <c r="AK11" s="105"/>
      <c r="AL11" s="105"/>
      <c r="AM11" s="105"/>
    </row>
    <row r="12" spans="1:39" x14ac:dyDescent="0.25">
      <c r="A12" s="113">
        <v>0</v>
      </c>
      <c r="B12" s="114">
        <f>INDEX('Tabl. 1'!$C$8:$AO$313,104+$AB7,MATCH($C$7,$AA$7:$AA$45))</f>
        <v>15276</v>
      </c>
      <c r="C12" s="114">
        <f>INDEX('Tabl. 1'!$C$8:$AO$313,206+$AB7,MATCH($C$7,$AA$7:$AA$45))</f>
        <v>14643</v>
      </c>
      <c r="I12" s="81"/>
      <c r="P12" s="87"/>
      <c r="Q12" s="87"/>
      <c r="R12" s="87"/>
      <c r="S12" s="87"/>
      <c r="T12" s="87"/>
      <c r="U12" s="121"/>
      <c r="V12" s="119"/>
      <c r="W12" s="119"/>
      <c r="X12" s="119"/>
      <c r="Y12" s="119"/>
      <c r="Z12" s="119"/>
      <c r="AA12" s="80">
        <v>2027</v>
      </c>
      <c r="AB12" s="80">
        <v>5</v>
      </c>
      <c r="AC12" s="80"/>
      <c r="AD12" s="89">
        <f t="shared" si="0"/>
        <v>-18891</v>
      </c>
      <c r="AE12" s="90">
        <f t="shared" si="1"/>
        <v>18891</v>
      </c>
      <c r="AF12" s="80">
        <f t="shared" si="2"/>
        <v>-1004</v>
      </c>
      <c r="AG12" s="90">
        <f t="shared" si="3"/>
        <v>0</v>
      </c>
      <c r="AH12" s="104"/>
      <c r="AI12" s="104"/>
      <c r="AJ12" s="105"/>
      <c r="AK12" s="105"/>
      <c r="AL12" s="105"/>
      <c r="AM12" s="105"/>
    </row>
    <row r="13" spans="1:39" x14ac:dyDescent="0.25">
      <c r="A13" s="113">
        <v>1</v>
      </c>
      <c r="B13" s="114">
        <f>INDEX('Tabl. 1'!$C$8:$AO$313,104+$AB8,MATCH($C$7,$AA$7:$AA$45))</f>
        <v>17257</v>
      </c>
      <c r="C13" s="114">
        <f>INDEX('Tabl. 1'!$C$8:$AO$313,206+$AB8,MATCH($C$7,$AA$7:$AA$45))</f>
        <v>16482</v>
      </c>
      <c r="I13" s="81"/>
      <c r="P13" s="87"/>
      <c r="Q13" s="87"/>
      <c r="R13" s="87"/>
      <c r="S13" s="87"/>
      <c r="T13" s="87"/>
      <c r="U13" s="121"/>
      <c r="V13" s="119"/>
      <c r="W13" s="119"/>
      <c r="X13" s="119"/>
      <c r="Y13" s="119"/>
      <c r="Z13" s="119"/>
      <c r="AA13" s="80">
        <v>2028</v>
      </c>
      <c r="AB13" s="80">
        <v>6</v>
      </c>
      <c r="AC13" s="80"/>
      <c r="AD13" s="89">
        <f t="shared" si="0"/>
        <v>-19978</v>
      </c>
      <c r="AE13" s="90">
        <f t="shared" si="1"/>
        <v>19978</v>
      </c>
      <c r="AF13" s="80">
        <f t="shared" si="2"/>
        <v>-1185</v>
      </c>
      <c r="AG13" s="90">
        <f t="shared" si="3"/>
        <v>0</v>
      </c>
      <c r="AH13" s="104"/>
      <c r="AI13" s="104"/>
      <c r="AJ13" s="105"/>
      <c r="AK13" s="105"/>
      <c r="AL13" s="105"/>
      <c r="AM13" s="105"/>
    </row>
    <row r="14" spans="1:39" x14ac:dyDescent="0.25">
      <c r="A14" s="113">
        <v>2</v>
      </c>
      <c r="B14" s="114">
        <f>INDEX('Tabl. 1'!$C$8:$AO$313,104+$AB9,MATCH($C$7,$AA$7:$AA$45))</f>
        <v>18005</v>
      </c>
      <c r="C14" s="114">
        <f>INDEX('Tabl. 1'!$C$8:$AO$313,206+$AB9,MATCH($C$7,$AA$7:$AA$45))</f>
        <v>17077</v>
      </c>
      <c r="I14" s="81"/>
      <c r="P14" s="87"/>
      <c r="Q14" s="87"/>
      <c r="R14" s="87"/>
      <c r="S14" s="87"/>
      <c r="T14" s="87"/>
      <c r="U14" s="121"/>
      <c r="V14" s="119"/>
      <c r="W14" s="119"/>
      <c r="X14" s="119"/>
      <c r="Y14" s="119"/>
      <c r="Z14" s="119"/>
      <c r="AA14" s="80">
        <v>2029</v>
      </c>
      <c r="AB14" s="80">
        <v>7</v>
      </c>
      <c r="AC14" s="80"/>
      <c r="AD14" s="89">
        <f t="shared" si="0"/>
        <v>-19022</v>
      </c>
      <c r="AE14" s="90">
        <f t="shared" si="1"/>
        <v>19022</v>
      </c>
      <c r="AF14" s="80">
        <f t="shared" si="2"/>
        <v>-1139</v>
      </c>
      <c r="AG14" s="90">
        <f t="shared" si="3"/>
        <v>0</v>
      </c>
      <c r="AH14" s="104"/>
      <c r="AI14" s="104"/>
      <c r="AJ14" s="105"/>
      <c r="AK14" s="105"/>
      <c r="AL14" s="105"/>
      <c r="AM14" s="105"/>
    </row>
    <row r="15" spans="1:39" x14ac:dyDescent="0.25">
      <c r="A15" s="113">
        <v>3</v>
      </c>
      <c r="B15" s="114">
        <f>INDEX('Tabl. 1'!$C$8:$AO$313,104+$AB10,MATCH($C$7,$AA$7:$AA$45))</f>
        <v>19254</v>
      </c>
      <c r="C15" s="114">
        <f>INDEX('Tabl. 1'!$C$8:$AO$313,206+$AB10,MATCH($C$7,$AA$7:$AA$45))</f>
        <v>18107</v>
      </c>
      <c r="I15" s="81"/>
      <c r="P15" s="87"/>
      <c r="Q15" s="87"/>
      <c r="R15" s="87"/>
      <c r="S15" s="87"/>
      <c r="T15" s="87"/>
      <c r="U15" s="121"/>
      <c r="V15" s="119"/>
      <c r="W15" s="119"/>
      <c r="X15" s="119"/>
      <c r="Y15" s="119"/>
      <c r="Z15" s="119"/>
      <c r="AA15" s="80">
        <v>2030</v>
      </c>
      <c r="AB15" s="80">
        <v>8</v>
      </c>
      <c r="AC15" s="80"/>
      <c r="AD15" s="89">
        <f t="shared" si="0"/>
        <v>-18518</v>
      </c>
      <c r="AE15" s="90">
        <f t="shared" si="1"/>
        <v>18518</v>
      </c>
      <c r="AF15" s="80">
        <f t="shared" si="2"/>
        <v>-1216</v>
      </c>
      <c r="AG15" s="90">
        <f t="shared" si="3"/>
        <v>0</v>
      </c>
      <c r="AH15" s="104"/>
      <c r="AI15" s="104"/>
      <c r="AJ15" s="105"/>
      <c r="AK15" s="105"/>
      <c r="AL15" s="105"/>
      <c r="AM15" s="105"/>
    </row>
    <row r="16" spans="1:39" x14ac:dyDescent="0.25">
      <c r="A16" s="113">
        <v>4</v>
      </c>
      <c r="B16" s="114">
        <f>INDEX('Tabl. 1'!$C$8:$AO$313,104+$AB11,MATCH($C$7,$AA$7:$AA$45))</f>
        <v>19895</v>
      </c>
      <c r="C16" s="114">
        <f>INDEX('Tabl. 1'!$C$8:$AO$313,206+$AB11,MATCH($C$7,$AA$7:$AA$45))</f>
        <v>18891</v>
      </c>
      <c r="I16" s="81"/>
      <c r="P16" s="87"/>
      <c r="Q16" s="87"/>
      <c r="R16" s="87"/>
      <c r="S16" s="87"/>
      <c r="T16" s="87"/>
      <c r="U16" s="121"/>
      <c r="V16" s="119"/>
      <c r="W16" s="119"/>
      <c r="X16" s="119"/>
      <c r="Y16" s="119"/>
      <c r="Z16" s="119"/>
      <c r="AA16" s="80">
        <v>2031</v>
      </c>
      <c r="AB16" s="80">
        <v>9</v>
      </c>
      <c r="AC16" s="80"/>
      <c r="AD16" s="89">
        <f t="shared" si="0"/>
        <v>-18625</v>
      </c>
      <c r="AE16" s="90">
        <f t="shared" si="1"/>
        <v>18625</v>
      </c>
      <c r="AF16" s="80">
        <f t="shared" si="2"/>
        <v>-1236</v>
      </c>
      <c r="AG16" s="90">
        <f t="shared" si="3"/>
        <v>0</v>
      </c>
      <c r="AH16" s="104"/>
      <c r="AI16" s="104"/>
      <c r="AJ16" s="105"/>
      <c r="AK16" s="105"/>
      <c r="AL16" s="105"/>
      <c r="AM16" s="105"/>
    </row>
    <row r="17" spans="1:39" x14ac:dyDescent="0.25">
      <c r="A17" s="115">
        <v>5</v>
      </c>
      <c r="B17" s="114">
        <f>INDEX('Tabl. 1'!$C$8:$AO$313,104+$AB12,MATCH($C$7,$AA$7:$AA$45))</f>
        <v>21163</v>
      </c>
      <c r="C17" s="114">
        <f>INDEX('Tabl. 1'!$C$8:$AO$313,206+$AB12,MATCH($C$7,$AA$7:$AA$45))</f>
        <v>19978</v>
      </c>
      <c r="I17" s="81"/>
      <c r="P17" s="87"/>
      <c r="Q17" s="87"/>
      <c r="R17" s="87"/>
      <c r="S17" s="87"/>
      <c r="T17" s="87"/>
      <c r="U17" s="87"/>
      <c r="V17" s="119"/>
      <c r="W17" s="119"/>
      <c r="X17" s="119"/>
      <c r="Y17" s="119"/>
      <c r="Z17" s="119"/>
      <c r="AA17" s="80">
        <v>2032</v>
      </c>
      <c r="AB17" s="80">
        <v>10</v>
      </c>
      <c r="AC17" s="80"/>
      <c r="AD17" s="89">
        <f t="shared" si="0"/>
        <v>-18317</v>
      </c>
      <c r="AE17" s="90">
        <f t="shared" si="1"/>
        <v>18317</v>
      </c>
      <c r="AF17" s="80">
        <f t="shared" si="2"/>
        <v>-973</v>
      </c>
      <c r="AG17" s="90">
        <f t="shared" si="3"/>
        <v>0</v>
      </c>
      <c r="AH17" s="104"/>
      <c r="AI17" s="104"/>
      <c r="AJ17" s="105"/>
      <c r="AK17" s="105"/>
      <c r="AL17" s="105"/>
      <c r="AM17" s="105"/>
    </row>
    <row r="18" spans="1:39" x14ac:dyDescent="0.25">
      <c r="A18" s="98">
        <v>6</v>
      </c>
      <c r="B18" s="114">
        <f>INDEX('Tabl. 1'!$C$8:$AO$313,104+$AB13,MATCH($C$7,$AA$7:$AA$45))</f>
        <v>20161</v>
      </c>
      <c r="C18" s="114">
        <f>INDEX('Tabl. 1'!$C$8:$AO$313,206+$AB13,MATCH($C$7,$AA$7:$AA$45))</f>
        <v>19022</v>
      </c>
      <c r="I18" s="81"/>
      <c r="P18" s="87"/>
      <c r="Q18" s="87"/>
      <c r="R18" s="87"/>
      <c r="S18" s="87"/>
      <c r="T18" s="87"/>
      <c r="U18" s="87"/>
      <c r="V18" s="119"/>
      <c r="W18" s="119"/>
      <c r="X18" s="119"/>
      <c r="Y18" s="119"/>
      <c r="Z18" s="119"/>
      <c r="AA18" s="80">
        <v>2033</v>
      </c>
      <c r="AB18" s="80">
        <v>11</v>
      </c>
      <c r="AC18" s="80"/>
      <c r="AD18" s="89">
        <f t="shared" si="0"/>
        <v>-19073</v>
      </c>
      <c r="AE18" s="90">
        <f t="shared" si="1"/>
        <v>19073</v>
      </c>
      <c r="AF18" s="80">
        <f t="shared" si="2"/>
        <v>-1282</v>
      </c>
      <c r="AG18" s="90">
        <f t="shared" si="3"/>
        <v>0</v>
      </c>
      <c r="AH18" s="104"/>
      <c r="AI18" s="104"/>
      <c r="AJ18" s="105"/>
      <c r="AK18" s="105"/>
      <c r="AL18" s="105"/>
      <c r="AM18" s="105"/>
    </row>
    <row r="19" spans="1:39" x14ac:dyDescent="0.25">
      <c r="A19" s="98">
        <v>7</v>
      </c>
      <c r="B19" s="114">
        <f>INDEX('Tabl. 1'!$C$8:$AO$313,104+$AB14,MATCH($C$7,$AA$7:$AA$45))</f>
        <v>19734</v>
      </c>
      <c r="C19" s="114">
        <f>INDEX('Tabl. 1'!$C$8:$AO$313,206+$AB14,MATCH($C$7,$AA$7:$AA$45))</f>
        <v>18518</v>
      </c>
      <c r="I19" s="81"/>
      <c r="P19" s="87"/>
      <c r="Q19" s="87"/>
      <c r="R19" s="87"/>
      <c r="S19" s="87"/>
      <c r="T19" s="87"/>
      <c r="U19" s="87"/>
      <c r="V19" s="119"/>
      <c r="W19" s="119"/>
      <c r="X19" s="119"/>
      <c r="Y19" s="119"/>
      <c r="Z19" s="119"/>
      <c r="AA19" s="80">
        <v>2034</v>
      </c>
      <c r="AB19" s="80">
        <v>12</v>
      </c>
      <c r="AC19" s="80"/>
      <c r="AD19" s="89">
        <f t="shared" si="0"/>
        <v>-19143</v>
      </c>
      <c r="AE19" s="90">
        <f t="shared" si="1"/>
        <v>19143</v>
      </c>
      <c r="AF19" s="80">
        <f t="shared" si="2"/>
        <v>-917</v>
      </c>
      <c r="AG19" s="90">
        <f t="shared" si="3"/>
        <v>0</v>
      </c>
      <c r="AH19" s="104"/>
      <c r="AI19" s="104"/>
      <c r="AJ19" s="105"/>
      <c r="AK19" s="105"/>
      <c r="AL19" s="105"/>
      <c r="AM19" s="105"/>
    </row>
    <row r="20" spans="1:39" x14ac:dyDescent="0.25">
      <c r="A20" s="98">
        <v>8</v>
      </c>
      <c r="B20" s="114">
        <f>INDEX('Tabl. 1'!$C$8:$AO$313,104+$AB15,MATCH($C$7,$AA$7:$AA$45))</f>
        <v>19861</v>
      </c>
      <c r="C20" s="114">
        <f>INDEX('Tabl. 1'!$C$8:$AO$313,206+$AB15,MATCH($C$7,$AA$7:$AA$45))</f>
        <v>18625</v>
      </c>
      <c r="I20" s="81"/>
      <c r="P20" s="87"/>
      <c r="Q20" s="87"/>
      <c r="R20" s="87"/>
      <c r="S20" s="87"/>
      <c r="T20" s="87"/>
      <c r="U20" s="87"/>
      <c r="V20" s="119"/>
      <c r="W20" s="119"/>
      <c r="X20" s="119"/>
      <c r="Y20" s="119"/>
      <c r="Z20" s="119"/>
      <c r="AA20" s="80">
        <v>2035</v>
      </c>
      <c r="AB20" s="80">
        <v>13</v>
      </c>
      <c r="AC20" s="80"/>
      <c r="AD20" s="89">
        <f t="shared" si="0"/>
        <v>-20410</v>
      </c>
      <c r="AE20" s="90">
        <f t="shared" si="1"/>
        <v>20410</v>
      </c>
      <c r="AF20" s="80">
        <f t="shared" si="2"/>
        <v>-1027</v>
      </c>
      <c r="AG20" s="90">
        <f t="shared" si="3"/>
        <v>0</v>
      </c>
      <c r="AH20" s="104"/>
      <c r="AI20" s="104"/>
      <c r="AJ20" s="105"/>
      <c r="AK20" s="105"/>
      <c r="AL20" s="105"/>
      <c r="AM20" s="105"/>
    </row>
    <row r="21" spans="1:39" x14ac:dyDescent="0.25">
      <c r="A21" s="98">
        <v>9</v>
      </c>
      <c r="B21" s="114">
        <f>INDEX('Tabl. 1'!$C$8:$AO$313,104+$AB16,MATCH($C$7,$AA$7:$AA$45))</f>
        <v>19290</v>
      </c>
      <c r="C21" s="114">
        <f>INDEX('Tabl. 1'!$C$8:$AO$313,206+$AB16,MATCH($C$7,$AA$7:$AA$45))</f>
        <v>18317</v>
      </c>
      <c r="I21" s="81"/>
      <c r="P21" s="87"/>
      <c r="Q21" s="87"/>
      <c r="R21" s="87"/>
      <c r="S21" s="87"/>
      <c r="T21" s="87"/>
      <c r="U21" s="87"/>
      <c r="V21" s="119"/>
      <c r="W21" s="119"/>
      <c r="X21" s="119"/>
      <c r="Y21" s="119"/>
      <c r="Z21" s="119"/>
      <c r="AA21" s="80">
        <v>2036</v>
      </c>
      <c r="AB21" s="80">
        <v>14</v>
      </c>
      <c r="AC21" s="80"/>
      <c r="AD21" s="89">
        <f t="shared" si="0"/>
        <v>-20128</v>
      </c>
      <c r="AE21" s="90">
        <f t="shared" si="1"/>
        <v>20128</v>
      </c>
      <c r="AF21" s="80">
        <f t="shared" si="2"/>
        <v>-1581</v>
      </c>
      <c r="AG21" s="90">
        <f t="shared" si="3"/>
        <v>0</v>
      </c>
      <c r="AH21" s="104"/>
      <c r="AI21" s="104"/>
      <c r="AJ21" s="105"/>
      <c r="AK21" s="105"/>
      <c r="AL21" s="105"/>
      <c r="AM21" s="105"/>
    </row>
    <row r="22" spans="1:39" x14ac:dyDescent="0.25">
      <c r="A22" s="98">
        <v>10</v>
      </c>
      <c r="B22" s="114">
        <f>INDEX('Tabl. 1'!$C$8:$AO$313,104+$AB17,MATCH($C$7,$AA$7:$AA$45))</f>
        <v>20355</v>
      </c>
      <c r="C22" s="114">
        <f>INDEX('Tabl. 1'!$C$8:$AO$313,206+$AB17,MATCH($C$7,$AA$7:$AA$45))</f>
        <v>19073</v>
      </c>
      <c r="I22" s="81"/>
      <c r="P22" s="87"/>
      <c r="Q22" s="87"/>
      <c r="R22" s="87"/>
      <c r="S22" s="87"/>
      <c r="T22" s="87"/>
      <c r="U22" s="87"/>
      <c r="V22" s="119"/>
      <c r="W22" s="119"/>
      <c r="X22" s="119"/>
      <c r="Y22" s="119"/>
      <c r="Z22" s="119"/>
      <c r="AA22" s="80">
        <v>2037</v>
      </c>
      <c r="AB22" s="80">
        <v>15</v>
      </c>
      <c r="AC22" s="80"/>
      <c r="AD22" s="89">
        <f t="shared" si="0"/>
        <v>-20296</v>
      </c>
      <c r="AE22" s="90">
        <f t="shared" si="1"/>
        <v>20296</v>
      </c>
      <c r="AF22" s="80">
        <f t="shared" si="2"/>
        <v>-1011</v>
      </c>
      <c r="AG22" s="90">
        <f t="shared" si="3"/>
        <v>0</v>
      </c>
      <c r="AH22" s="104"/>
      <c r="AI22" s="104"/>
      <c r="AJ22" s="105"/>
      <c r="AK22" s="105"/>
      <c r="AL22" s="105"/>
      <c r="AM22" s="105"/>
    </row>
    <row r="23" spans="1:39" x14ac:dyDescent="0.25">
      <c r="A23" s="98">
        <v>11</v>
      </c>
      <c r="B23" s="114">
        <f>INDEX('Tabl. 1'!$C$8:$AO$313,104+$AB18,MATCH($C$7,$AA$7:$AA$45))</f>
        <v>20060</v>
      </c>
      <c r="C23" s="114">
        <f>INDEX('Tabl. 1'!$C$8:$AO$313,206+$AB18,MATCH($C$7,$AA$7:$AA$45))</f>
        <v>19143</v>
      </c>
      <c r="I23" s="81"/>
      <c r="P23" s="87"/>
      <c r="Q23" s="87"/>
      <c r="R23" s="87"/>
      <c r="S23" s="87"/>
      <c r="T23" s="87"/>
      <c r="U23" s="87"/>
      <c r="V23" s="119"/>
      <c r="W23" s="119"/>
      <c r="X23" s="119"/>
      <c r="Y23" s="119"/>
      <c r="Z23" s="119"/>
      <c r="AA23" s="80">
        <v>2038</v>
      </c>
      <c r="AB23" s="80">
        <v>16</v>
      </c>
      <c r="AC23" s="80"/>
      <c r="AD23" s="89">
        <f t="shared" si="0"/>
        <v>-18791</v>
      </c>
      <c r="AE23" s="90">
        <f t="shared" si="1"/>
        <v>18791</v>
      </c>
      <c r="AF23" s="80">
        <f t="shared" si="2"/>
        <v>-1073</v>
      </c>
      <c r="AG23" s="90">
        <f t="shared" si="3"/>
        <v>0</v>
      </c>
      <c r="AH23" s="104"/>
      <c r="AI23" s="104"/>
      <c r="AJ23" s="105"/>
      <c r="AK23" s="105"/>
      <c r="AL23" s="105"/>
      <c r="AM23" s="105"/>
    </row>
    <row r="24" spans="1:39" x14ac:dyDescent="0.25">
      <c r="A24" s="98">
        <v>12</v>
      </c>
      <c r="B24" s="114">
        <f>INDEX('Tabl. 1'!$C$8:$AO$313,104+$AB19,MATCH($C$7,$AA$7:$AA$45))</f>
        <v>21437</v>
      </c>
      <c r="C24" s="114">
        <f>INDEX('Tabl. 1'!$C$8:$AO$313,206+$AB19,MATCH($C$7,$AA$7:$AA$45))</f>
        <v>20410</v>
      </c>
      <c r="I24" s="81"/>
      <c r="P24" s="87"/>
      <c r="Q24" s="87"/>
      <c r="R24" s="87"/>
      <c r="S24" s="87"/>
      <c r="T24" s="87"/>
      <c r="U24" s="87"/>
      <c r="V24" s="119"/>
      <c r="W24" s="119"/>
      <c r="X24" s="119"/>
      <c r="Y24" s="119"/>
      <c r="Z24" s="119"/>
      <c r="AA24" s="80">
        <v>2039</v>
      </c>
      <c r="AB24" s="80">
        <v>17</v>
      </c>
      <c r="AC24" s="80"/>
      <c r="AD24" s="89">
        <f t="shared" si="0"/>
        <v>-17564</v>
      </c>
      <c r="AE24" s="90">
        <f t="shared" si="1"/>
        <v>17564</v>
      </c>
      <c r="AF24" s="80">
        <f t="shared" si="2"/>
        <v>-1319</v>
      </c>
      <c r="AG24" s="90">
        <f t="shared" si="3"/>
        <v>0</v>
      </c>
      <c r="AH24" s="104"/>
      <c r="AI24" s="104"/>
      <c r="AJ24" s="105"/>
      <c r="AK24" s="105"/>
      <c r="AL24" s="105"/>
      <c r="AM24" s="105"/>
    </row>
    <row r="25" spans="1:39" x14ac:dyDescent="0.25">
      <c r="A25" s="98">
        <v>13</v>
      </c>
      <c r="B25" s="114">
        <f>INDEX('Tabl. 1'!$C$8:$AO$313,104+$AB20,MATCH($C$7,$AA$7:$AA$45))</f>
        <v>21709</v>
      </c>
      <c r="C25" s="114">
        <f>INDEX('Tabl. 1'!$C$8:$AO$313,206+$AB20,MATCH($C$7,$AA$7:$AA$45))</f>
        <v>20128</v>
      </c>
      <c r="I25" s="81"/>
      <c r="P25" s="87"/>
      <c r="Q25" s="87"/>
      <c r="R25" s="87"/>
      <c r="S25" s="87"/>
      <c r="T25" s="87"/>
      <c r="U25" s="87"/>
      <c r="V25" s="119"/>
      <c r="W25" s="119"/>
      <c r="X25" s="119"/>
      <c r="Y25" s="119"/>
      <c r="Z25" s="119"/>
      <c r="AA25" s="80">
        <v>2040</v>
      </c>
      <c r="AB25" s="80">
        <v>18</v>
      </c>
      <c r="AC25" s="80"/>
      <c r="AD25" s="89">
        <f t="shared" si="0"/>
        <v>-17096</v>
      </c>
      <c r="AE25" s="90">
        <f t="shared" si="1"/>
        <v>17096</v>
      </c>
      <c r="AF25" s="80">
        <f t="shared" si="2"/>
        <v>-1026</v>
      </c>
      <c r="AG25" s="90">
        <f t="shared" si="3"/>
        <v>0</v>
      </c>
      <c r="AH25" s="104"/>
      <c r="AI25" s="104"/>
      <c r="AJ25" s="105"/>
      <c r="AK25" s="105"/>
      <c r="AL25" s="105"/>
      <c r="AM25" s="105"/>
    </row>
    <row r="26" spans="1:39" x14ac:dyDescent="0.25">
      <c r="A26" s="98">
        <v>14</v>
      </c>
      <c r="B26" s="114">
        <f>INDEX('Tabl. 1'!$C$8:$AO$313,104+$AB21,MATCH($C$7,$AA$7:$AA$45))</f>
        <v>21307</v>
      </c>
      <c r="C26" s="114">
        <f>INDEX('Tabl. 1'!$C$8:$AO$313,206+$AB21,MATCH($C$7,$AA$7:$AA$45))</f>
        <v>20296</v>
      </c>
      <c r="I26" s="81"/>
      <c r="P26" s="87"/>
      <c r="Q26" s="87"/>
      <c r="R26" s="87"/>
      <c r="S26" s="87"/>
      <c r="T26" s="87"/>
      <c r="U26" s="87"/>
      <c r="V26" s="119"/>
      <c r="W26" s="119"/>
      <c r="X26" s="119"/>
      <c r="Y26" s="119"/>
      <c r="Z26" s="119"/>
      <c r="AA26" s="80">
        <v>2041</v>
      </c>
      <c r="AB26" s="80">
        <v>19</v>
      </c>
      <c r="AC26" s="80"/>
      <c r="AD26" s="89">
        <f t="shared" si="0"/>
        <v>-16088</v>
      </c>
      <c r="AE26" s="90">
        <f t="shared" si="1"/>
        <v>16088</v>
      </c>
      <c r="AF26" s="80">
        <f t="shared" si="2"/>
        <v>-1078</v>
      </c>
      <c r="AG26" s="90">
        <f t="shared" si="3"/>
        <v>0</v>
      </c>
      <c r="AH26" s="104"/>
      <c r="AI26" s="104"/>
      <c r="AJ26" s="105"/>
      <c r="AK26" s="105"/>
      <c r="AL26" s="105"/>
      <c r="AM26" s="105"/>
    </row>
    <row r="27" spans="1:39" x14ac:dyDescent="0.25">
      <c r="A27" s="98">
        <v>15</v>
      </c>
      <c r="B27" s="114">
        <f>INDEX('Tabl. 1'!$C$8:$AO$313,104+$AB22,MATCH($C$7,$AA$7:$AA$45))</f>
        <v>19864</v>
      </c>
      <c r="C27" s="114">
        <f>INDEX('Tabl. 1'!$C$8:$AO$313,206+$AB22,MATCH($C$7,$AA$7:$AA$45))</f>
        <v>18791</v>
      </c>
      <c r="I27" s="81"/>
      <c r="P27" s="87"/>
      <c r="Q27" s="87"/>
      <c r="R27" s="87"/>
      <c r="S27" s="87"/>
      <c r="T27" s="87"/>
      <c r="U27" s="87"/>
      <c r="V27" s="119"/>
      <c r="W27" s="119"/>
      <c r="X27" s="119"/>
      <c r="Y27" s="119"/>
      <c r="Z27" s="119"/>
      <c r="AA27" s="80">
        <v>2042</v>
      </c>
      <c r="AB27" s="80">
        <v>20</v>
      </c>
      <c r="AC27" s="80"/>
      <c r="AD27" s="89">
        <f t="shared" si="0"/>
        <v>-16000</v>
      </c>
      <c r="AE27" s="90">
        <f t="shared" si="1"/>
        <v>16000</v>
      </c>
      <c r="AF27" s="80">
        <f t="shared" si="2"/>
        <v>-906</v>
      </c>
      <c r="AG27" s="90">
        <f t="shared" si="3"/>
        <v>0</v>
      </c>
      <c r="AH27" s="104"/>
      <c r="AI27" s="104"/>
      <c r="AJ27" s="105"/>
      <c r="AK27" s="105"/>
      <c r="AL27" s="105"/>
      <c r="AM27" s="105"/>
    </row>
    <row r="28" spans="1:39" x14ac:dyDescent="0.25">
      <c r="A28" s="98">
        <v>16</v>
      </c>
      <c r="B28" s="114">
        <f>INDEX('Tabl. 1'!$C$8:$AO$313,104+$AB23,MATCH($C$7,$AA$7:$AA$45))</f>
        <v>18883</v>
      </c>
      <c r="C28" s="114">
        <f>INDEX('Tabl. 1'!$C$8:$AO$313,206+$AB23,MATCH($C$7,$AA$7:$AA$45))</f>
        <v>17564</v>
      </c>
      <c r="I28" s="81"/>
      <c r="P28" s="87"/>
      <c r="Q28" s="87"/>
      <c r="R28" s="87"/>
      <c r="S28" s="87"/>
      <c r="T28" s="87"/>
      <c r="U28" s="87"/>
      <c r="V28" s="119"/>
      <c r="W28" s="119"/>
      <c r="X28" s="119"/>
      <c r="Y28" s="119"/>
      <c r="Z28" s="119"/>
      <c r="AA28" s="80">
        <v>2043</v>
      </c>
      <c r="AB28" s="80">
        <v>21</v>
      </c>
      <c r="AC28" s="80"/>
      <c r="AD28" s="89">
        <f t="shared" si="0"/>
        <v>-16170</v>
      </c>
      <c r="AE28" s="90">
        <f t="shared" si="1"/>
        <v>16170</v>
      </c>
      <c r="AF28" s="80">
        <f t="shared" si="2"/>
        <v>-657</v>
      </c>
      <c r="AG28" s="90">
        <f t="shared" si="3"/>
        <v>0</v>
      </c>
      <c r="AH28" s="104"/>
      <c r="AI28" s="104"/>
      <c r="AJ28" s="105"/>
      <c r="AK28" s="105"/>
      <c r="AL28" s="105"/>
      <c r="AM28" s="105"/>
    </row>
    <row r="29" spans="1:39" x14ac:dyDescent="0.25">
      <c r="A29" s="98">
        <v>17</v>
      </c>
      <c r="B29" s="114">
        <f>INDEX('Tabl. 1'!$C$8:$AO$313,104+$AB24,MATCH($C$7,$AA$7:$AA$45))</f>
        <v>18122</v>
      </c>
      <c r="C29" s="114">
        <f>INDEX('Tabl. 1'!$C$8:$AO$313,206+$AB24,MATCH($C$7,$AA$7:$AA$45))</f>
        <v>17096</v>
      </c>
      <c r="I29" s="81"/>
      <c r="P29" s="87"/>
      <c r="Q29" s="87"/>
      <c r="R29" s="87"/>
      <c r="S29" s="87"/>
      <c r="T29" s="87"/>
      <c r="U29" s="87"/>
      <c r="V29" s="119"/>
      <c r="W29" s="119"/>
      <c r="X29" s="119"/>
      <c r="Y29" s="119"/>
      <c r="Z29" s="119"/>
      <c r="AA29" s="80">
        <v>2044</v>
      </c>
      <c r="AB29" s="80">
        <v>22</v>
      </c>
      <c r="AC29" s="80"/>
      <c r="AD29" s="89">
        <f t="shared" si="0"/>
        <v>-16633</v>
      </c>
      <c r="AE29" s="90">
        <f t="shared" si="1"/>
        <v>16633</v>
      </c>
      <c r="AF29" s="80">
        <f t="shared" si="2"/>
        <v>-1039</v>
      </c>
      <c r="AG29" s="90">
        <f t="shared" si="3"/>
        <v>0</v>
      </c>
      <c r="AH29" s="104"/>
      <c r="AI29" s="104"/>
      <c r="AJ29" s="105"/>
      <c r="AK29" s="105"/>
      <c r="AL29" s="105"/>
      <c r="AM29" s="105"/>
    </row>
    <row r="30" spans="1:39" x14ac:dyDescent="0.25">
      <c r="A30" s="98">
        <v>18</v>
      </c>
      <c r="B30" s="114">
        <f>INDEX('Tabl. 1'!$C$8:$AO$313,104+$AB25,MATCH($C$7,$AA$7:$AA$45))</f>
        <v>17166</v>
      </c>
      <c r="C30" s="114">
        <f>INDEX('Tabl. 1'!$C$8:$AO$313,206+$AB25,MATCH($C$7,$AA$7:$AA$45))</f>
        <v>16088</v>
      </c>
      <c r="I30" s="81"/>
      <c r="P30" s="87"/>
      <c r="Q30" s="87"/>
      <c r="R30" s="87"/>
      <c r="S30" s="87"/>
      <c r="T30" s="87"/>
      <c r="U30" s="87"/>
      <c r="V30" s="119"/>
      <c r="W30" s="119"/>
      <c r="X30" s="119"/>
      <c r="Y30" s="119"/>
      <c r="Z30" s="119"/>
      <c r="AA30" s="80">
        <v>2045</v>
      </c>
      <c r="AB30" s="80">
        <v>23</v>
      </c>
      <c r="AC30" s="80"/>
      <c r="AD30" s="89">
        <f t="shared" si="0"/>
        <v>-17273</v>
      </c>
      <c r="AE30" s="90">
        <f t="shared" si="1"/>
        <v>17273</v>
      </c>
      <c r="AF30" s="80">
        <f t="shared" si="2"/>
        <v>-761</v>
      </c>
      <c r="AG30" s="90">
        <f t="shared" si="3"/>
        <v>0</v>
      </c>
      <c r="AH30" s="104"/>
      <c r="AI30" s="104"/>
      <c r="AJ30" s="105"/>
      <c r="AK30" s="105"/>
      <c r="AL30" s="105"/>
      <c r="AM30" s="105"/>
    </row>
    <row r="31" spans="1:39" x14ac:dyDescent="0.25">
      <c r="A31" s="98">
        <v>19</v>
      </c>
      <c r="B31" s="114">
        <f>INDEX('Tabl. 1'!$C$8:$AO$313,104+$AB26,MATCH($C$7,$AA$7:$AA$45))</f>
        <v>16906</v>
      </c>
      <c r="C31" s="114">
        <f>INDEX('Tabl. 1'!$C$8:$AO$313,206+$AB26,MATCH($C$7,$AA$7:$AA$45))</f>
        <v>16000</v>
      </c>
      <c r="I31" s="81"/>
      <c r="P31" s="87"/>
      <c r="Q31" s="87"/>
      <c r="R31" s="87"/>
      <c r="S31" s="87"/>
      <c r="T31" s="87"/>
      <c r="U31" s="87"/>
      <c r="V31" s="119"/>
      <c r="W31" s="119"/>
      <c r="X31" s="119"/>
      <c r="Y31" s="119"/>
      <c r="Z31" s="119"/>
      <c r="AA31" s="80">
        <v>2046</v>
      </c>
      <c r="AB31" s="80">
        <v>24</v>
      </c>
      <c r="AC31" s="80"/>
      <c r="AD31" s="89">
        <f t="shared" si="0"/>
        <v>-17819</v>
      </c>
      <c r="AE31" s="90">
        <f t="shared" si="1"/>
        <v>17819</v>
      </c>
      <c r="AF31" s="80">
        <f t="shared" si="2"/>
        <v>-292</v>
      </c>
      <c r="AG31" s="90">
        <f t="shared" si="3"/>
        <v>0</v>
      </c>
      <c r="AH31" s="104"/>
      <c r="AI31" s="104"/>
      <c r="AJ31" s="105"/>
      <c r="AK31" s="105"/>
      <c r="AL31" s="105"/>
      <c r="AM31" s="105"/>
    </row>
    <row r="32" spans="1:39" x14ac:dyDescent="0.25">
      <c r="A32" s="98">
        <v>20</v>
      </c>
      <c r="B32" s="114">
        <f>INDEX('Tabl. 1'!$C$8:$AO$313,104+$AB27,MATCH($C$7,$AA$7:$AA$45))</f>
        <v>16827</v>
      </c>
      <c r="C32" s="114">
        <f>INDEX('Tabl. 1'!$C$8:$AO$313,206+$AB27,MATCH($C$7,$AA$7:$AA$45))</f>
        <v>16170</v>
      </c>
      <c r="I32" s="81"/>
      <c r="P32" s="87"/>
      <c r="Q32" s="87"/>
      <c r="R32" s="87"/>
      <c r="S32" s="87"/>
      <c r="T32" s="87"/>
      <c r="U32" s="87"/>
      <c r="V32" s="119"/>
      <c r="W32" s="119"/>
      <c r="X32" s="119"/>
      <c r="Y32" s="119"/>
      <c r="Z32" s="119"/>
      <c r="AA32" s="80">
        <v>2047</v>
      </c>
      <c r="AB32" s="80">
        <v>25</v>
      </c>
      <c r="AC32" s="80"/>
      <c r="AD32" s="89">
        <f t="shared" si="0"/>
        <v>-18215</v>
      </c>
      <c r="AE32" s="90">
        <f t="shared" si="1"/>
        <v>18215</v>
      </c>
      <c r="AF32" s="80">
        <f t="shared" si="2"/>
        <v>-904</v>
      </c>
      <c r="AG32" s="90">
        <f t="shared" si="3"/>
        <v>0</v>
      </c>
      <c r="AH32" s="104"/>
      <c r="AI32" s="104"/>
      <c r="AJ32" s="105"/>
      <c r="AK32" s="105"/>
      <c r="AL32" s="105"/>
      <c r="AM32" s="105"/>
    </row>
    <row r="33" spans="1:39" x14ac:dyDescent="0.25">
      <c r="A33" s="98">
        <v>21</v>
      </c>
      <c r="B33" s="114">
        <f>INDEX('Tabl. 1'!$C$8:$AO$313,104+$AB28,MATCH($C$7,$AA$7:$AA$45))</f>
        <v>17672</v>
      </c>
      <c r="C33" s="114">
        <f>INDEX('Tabl. 1'!$C$8:$AO$313,206+$AB28,MATCH($C$7,$AA$7:$AA$45))</f>
        <v>16633</v>
      </c>
      <c r="I33" s="81"/>
      <c r="P33" s="87"/>
      <c r="Q33" s="87"/>
      <c r="R33" s="87"/>
      <c r="S33" s="87"/>
      <c r="T33" s="87"/>
      <c r="U33" s="87"/>
      <c r="V33" s="93"/>
      <c r="W33" s="93"/>
      <c r="X33" s="93"/>
      <c r="Y33" s="93"/>
      <c r="Z33" s="93"/>
      <c r="AA33" s="80">
        <v>2048</v>
      </c>
      <c r="AB33" s="80">
        <v>26</v>
      </c>
      <c r="AC33" s="80"/>
      <c r="AD33" s="89">
        <f t="shared" si="0"/>
        <v>-19116</v>
      </c>
      <c r="AE33" s="90">
        <f t="shared" si="1"/>
        <v>19116</v>
      </c>
      <c r="AF33" s="80">
        <f t="shared" si="2"/>
        <v>-543</v>
      </c>
      <c r="AG33" s="90">
        <f t="shared" si="3"/>
        <v>0</v>
      </c>
      <c r="AH33" s="104"/>
      <c r="AI33" s="104"/>
      <c r="AJ33" s="105"/>
      <c r="AK33" s="105"/>
      <c r="AL33" s="105"/>
      <c r="AM33" s="105"/>
    </row>
    <row r="34" spans="1:39" x14ac:dyDescent="0.25">
      <c r="A34" s="98">
        <v>22</v>
      </c>
      <c r="B34" s="114">
        <f>INDEX('Tabl. 1'!$C$8:$AO$313,104+$AB29,MATCH($C$7,$AA$7:$AA$45))</f>
        <v>18034</v>
      </c>
      <c r="C34" s="114">
        <f>INDEX('Tabl. 1'!$C$8:$AO$313,206+$AB29,MATCH($C$7,$AA$7:$AA$45))</f>
        <v>17273</v>
      </c>
      <c r="I34" s="81"/>
      <c r="P34" s="87"/>
      <c r="Q34" s="87"/>
      <c r="R34" s="87"/>
      <c r="S34" s="87"/>
      <c r="T34" s="87"/>
      <c r="U34" s="87"/>
      <c r="V34" s="93"/>
      <c r="W34" s="93"/>
      <c r="X34" s="93"/>
      <c r="Y34" s="93"/>
      <c r="Z34" s="93"/>
      <c r="AA34" s="80">
        <v>2049</v>
      </c>
      <c r="AB34" s="80">
        <v>27</v>
      </c>
      <c r="AC34" s="80"/>
      <c r="AD34" s="89">
        <f t="shared" si="0"/>
        <v>-19637</v>
      </c>
      <c r="AE34" s="90">
        <f t="shared" si="1"/>
        <v>19637</v>
      </c>
      <c r="AF34" s="80">
        <f t="shared" si="2"/>
        <v>-582</v>
      </c>
      <c r="AG34" s="90">
        <f t="shared" si="3"/>
        <v>0</v>
      </c>
      <c r="AH34" s="104"/>
      <c r="AI34" s="104"/>
      <c r="AJ34" s="105"/>
      <c r="AK34" s="105"/>
      <c r="AL34" s="105"/>
      <c r="AM34" s="105"/>
    </row>
    <row r="35" spans="1:39" x14ac:dyDescent="0.25">
      <c r="A35" s="98">
        <v>23</v>
      </c>
      <c r="B35" s="114">
        <f>INDEX('Tabl. 1'!$C$8:$AO$313,104+$AB30,MATCH($C$7,$AA$7:$AA$45))</f>
        <v>18111</v>
      </c>
      <c r="C35" s="114">
        <f>INDEX('Tabl. 1'!$C$8:$AO$313,206+$AB30,MATCH($C$7,$AA$7:$AA$45))</f>
        <v>17819</v>
      </c>
      <c r="I35" s="81"/>
      <c r="P35" s="87"/>
      <c r="Q35" s="87"/>
      <c r="R35" s="87"/>
      <c r="S35" s="87"/>
      <c r="T35" s="87"/>
      <c r="U35" s="87"/>
      <c r="V35" s="93"/>
      <c r="W35" s="93"/>
      <c r="X35" s="93"/>
      <c r="Y35" s="93"/>
      <c r="Z35" s="93"/>
      <c r="AA35" s="80">
        <v>2050</v>
      </c>
      <c r="AB35" s="80">
        <v>28</v>
      </c>
      <c r="AC35" s="80"/>
      <c r="AD35" s="89">
        <f t="shared" si="0"/>
        <v>-20409</v>
      </c>
      <c r="AE35" s="90">
        <f t="shared" si="1"/>
        <v>20409</v>
      </c>
      <c r="AF35" s="80">
        <f t="shared" si="2"/>
        <v>-582</v>
      </c>
      <c r="AG35" s="90">
        <f t="shared" si="3"/>
        <v>0</v>
      </c>
      <c r="AH35" s="104"/>
      <c r="AI35" s="104"/>
      <c r="AJ35" s="105"/>
      <c r="AK35" s="105"/>
      <c r="AL35" s="105"/>
      <c r="AM35" s="105"/>
    </row>
    <row r="36" spans="1:39" x14ac:dyDescent="0.25">
      <c r="A36" s="98">
        <v>24</v>
      </c>
      <c r="B36" s="114">
        <f>INDEX('Tabl. 1'!$C$8:$AO$313,104+$AB31,MATCH($C$7,$AA$7:$AA$45))</f>
        <v>19119</v>
      </c>
      <c r="C36" s="114">
        <f>INDEX('Tabl. 1'!$C$8:$AO$313,206+$AB31,MATCH($C$7,$AA$7:$AA$45))</f>
        <v>18215</v>
      </c>
      <c r="I36" s="81"/>
      <c r="P36" s="87"/>
      <c r="Q36" s="87"/>
      <c r="R36" s="87"/>
      <c r="S36" s="87"/>
      <c r="T36" s="87"/>
      <c r="U36" s="87"/>
      <c r="V36" s="93"/>
      <c r="W36" s="93"/>
      <c r="X36" s="93"/>
      <c r="Y36" s="93"/>
      <c r="Z36" s="93"/>
      <c r="AA36" s="80">
        <v>2051</v>
      </c>
      <c r="AB36" s="80">
        <v>29</v>
      </c>
      <c r="AC36" s="80"/>
      <c r="AD36" s="89">
        <f t="shared" si="0"/>
        <v>-21675</v>
      </c>
      <c r="AE36" s="90">
        <f t="shared" si="1"/>
        <v>21675</v>
      </c>
      <c r="AF36" s="80">
        <f t="shared" si="2"/>
        <v>-358</v>
      </c>
      <c r="AG36" s="90">
        <f t="shared" si="3"/>
        <v>0</v>
      </c>
      <c r="AH36" s="104"/>
      <c r="AI36" s="104"/>
      <c r="AJ36" s="105"/>
      <c r="AK36" s="105"/>
      <c r="AL36" s="105"/>
      <c r="AM36" s="105"/>
    </row>
    <row r="37" spans="1:39" x14ac:dyDescent="0.25">
      <c r="A37" s="98">
        <v>25</v>
      </c>
      <c r="B37" s="114">
        <f>INDEX('Tabl. 1'!$C$8:$AO$313,104+$AB32,MATCH($C$7,$AA$7:$AA$45))</f>
        <v>19659</v>
      </c>
      <c r="C37" s="114">
        <f>INDEX('Tabl. 1'!$C$8:$AO$313,206+$AB32,MATCH($C$7,$AA$7:$AA$45))</f>
        <v>19116</v>
      </c>
      <c r="I37" s="81"/>
      <c r="P37" s="87"/>
      <c r="Q37" s="87"/>
      <c r="R37" s="87"/>
      <c r="S37" s="87"/>
      <c r="T37" s="87"/>
      <c r="U37" s="87"/>
      <c r="V37" s="93"/>
      <c r="W37" s="93"/>
      <c r="X37" s="93"/>
      <c r="Y37" s="93"/>
      <c r="Z37" s="93"/>
      <c r="AA37" s="80">
        <v>2052</v>
      </c>
      <c r="AB37" s="80">
        <v>30</v>
      </c>
      <c r="AC37" s="80"/>
      <c r="AD37" s="89">
        <f t="shared" si="0"/>
        <v>-22541</v>
      </c>
      <c r="AE37" s="90">
        <f t="shared" si="1"/>
        <v>22541</v>
      </c>
      <c r="AF37" s="80">
        <f t="shared" si="2"/>
        <v>-979</v>
      </c>
      <c r="AG37" s="90">
        <f t="shared" si="3"/>
        <v>0</v>
      </c>
      <c r="AH37" s="104"/>
      <c r="AI37" s="104"/>
      <c r="AJ37" s="105"/>
      <c r="AK37" s="105"/>
      <c r="AL37" s="105"/>
      <c r="AM37" s="105"/>
    </row>
    <row r="38" spans="1:39" x14ac:dyDescent="0.25">
      <c r="A38" s="98">
        <v>26</v>
      </c>
      <c r="B38" s="114">
        <f>INDEX('Tabl. 1'!$C$8:$AO$313,104+$AB33,MATCH($C$7,$AA$7:$AA$45))</f>
        <v>20219</v>
      </c>
      <c r="C38" s="114">
        <f>INDEX('Tabl. 1'!$C$8:$AO$313,206+$AB33,MATCH($C$7,$AA$7:$AA$45))</f>
        <v>19637</v>
      </c>
      <c r="I38" s="81"/>
      <c r="P38" s="87"/>
      <c r="Q38" s="87"/>
      <c r="R38" s="87"/>
      <c r="S38" s="87"/>
      <c r="T38" s="87"/>
      <c r="U38" s="87"/>
      <c r="V38" s="93"/>
      <c r="W38" s="93"/>
      <c r="X38" s="93"/>
      <c r="Y38" s="93"/>
      <c r="Z38" s="93"/>
      <c r="AA38" s="80">
        <v>2053</v>
      </c>
      <c r="AB38" s="80">
        <v>31</v>
      </c>
      <c r="AC38" s="80"/>
      <c r="AD38" s="89">
        <f t="shared" si="0"/>
        <v>-23405</v>
      </c>
      <c r="AE38" s="90">
        <f t="shared" si="1"/>
        <v>23405</v>
      </c>
      <c r="AF38" s="80">
        <f t="shared" si="2"/>
        <v>-646</v>
      </c>
      <c r="AG38" s="90">
        <f t="shared" si="3"/>
        <v>0</v>
      </c>
      <c r="AH38" s="104"/>
      <c r="AI38" s="104"/>
      <c r="AJ38" s="105"/>
      <c r="AK38" s="105"/>
      <c r="AL38" s="105"/>
      <c r="AM38" s="105"/>
    </row>
    <row r="39" spans="1:39" x14ac:dyDescent="0.25">
      <c r="A39" s="98">
        <v>27</v>
      </c>
      <c r="B39" s="114">
        <f>INDEX('Tabl. 1'!$C$8:$AO$313,104+$AB34,MATCH($C$7,$AA$7:$AA$45))</f>
        <v>20991</v>
      </c>
      <c r="C39" s="114">
        <f>INDEX('Tabl. 1'!$C$8:$AO$313,206+$AB34,MATCH($C$7,$AA$7:$AA$45))</f>
        <v>20409</v>
      </c>
      <c r="I39" s="81"/>
      <c r="P39" s="87"/>
      <c r="Q39" s="87"/>
      <c r="R39" s="87"/>
      <c r="S39" s="87"/>
      <c r="T39" s="87"/>
      <c r="U39" s="87"/>
      <c r="V39" s="93"/>
      <c r="W39" s="93"/>
      <c r="X39" s="93"/>
      <c r="Y39" s="93"/>
      <c r="Z39" s="93"/>
      <c r="AA39" s="80">
        <v>2054</v>
      </c>
      <c r="AB39" s="80">
        <v>32</v>
      </c>
      <c r="AC39" s="80"/>
      <c r="AD39" s="89">
        <f t="shared" si="0"/>
        <v>-24671</v>
      </c>
      <c r="AE39" s="90">
        <f t="shared" si="1"/>
        <v>24671</v>
      </c>
      <c r="AF39" s="80">
        <f t="shared" si="2"/>
        <v>-853</v>
      </c>
      <c r="AG39" s="90">
        <f t="shared" si="3"/>
        <v>0</v>
      </c>
      <c r="AH39" s="104"/>
      <c r="AI39" s="104"/>
      <c r="AJ39" s="105"/>
      <c r="AK39" s="105"/>
      <c r="AL39" s="105"/>
      <c r="AM39" s="105"/>
    </row>
    <row r="40" spans="1:39" x14ac:dyDescent="0.25">
      <c r="A40" s="98">
        <v>28</v>
      </c>
      <c r="B40" s="114">
        <f>INDEX('Tabl. 1'!$C$8:$AO$313,104+$AB35,MATCH($C$7,$AA$7:$AA$45))</f>
        <v>22033</v>
      </c>
      <c r="C40" s="114">
        <f>INDEX('Tabl. 1'!$C$8:$AO$313,206+$AB35,MATCH($C$7,$AA$7:$AA$45))</f>
        <v>21675</v>
      </c>
      <c r="I40" s="81"/>
      <c r="P40" s="87"/>
      <c r="Q40" s="87"/>
      <c r="R40" s="87"/>
      <c r="S40" s="87"/>
      <c r="T40" s="87"/>
      <c r="U40" s="87"/>
      <c r="V40" s="93"/>
      <c r="W40" s="93"/>
      <c r="X40" s="93"/>
      <c r="Y40" s="93"/>
      <c r="Z40" s="93"/>
      <c r="AA40" s="80">
        <v>2055</v>
      </c>
      <c r="AB40" s="80">
        <v>33</v>
      </c>
      <c r="AC40" s="80"/>
      <c r="AD40" s="89">
        <f t="shared" si="0"/>
        <v>-25379</v>
      </c>
      <c r="AE40" s="90">
        <f t="shared" si="1"/>
        <v>25379</v>
      </c>
      <c r="AF40" s="80">
        <f t="shared" si="2"/>
        <v>-500</v>
      </c>
      <c r="AG40" s="90">
        <f t="shared" si="3"/>
        <v>0</v>
      </c>
      <c r="AH40" s="104"/>
      <c r="AI40" s="104"/>
      <c r="AJ40" s="105"/>
      <c r="AK40" s="105"/>
      <c r="AL40" s="105"/>
      <c r="AM40" s="105"/>
    </row>
    <row r="41" spans="1:39" x14ac:dyDescent="0.25">
      <c r="A41" s="98">
        <v>29</v>
      </c>
      <c r="B41" s="114">
        <f>INDEX('Tabl. 1'!$C$8:$AO$313,104+$AB36,MATCH($C$7,$AA$7:$AA$45))</f>
        <v>23520</v>
      </c>
      <c r="C41" s="114">
        <f>INDEX('Tabl. 1'!$C$8:$AO$313,206+$AB36,MATCH($C$7,$AA$7:$AA$45))</f>
        <v>22541</v>
      </c>
      <c r="I41" s="81"/>
      <c r="P41" s="87"/>
      <c r="Q41" s="87"/>
      <c r="R41" s="87"/>
      <c r="S41" s="87"/>
      <c r="T41" s="87"/>
      <c r="U41" s="87"/>
      <c r="V41" s="93"/>
      <c r="W41" s="93"/>
      <c r="X41" s="93"/>
      <c r="Y41" s="93"/>
      <c r="Z41" s="93"/>
      <c r="AA41" s="80">
        <v>2056</v>
      </c>
      <c r="AB41" s="80">
        <v>34</v>
      </c>
      <c r="AC41" s="80"/>
      <c r="AD41" s="89">
        <f t="shared" si="0"/>
        <v>-25282</v>
      </c>
      <c r="AE41" s="90">
        <f t="shared" si="1"/>
        <v>25282</v>
      </c>
      <c r="AF41" s="80">
        <f t="shared" si="2"/>
        <v>-642</v>
      </c>
      <c r="AG41" s="90">
        <f t="shared" si="3"/>
        <v>0</v>
      </c>
      <c r="AH41" s="104"/>
      <c r="AI41" s="104"/>
      <c r="AJ41" s="105"/>
      <c r="AK41" s="105"/>
      <c r="AL41" s="105"/>
      <c r="AM41" s="105"/>
    </row>
    <row r="42" spans="1:39" x14ac:dyDescent="0.25">
      <c r="A42" s="98">
        <v>30</v>
      </c>
      <c r="B42" s="114">
        <f>INDEX('Tabl. 1'!$C$8:$AO$313,104+$AB37,MATCH($C$7,$AA$7:$AA$45))</f>
        <v>24051</v>
      </c>
      <c r="C42" s="114">
        <f>INDEX('Tabl. 1'!$C$8:$AO$313,206+$AB37,MATCH($C$7,$AA$7:$AA$45))</f>
        <v>23405</v>
      </c>
      <c r="I42" s="81"/>
      <c r="P42" s="87"/>
      <c r="Q42" s="87"/>
      <c r="R42" s="87"/>
      <c r="S42" s="87"/>
      <c r="T42" s="87"/>
      <c r="U42" s="87"/>
      <c r="V42" s="93"/>
      <c r="W42" s="93"/>
      <c r="X42" s="93"/>
      <c r="Y42" s="93"/>
      <c r="Z42" s="93"/>
      <c r="AA42" s="80">
        <v>2057</v>
      </c>
      <c r="AB42" s="80">
        <v>35</v>
      </c>
      <c r="AC42" s="80"/>
      <c r="AD42" s="89">
        <f t="shared" si="0"/>
        <v>-26046</v>
      </c>
      <c r="AE42" s="90">
        <f t="shared" si="1"/>
        <v>26046</v>
      </c>
      <c r="AF42" s="80">
        <f t="shared" si="2"/>
        <v>-609</v>
      </c>
      <c r="AG42" s="90">
        <f t="shared" si="3"/>
        <v>0</v>
      </c>
      <c r="AH42" s="104"/>
      <c r="AI42" s="104"/>
      <c r="AJ42" s="105"/>
      <c r="AK42" s="105"/>
      <c r="AL42" s="105"/>
      <c r="AM42" s="105"/>
    </row>
    <row r="43" spans="1:39" x14ac:dyDescent="0.25">
      <c r="A43" s="98">
        <v>31</v>
      </c>
      <c r="B43" s="114">
        <f>INDEX('Tabl. 1'!$C$8:$AO$313,104+$AB38,MATCH($C$7,$AA$7:$AA$45))</f>
        <v>25524</v>
      </c>
      <c r="C43" s="114">
        <f>INDEX('Tabl. 1'!$C$8:$AO$313,206+$AB38,MATCH($C$7,$AA$7:$AA$45))</f>
        <v>24671</v>
      </c>
      <c r="I43" s="81"/>
      <c r="P43" s="87"/>
      <c r="Q43" s="87"/>
      <c r="R43" s="87"/>
      <c r="S43" s="87"/>
      <c r="T43" s="87"/>
      <c r="U43" s="87"/>
      <c r="V43" s="93"/>
      <c r="W43" s="93"/>
      <c r="X43" s="93"/>
      <c r="Y43" s="93"/>
      <c r="Z43" s="93"/>
      <c r="AA43" s="80">
        <v>2058</v>
      </c>
      <c r="AB43" s="80">
        <v>36</v>
      </c>
      <c r="AC43" s="80"/>
      <c r="AD43" s="89">
        <f t="shared" si="0"/>
        <v>-26080</v>
      </c>
      <c r="AE43" s="90">
        <f t="shared" si="1"/>
        <v>26080</v>
      </c>
      <c r="AF43" s="80">
        <f t="shared" si="2"/>
        <v>-1379</v>
      </c>
      <c r="AG43" s="90">
        <f t="shared" si="3"/>
        <v>0</v>
      </c>
      <c r="AH43" s="104"/>
      <c r="AI43" s="104"/>
      <c r="AJ43" s="105"/>
      <c r="AK43" s="105"/>
      <c r="AL43" s="105"/>
      <c r="AM43" s="105"/>
    </row>
    <row r="44" spans="1:39" x14ac:dyDescent="0.25">
      <c r="A44" s="98">
        <v>32</v>
      </c>
      <c r="B44" s="114">
        <f>INDEX('Tabl. 1'!$C$8:$AO$313,104+$AB39,MATCH($C$7,$AA$7:$AA$45))</f>
        <v>25879</v>
      </c>
      <c r="C44" s="114">
        <f>INDEX('Tabl. 1'!$C$8:$AO$313,206+$AB39,MATCH($C$7,$AA$7:$AA$45))</f>
        <v>25379</v>
      </c>
      <c r="I44" s="81"/>
      <c r="P44" s="87"/>
      <c r="Q44" s="87"/>
      <c r="R44" s="87"/>
      <c r="S44" s="87"/>
      <c r="T44" s="87"/>
      <c r="U44" s="87"/>
      <c r="V44" s="93"/>
      <c r="W44" s="93"/>
      <c r="X44" s="93"/>
      <c r="Y44" s="93"/>
      <c r="Z44" s="93"/>
      <c r="AA44" s="80">
        <v>2059</v>
      </c>
      <c r="AB44" s="80">
        <v>37</v>
      </c>
      <c r="AC44" s="80"/>
      <c r="AD44" s="89">
        <f t="shared" si="0"/>
        <v>-27886</v>
      </c>
      <c r="AE44" s="90">
        <f t="shared" si="1"/>
        <v>27886</v>
      </c>
      <c r="AF44" s="80">
        <f t="shared" si="2"/>
        <v>-252</v>
      </c>
      <c r="AG44" s="90">
        <f t="shared" si="3"/>
        <v>0</v>
      </c>
      <c r="AH44" s="104"/>
      <c r="AI44" s="104"/>
      <c r="AJ44" s="105"/>
      <c r="AK44" s="105"/>
      <c r="AL44" s="105"/>
      <c r="AM44" s="105"/>
    </row>
    <row r="45" spans="1:39" x14ac:dyDescent="0.25">
      <c r="A45" s="98">
        <v>33</v>
      </c>
      <c r="B45" s="114">
        <f>INDEX('Tabl. 1'!$C$8:$AO$313,104+$AB40,MATCH($C$7,$AA$7:$AA$45))</f>
        <v>25924</v>
      </c>
      <c r="C45" s="114">
        <f>INDEX('Tabl. 1'!$C$8:$AO$313,206+$AB40,MATCH($C$7,$AA$7:$AA$45))</f>
        <v>25282</v>
      </c>
      <c r="I45" s="81"/>
      <c r="P45" s="87"/>
      <c r="Q45" s="87"/>
      <c r="R45" s="87"/>
      <c r="S45" s="87"/>
      <c r="T45" s="87"/>
      <c r="U45" s="87"/>
      <c r="V45" s="93"/>
      <c r="W45" s="93"/>
      <c r="X45" s="93"/>
      <c r="Y45" s="93"/>
      <c r="Z45" s="93"/>
      <c r="AA45" s="80">
        <v>2060</v>
      </c>
      <c r="AB45" s="80">
        <v>38</v>
      </c>
      <c r="AC45" s="80"/>
      <c r="AD45" s="89">
        <f t="shared" si="0"/>
        <v>-28935</v>
      </c>
      <c r="AE45" s="90">
        <f t="shared" si="1"/>
        <v>28935</v>
      </c>
      <c r="AF45" s="80">
        <f t="shared" si="2"/>
        <v>-891</v>
      </c>
      <c r="AG45" s="90">
        <f t="shared" si="3"/>
        <v>0</v>
      </c>
      <c r="AH45" s="104"/>
      <c r="AI45" s="104"/>
      <c r="AJ45" s="105"/>
      <c r="AK45" s="105"/>
      <c r="AL45" s="105"/>
      <c r="AM45" s="105"/>
    </row>
    <row r="46" spans="1:39" x14ac:dyDescent="0.25">
      <c r="A46" s="98">
        <v>34</v>
      </c>
      <c r="B46" s="114">
        <f>INDEX('Tabl. 1'!$C$8:$AO$313,104+$AB41,MATCH($C$7,$AA$7:$AA$45))</f>
        <v>26655</v>
      </c>
      <c r="C46" s="114">
        <f>INDEX('Tabl. 1'!$C$8:$AO$313,206+$AB41,MATCH($C$7,$AA$7:$AA$45))</f>
        <v>26046</v>
      </c>
      <c r="I46" s="81"/>
      <c r="P46" s="87"/>
      <c r="Q46" s="87"/>
      <c r="R46" s="87"/>
      <c r="S46" s="87"/>
      <c r="T46" s="87"/>
      <c r="U46" s="87"/>
      <c r="V46" s="93"/>
      <c r="W46" s="93"/>
      <c r="X46" s="93"/>
      <c r="Y46" s="93"/>
      <c r="Z46" s="93"/>
      <c r="AA46" s="80"/>
      <c r="AB46" s="80">
        <v>39</v>
      </c>
      <c r="AC46" s="80"/>
      <c r="AD46" s="89">
        <f t="shared" si="0"/>
        <v>-30192</v>
      </c>
      <c r="AE46" s="90">
        <f t="shared" si="1"/>
        <v>30192</v>
      </c>
      <c r="AF46" s="80">
        <f t="shared" si="2"/>
        <v>-632</v>
      </c>
      <c r="AG46" s="90">
        <f t="shared" si="3"/>
        <v>0</v>
      </c>
      <c r="AH46" s="104"/>
      <c r="AI46" s="104"/>
      <c r="AJ46" s="105"/>
      <c r="AK46" s="105"/>
      <c r="AL46" s="105"/>
      <c r="AM46" s="105"/>
    </row>
    <row r="47" spans="1:39" x14ac:dyDescent="0.25">
      <c r="A47" s="98">
        <v>35</v>
      </c>
      <c r="B47" s="114">
        <f>INDEX('Tabl. 1'!$C$8:$AO$313,104+$AB42,MATCH($C$7,$AA$7:$AA$45))</f>
        <v>27459</v>
      </c>
      <c r="C47" s="114">
        <f>INDEX('Tabl. 1'!$C$8:$AO$313,206+$AB42,MATCH($C$7,$AA$7:$AA$45))</f>
        <v>26080</v>
      </c>
      <c r="I47" s="81"/>
      <c r="P47" s="87"/>
      <c r="Q47" s="87"/>
      <c r="R47" s="87"/>
      <c r="S47" s="87"/>
      <c r="T47" s="87"/>
      <c r="U47" s="87"/>
      <c r="V47" s="93"/>
      <c r="W47" s="93"/>
      <c r="X47" s="93"/>
      <c r="Y47" s="93"/>
      <c r="Z47" s="93"/>
      <c r="AA47" s="80"/>
      <c r="AB47" s="80">
        <v>40</v>
      </c>
      <c r="AC47" s="80"/>
      <c r="AD47" s="89">
        <f t="shared" si="0"/>
        <v>-30823</v>
      </c>
      <c r="AE47" s="90">
        <f t="shared" si="1"/>
        <v>30823</v>
      </c>
      <c r="AF47" s="80">
        <f t="shared" si="2"/>
        <v>-533</v>
      </c>
      <c r="AG47" s="90">
        <f t="shared" si="3"/>
        <v>0</v>
      </c>
      <c r="AH47" s="104"/>
      <c r="AI47" s="104"/>
      <c r="AJ47" s="105"/>
      <c r="AK47" s="105"/>
      <c r="AL47" s="105"/>
      <c r="AM47" s="105"/>
    </row>
    <row r="48" spans="1:39" x14ac:dyDescent="0.25">
      <c r="A48" s="98">
        <v>36</v>
      </c>
      <c r="B48" s="114">
        <f>INDEX('Tabl. 1'!$C$8:$AO$313,104+$AB43,MATCH($C$7,$AA$7:$AA$45))</f>
        <v>28138</v>
      </c>
      <c r="C48" s="114">
        <f>INDEX('Tabl. 1'!$C$8:$AO$313,206+$AB43,MATCH($C$7,$AA$7:$AA$45))</f>
        <v>27886</v>
      </c>
      <c r="I48" s="81"/>
      <c r="P48" s="87"/>
      <c r="Q48" s="87"/>
      <c r="R48" s="87"/>
      <c r="S48" s="87"/>
      <c r="T48" s="87"/>
      <c r="U48" s="87"/>
      <c r="V48" s="93"/>
      <c r="W48" s="93"/>
      <c r="X48" s="93"/>
      <c r="Y48" s="93"/>
      <c r="Z48" s="93"/>
      <c r="AA48" s="80"/>
      <c r="AB48" s="80">
        <v>41</v>
      </c>
      <c r="AC48" s="80"/>
      <c r="AD48" s="89">
        <f t="shared" si="0"/>
        <v>-29667</v>
      </c>
      <c r="AE48" s="90">
        <f t="shared" si="1"/>
        <v>29667</v>
      </c>
      <c r="AF48" s="80">
        <f t="shared" si="2"/>
        <v>-893</v>
      </c>
      <c r="AG48" s="90">
        <f t="shared" si="3"/>
        <v>0</v>
      </c>
      <c r="AH48" s="104"/>
      <c r="AI48" s="104"/>
      <c r="AJ48" s="105"/>
      <c r="AK48" s="105"/>
      <c r="AL48" s="105"/>
      <c r="AM48" s="105"/>
    </row>
    <row r="49" spans="1:39" x14ac:dyDescent="0.25">
      <c r="A49" s="98">
        <v>37</v>
      </c>
      <c r="B49" s="114">
        <f>INDEX('Tabl. 1'!$C$8:$AO$313,104+$AB44,MATCH($C$7,$AA$7:$AA$45))</f>
        <v>29826</v>
      </c>
      <c r="C49" s="114">
        <f>INDEX('Tabl. 1'!$C$8:$AO$313,206+$AB44,MATCH($C$7,$AA$7:$AA$45))</f>
        <v>28935</v>
      </c>
      <c r="I49" s="81"/>
      <c r="P49" s="87"/>
      <c r="Q49" s="87"/>
      <c r="R49" s="87"/>
      <c r="S49" s="87"/>
      <c r="T49" s="87"/>
      <c r="U49" s="87"/>
      <c r="V49" s="93"/>
      <c r="W49" s="93"/>
      <c r="X49" s="93"/>
      <c r="Y49" s="93"/>
      <c r="Z49" s="93"/>
      <c r="AA49" s="80"/>
      <c r="AB49" s="80">
        <v>42</v>
      </c>
      <c r="AC49" s="80"/>
      <c r="AD49" s="89">
        <f t="shared" si="0"/>
        <v>-28324</v>
      </c>
      <c r="AE49" s="90">
        <f t="shared" si="1"/>
        <v>28324</v>
      </c>
      <c r="AF49" s="80">
        <f t="shared" si="2"/>
        <v>-491</v>
      </c>
      <c r="AG49" s="90">
        <f t="shared" si="3"/>
        <v>0</v>
      </c>
      <c r="AH49" s="104"/>
      <c r="AI49" s="104"/>
      <c r="AJ49" s="105"/>
      <c r="AK49" s="105"/>
      <c r="AL49" s="105"/>
      <c r="AM49" s="105"/>
    </row>
    <row r="50" spans="1:39" x14ac:dyDescent="0.25">
      <c r="A50" s="98">
        <v>38</v>
      </c>
      <c r="B50" s="114">
        <f>INDEX('Tabl. 1'!$C$8:$AO$313,104+$AB45,MATCH($C$7,$AA$7:$AA$45))</f>
        <v>30824</v>
      </c>
      <c r="C50" s="114">
        <f>INDEX('Tabl. 1'!$C$8:$AO$313,206+$AB45,MATCH($C$7,$AA$7:$AA$45))</f>
        <v>30192</v>
      </c>
      <c r="I50" s="81"/>
      <c r="P50" s="87"/>
      <c r="Q50" s="87"/>
      <c r="R50" s="87"/>
      <c r="S50" s="87"/>
      <c r="T50" s="87"/>
      <c r="U50" s="87"/>
      <c r="V50" s="93"/>
      <c r="W50" s="93"/>
      <c r="X50" s="93"/>
      <c r="Y50" s="93"/>
      <c r="Z50" s="93"/>
      <c r="AA50" s="80"/>
      <c r="AB50" s="80">
        <v>43</v>
      </c>
      <c r="AC50" s="80"/>
      <c r="AD50" s="89">
        <f t="shared" si="0"/>
        <v>-29116</v>
      </c>
      <c r="AE50" s="90">
        <f t="shared" si="1"/>
        <v>29116</v>
      </c>
      <c r="AF50" s="80">
        <f t="shared" si="2"/>
        <v>-340</v>
      </c>
      <c r="AG50" s="90">
        <f t="shared" si="3"/>
        <v>0</v>
      </c>
      <c r="AH50" s="104"/>
      <c r="AI50" s="104"/>
      <c r="AJ50" s="105"/>
      <c r="AK50" s="105"/>
      <c r="AL50" s="105"/>
      <c r="AM50" s="105"/>
    </row>
    <row r="51" spans="1:39" x14ac:dyDescent="0.25">
      <c r="A51" s="98">
        <v>39</v>
      </c>
      <c r="B51" s="114">
        <f>INDEX('Tabl. 1'!$C$8:$AO$313,104+$AB46,MATCH($C$7,$AA$7:$AA$45))</f>
        <v>31356</v>
      </c>
      <c r="C51" s="114">
        <f>INDEX('Tabl. 1'!$C$8:$AO$313,206+$AB46,MATCH($C$7,$AA$7:$AA$45))</f>
        <v>30823</v>
      </c>
      <c r="I51" s="81"/>
      <c r="P51" s="87"/>
      <c r="Q51" s="87"/>
      <c r="R51" s="87"/>
      <c r="S51" s="87"/>
      <c r="T51" s="87"/>
      <c r="U51" s="87"/>
      <c r="V51" s="93"/>
      <c r="W51" s="93"/>
      <c r="X51" s="93"/>
      <c r="Y51" s="93"/>
      <c r="Z51" s="93"/>
      <c r="AA51" s="80"/>
      <c r="AB51" s="80">
        <v>44</v>
      </c>
      <c r="AC51" s="80"/>
      <c r="AD51" s="89">
        <f t="shared" si="0"/>
        <v>-28648</v>
      </c>
      <c r="AE51" s="90">
        <f t="shared" si="1"/>
        <v>28648</v>
      </c>
      <c r="AF51" s="80">
        <f t="shared" si="2"/>
        <v>-1030</v>
      </c>
      <c r="AG51" s="90">
        <f t="shared" si="3"/>
        <v>0</v>
      </c>
      <c r="AH51" s="104"/>
      <c r="AI51" s="104"/>
      <c r="AJ51" s="105"/>
      <c r="AK51" s="105"/>
      <c r="AL51" s="105"/>
      <c r="AM51" s="105"/>
    </row>
    <row r="52" spans="1:39" x14ac:dyDescent="0.25">
      <c r="A52" s="98">
        <v>40</v>
      </c>
      <c r="B52" s="114">
        <f>INDEX('Tabl. 1'!$C$8:$AO$313,104+$AB47,MATCH($C$7,$AA$7:$AA$45))</f>
        <v>30560</v>
      </c>
      <c r="C52" s="114">
        <f>INDEX('Tabl. 1'!$C$8:$AO$313,206+$AB47,MATCH($C$7,$AA$7:$AA$45))</f>
        <v>29667</v>
      </c>
      <c r="I52" s="81"/>
      <c r="P52" s="87"/>
      <c r="Q52" s="87"/>
      <c r="R52" s="87"/>
      <c r="S52" s="87"/>
      <c r="T52" s="87"/>
      <c r="U52" s="87"/>
      <c r="V52" s="93"/>
      <c r="W52" s="93"/>
      <c r="X52" s="93"/>
      <c r="Y52" s="93"/>
      <c r="Z52" s="93"/>
      <c r="AA52" s="80"/>
      <c r="AB52" s="80">
        <v>45</v>
      </c>
      <c r="AC52" s="80"/>
      <c r="AD52" s="89">
        <f t="shared" si="0"/>
        <v>-27664</v>
      </c>
      <c r="AE52" s="90">
        <f t="shared" si="1"/>
        <v>27664</v>
      </c>
      <c r="AF52" s="80">
        <f t="shared" si="2"/>
        <v>-406</v>
      </c>
      <c r="AG52" s="90">
        <f t="shared" si="3"/>
        <v>0</v>
      </c>
      <c r="AH52" s="104"/>
      <c r="AI52" s="104"/>
      <c r="AJ52" s="105"/>
      <c r="AK52" s="105"/>
      <c r="AL52" s="105"/>
      <c r="AM52" s="105"/>
    </row>
    <row r="53" spans="1:39" x14ac:dyDescent="0.25">
      <c r="A53" s="98">
        <v>41</v>
      </c>
      <c r="B53" s="114">
        <f>INDEX('Tabl. 1'!$C$8:$AO$313,104+$AB48,MATCH($C$7,$AA$7:$AA$45))</f>
        <v>28815</v>
      </c>
      <c r="C53" s="114">
        <f>INDEX('Tabl. 1'!$C$8:$AO$313,206+$AB48,MATCH($C$7,$AA$7:$AA$45))</f>
        <v>28324</v>
      </c>
      <c r="I53" s="81"/>
      <c r="P53" s="87"/>
      <c r="Q53" s="87"/>
      <c r="R53" s="87"/>
      <c r="S53" s="87"/>
      <c r="T53" s="87"/>
      <c r="U53" s="87"/>
      <c r="V53" s="93"/>
      <c r="W53" s="93"/>
      <c r="X53" s="93"/>
      <c r="Y53" s="93"/>
      <c r="Z53" s="93"/>
      <c r="AA53" s="80"/>
      <c r="AB53" s="80">
        <v>46</v>
      </c>
      <c r="AC53" s="80"/>
      <c r="AD53" s="89">
        <f t="shared" si="0"/>
        <v>-27681</v>
      </c>
      <c r="AE53" s="90">
        <f t="shared" si="1"/>
        <v>27681</v>
      </c>
      <c r="AF53" s="80">
        <f t="shared" si="2"/>
        <v>-412</v>
      </c>
      <c r="AG53" s="90">
        <f t="shared" si="3"/>
        <v>0</v>
      </c>
      <c r="AH53" s="104"/>
      <c r="AI53" s="104"/>
      <c r="AJ53" s="105"/>
      <c r="AK53" s="105"/>
      <c r="AL53" s="105"/>
      <c r="AM53" s="105"/>
    </row>
    <row r="54" spans="1:39" x14ac:dyDescent="0.25">
      <c r="A54" s="98">
        <v>42</v>
      </c>
      <c r="B54" s="114">
        <f>INDEX('Tabl. 1'!$C$8:$AO$313,104+$AB49,MATCH($C$7,$AA$7:$AA$45))</f>
        <v>29456</v>
      </c>
      <c r="C54" s="114">
        <f>INDEX('Tabl. 1'!$C$8:$AO$313,206+$AB49,MATCH($C$7,$AA$7:$AA$45))</f>
        <v>29116</v>
      </c>
      <c r="I54" s="81"/>
      <c r="P54" s="87"/>
      <c r="Q54" s="87"/>
      <c r="R54" s="87"/>
      <c r="S54" s="87"/>
      <c r="T54" s="87"/>
      <c r="U54" s="87"/>
      <c r="V54" s="93"/>
      <c r="W54" s="93"/>
      <c r="X54" s="93"/>
      <c r="Y54" s="93"/>
      <c r="Z54" s="93"/>
      <c r="AA54" s="80"/>
      <c r="AB54" s="80">
        <v>47</v>
      </c>
      <c r="AC54" s="80"/>
      <c r="AD54" s="89">
        <f t="shared" si="0"/>
        <v>-27492</v>
      </c>
      <c r="AE54" s="90">
        <f t="shared" si="1"/>
        <v>27492</v>
      </c>
      <c r="AF54" s="80">
        <f t="shared" si="2"/>
        <v>-406</v>
      </c>
      <c r="AG54" s="90">
        <f t="shared" si="3"/>
        <v>0</v>
      </c>
      <c r="AH54" s="104"/>
      <c r="AI54" s="104"/>
      <c r="AJ54" s="105"/>
      <c r="AK54" s="105"/>
      <c r="AL54" s="105"/>
      <c r="AM54" s="105"/>
    </row>
    <row r="55" spans="1:39" x14ac:dyDescent="0.25">
      <c r="A55" s="98">
        <v>43</v>
      </c>
      <c r="B55" s="114">
        <f>INDEX('Tabl. 1'!$C$8:$AO$313,104+$AB50,MATCH($C$7,$AA$7:$AA$45))</f>
        <v>29678</v>
      </c>
      <c r="C55" s="114">
        <f>INDEX('Tabl. 1'!$C$8:$AO$313,206+$AB50,MATCH($C$7,$AA$7:$AA$45))</f>
        <v>28648</v>
      </c>
      <c r="I55" s="81"/>
      <c r="P55" s="87"/>
      <c r="Q55" s="87"/>
      <c r="R55" s="87"/>
      <c r="S55" s="87"/>
      <c r="T55" s="87"/>
      <c r="U55" s="87"/>
      <c r="V55" s="93"/>
      <c r="W55" s="93"/>
      <c r="X55" s="93"/>
      <c r="Y55" s="93"/>
      <c r="Z55" s="93"/>
      <c r="AA55" s="80"/>
      <c r="AB55" s="80">
        <v>48</v>
      </c>
      <c r="AC55" s="80"/>
      <c r="AD55" s="89">
        <f t="shared" si="0"/>
        <v>-26606</v>
      </c>
      <c r="AE55" s="90">
        <f t="shared" si="1"/>
        <v>26606</v>
      </c>
      <c r="AF55" s="80">
        <f t="shared" si="2"/>
        <v>-100</v>
      </c>
      <c r="AG55" s="90">
        <f t="shared" si="3"/>
        <v>0</v>
      </c>
      <c r="AH55" s="104"/>
      <c r="AI55" s="104"/>
      <c r="AJ55" s="105"/>
      <c r="AK55" s="105"/>
      <c r="AL55" s="105"/>
      <c r="AM55" s="105"/>
    </row>
    <row r="56" spans="1:39" x14ac:dyDescent="0.25">
      <c r="A56" s="98">
        <v>44</v>
      </c>
      <c r="B56" s="114">
        <f>INDEX('Tabl. 1'!$C$8:$AO$313,104+$AB51,MATCH($C$7,$AA$7:$AA$45))</f>
        <v>28070</v>
      </c>
      <c r="C56" s="114">
        <f>INDEX('Tabl. 1'!$C$8:$AO$313,206+$AB51,MATCH($C$7,$AA$7:$AA$45))</f>
        <v>27664</v>
      </c>
      <c r="I56" s="81"/>
      <c r="P56" s="87"/>
      <c r="Q56" s="87"/>
      <c r="R56" s="87"/>
      <c r="S56" s="87"/>
      <c r="T56" s="87"/>
      <c r="U56" s="87"/>
      <c r="V56" s="93"/>
      <c r="W56" s="93"/>
      <c r="X56" s="93"/>
      <c r="Y56" s="93"/>
      <c r="Z56" s="93"/>
      <c r="AA56" s="80"/>
      <c r="AB56" s="80">
        <v>49</v>
      </c>
      <c r="AC56" s="80"/>
      <c r="AD56" s="89">
        <f t="shared" si="0"/>
        <v>-25357</v>
      </c>
      <c r="AE56" s="90">
        <f t="shared" si="1"/>
        <v>25357</v>
      </c>
      <c r="AF56" s="80">
        <f t="shared" si="2"/>
        <v>0</v>
      </c>
      <c r="AG56" s="90">
        <f t="shared" si="3"/>
        <v>68</v>
      </c>
      <c r="AH56" s="104"/>
      <c r="AI56" s="104"/>
      <c r="AJ56" s="105"/>
      <c r="AK56" s="105"/>
      <c r="AL56" s="105"/>
      <c r="AM56" s="105"/>
    </row>
    <row r="57" spans="1:39" x14ac:dyDescent="0.25">
      <c r="A57" s="98">
        <v>45</v>
      </c>
      <c r="B57" s="114">
        <f>INDEX('Tabl. 1'!$C$8:$AO$313,104+$AB52,MATCH($C$7,$AA$7:$AA$45))</f>
        <v>28093</v>
      </c>
      <c r="C57" s="114">
        <f>INDEX('Tabl. 1'!$C$8:$AO$313,206+$AB52,MATCH($C$7,$AA$7:$AA$45))</f>
        <v>27681</v>
      </c>
      <c r="I57" s="81"/>
      <c r="P57" s="87"/>
      <c r="Q57" s="87"/>
      <c r="R57" s="87"/>
      <c r="S57" s="87"/>
      <c r="T57" s="87"/>
      <c r="U57" s="87"/>
      <c r="V57" s="93"/>
      <c r="W57" s="93"/>
      <c r="X57" s="93"/>
      <c r="Y57" s="93"/>
      <c r="Z57" s="93"/>
      <c r="AA57" s="80"/>
      <c r="AB57" s="80">
        <v>50</v>
      </c>
      <c r="AC57" s="80"/>
      <c r="AD57" s="89">
        <f t="shared" si="0"/>
        <v>-24495</v>
      </c>
      <c r="AE57" s="90">
        <f t="shared" si="1"/>
        <v>24495</v>
      </c>
      <c r="AF57" s="80">
        <f t="shared" si="2"/>
        <v>-356</v>
      </c>
      <c r="AG57" s="90">
        <f t="shared" si="3"/>
        <v>0</v>
      </c>
      <c r="AH57" s="104"/>
      <c r="AI57" s="104"/>
      <c r="AJ57" s="105"/>
      <c r="AK57" s="105"/>
      <c r="AL57" s="105"/>
      <c r="AM57" s="105"/>
    </row>
    <row r="58" spans="1:39" x14ac:dyDescent="0.25">
      <c r="A58" s="98">
        <v>46</v>
      </c>
      <c r="B58" s="114">
        <f>INDEX('Tabl. 1'!$C$8:$AO$313,104+$AB53,MATCH($C$7,$AA$7:$AA$45))</f>
        <v>27898</v>
      </c>
      <c r="C58" s="114">
        <f>INDEX('Tabl. 1'!$C$8:$AO$313,206+$AB53,MATCH($C$7,$AA$7:$AA$45))</f>
        <v>27492</v>
      </c>
      <c r="I58" s="81"/>
      <c r="P58" s="87"/>
      <c r="Q58" s="87"/>
      <c r="R58" s="87"/>
      <c r="S58" s="87"/>
      <c r="T58" s="87"/>
      <c r="U58" s="87"/>
      <c r="V58" s="93"/>
      <c r="W58" s="93"/>
      <c r="X58" s="93"/>
      <c r="Y58" s="93"/>
      <c r="Z58" s="93"/>
      <c r="AA58" s="80"/>
      <c r="AB58" s="80">
        <v>51</v>
      </c>
      <c r="AC58" s="80"/>
      <c r="AD58" s="89">
        <f t="shared" si="0"/>
        <v>-23519</v>
      </c>
      <c r="AE58" s="90">
        <f t="shared" si="1"/>
        <v>23519</v>
      </c>
      <c r="AF58" s="80">
        <f t="shared" si="2"/>
        <v>0</v>
      </c>
      <c r="AG58" s="90">
        <f t="shared" si="3"/>
        <v>336</v>
      </c>
      <c r="AH58" s="104"/>
      <c r="AI58" s="104"/>
      <c r="AJ58" s="105"/>
      <c r="AK58" s="105"/>
      <c r="AL58" s="105"/>
      <c r="AM58" s="105"/>
    </row>
    <row r="59" spans="1:39" x14ac:dyDescent="0.25">
      <c r="A59" s="98">
        <v>47</v>
      </c>
      <c r="B59" s="114">
        <f>INDEX('Tabl. 1'!$C$8:$AO$313,104+$AB54,MATCH($C$7,$AA$7:$AA$45))</f>
        <v>26706</v>
      </c>
      <c r="C59" s="114">
        <f>INDEX('Tabl. 1'!$C$8:$AO$313,206+$AB54,MATCH($C$7,$AA$7:$AA$45))</f>
        <v>26606</v>
      </c>
      <c r="I59" s="81"/>
      <c r="P59" s="87"/>
      <c r="Q59" s="87"/>
      <c r="R59" s="87"/>
      <c r="S59" s="87"/>
      <c r="T59" s="87"/>
      <c r="U59" s="87"/>
      <c r="V59" s="93"/>
      <c r="W59" s="93"/>
      <c r="X59" s="93"/>
      <c r="Y59" s="93"/>
      <c r="Z59" s="93"/>
      <c r="AA59" s="80"/>
      <c r="AB59" s="80">
        <v>52</v>
      </c>
      <c r="AC59" s="80"/>
      <c r="AD59" s="89">
        <f t="shared" si="0"/>
        <v>-22413</v>
      </c>
      <c r="AE59" s="90">
        <f t="shared" si="1"/>
        <v>22413</v>
      </c>
      <c r="AF59" s="80">
        <f t="shared" si="2"/>
        <v>0</v>
      </c>
      <c r="AG59" s="90">
        <f t="shared" si="3"/>
        <v>45</v>
      </c>
      <c r="AH59" s="104"/>
      <c r="AI59" s="104"/>
      <c r="AJ59" s="105"/>
      <c r="AK59" s="105"/>
      <c r="AL59" s="105"/>
      <c r="AM59" s="105"/>
    </row>
    <row r="60" spans="1:39" x14ac:dyDescent="0.25">
      <c r="A60" s="98">
        <v>48</v>
      </c>
      <c r="B60" s="114">
        <f>INDEX('Tabl. 1'!$C$8:$AO$313,104+$AB55,MATCH($C$7,$AA$7:$AA$45))</f>
        <v>25357</v>
      </c>
      <c r="C60" s="114">
        <f>INDEX('Tabl. 1'!$C$8:$AO$313,206+$AB55,MATCH($C$7,$AA$7:$AA$45))</f>
        <v>25425</v>
      </c>
      <c r="I60" s="81"/>
      <c r="P60" s="87"/>
      <c r="Q60" s="87"/>
      <c r="R60" s="87"/>
      <c r="S60" s="87"/>
      <c r="T60" s="87"/>
      <c r="U60" s="87"/>
      <c r="V60" s="93"/>
      <c r="W60" s="93"/>
      <c r="X60" s="93"/>
      <c r="Y60" s="93"/>
      <c r="Z60" s="93"/>
      <c r="AA60" s="80"/>
      <c r="AB60" s="80">
        <v>53</v>
      </c>
      <c r="AC60" s="80"/>
      <c r="AD60" s="89">
        <f t="shared" si="0"/>
        <v>-21328</v>
      </c>
      <c r="AE60" s="90">
        <f t="shared" si="1"/>
        <v>21328</v>
      </c>
      <c r="AF60" s="80">
        <f t="shared" si="2"/>
        <v>-130</v>
      </c>
      <c r="AG60" s="90">
        <f t="shared" si="3"/>
        <v>0</v>
      </c>
      <c r="AH60" s="104"/>
      <c r="AI60" s="104"/>
      <c r="AJ60" s="105"/>
      <c r="AK60" s="105"/>
      <c r="AL60" s="105"/>
      <c r="AM60" s="105"/>
    </row>
    <row r="61" spans="1:39" x14ac:dyDescent="0.25">
      <c r="A61" s="98">
        <v>49</v>
      </c>
      <c r="B61" s="114">
        <f>INDEX('Tabl. 1'!$C$8:$AO$313,104+$AB56,MATCH($C$7,$AA$7:$AA$45))</f>
        <v>24851</v>
      </c>
      <c r="C61" s="114">
        <f>INDEX('Tabl. 1'!$C$8:$AO$313,206+$AB56,MATCH($C$7,$AA$7:$AA$45))</f>
        <v>24495</v>
      </c>
      <c r="I61" s="81"/>
      <c r="P61" s="87"/>
      <c r="Q61" s="87"/>
      <c r="R61" s="87"/>
      <c r="S61" s="87"/>
      <c r="T61" s="87"/>
      <c r="U61" s="87"/>
      <c r="V61" s="93"/>
      <c r="W61" s="93"/>
      <c r="X61" s="93"/>
      <c r="Y61" s="93"/>
      <c r="Z61" s="93"/>
      <c r="AA61" s="80"/>
      <c r="AB61" s="80">
        <v>54</v>
      </c>
      <c r="AC61" s="80"/>
      <c r="AD61" s="89">
        <f t="shared" si="0"/>
        <v>-20215</v>
      </c>
      <c r="AE61" s="90">
        <f t="shared" si="1"/>
        <v>20215</v>
      </c>
      <c r="AF61" s="80">
        <f t="shared" si="2"/>
        <v>0</v>
      </c>
      <c r="AG61" s="90">
        <f t="shared" si="3"/>
        <v>553</v>
      </c>
      <c r="AH61" s="104"/>
      <c r="AI61" s="104"/>
      <c r="AJ61" s="105"/>
      <c r="AK61" s="105"/>
      <c r="AL61" s="105"/>
      <c r="AM61" s="105"/>
    </row>
    <row r="62" spans="1:39" x14ac:dyDescent="0.25">
      <c r="A62" s="98">
        <v>50</v>
      </c>
      <c r="B62" s="114">
        <f>INDEX('Tabl. 1'!$C$8:$AO$313,104+$AB57,MATCH($C$7,$AA$7:$AA$45))</f>
        <v>23519</v>
      </c>
      <c r="C62" s="114">
        <f>INDEX('Tabl. 1'!$C$8:$AO$313,206+$AB57,MATCH($C$7,$AA$7:$AA$45))</f>
        <v>23855</v>
      </c>
      <c r="I62" s="81"/>
      <c r="P62" s="87"/>
      <c r="Q62" s="87"/>
      <c r="R62" s="87"/>
      <c r="S62" s="87"/>
      <c r="T62" s="87"/>
      <c r="U62" s="87"/>
      <c r="V62" s="93"/>
      <c r="W62" s="93"/>
      <c r="X62" s="93"/>
      <c r="Y62" s="93"/>
      <c r="Z62" s="93"/>
      <c r="AA62" s="80"/>
      <c r="AB62" s="80">
        <v>55</v>
      </c>
      <c r="AC62" s="80"/>
      <c r="AD62" s="89">
        <f t="shared" si="0"/>
        <v>-19612</v>
      </c>
      <c r="AE62" s="90">
        <f t="shared" si="1"/>
        <v>19612</v>
      </c>
      <c r="AF62" s="80">
        <f t="shared" si="2"/>
        <v>0</v>
      </c>
      <c r="AG62" s="90">
        <f t="shared" si="3"/>
        <v>807</v>
      </c>
      <c r="AH62" s="104"/>
      <c r="AI62" s="104"/>
      <c r="AJ62" s="105"/>
      <c r="AK62" s="105"/>
      <c r="AL62" s="105"/>
      <c r="AM62" s="105"/>
    </row>
    <row r="63" spans="1:39" x14ac:dyDescent="0.25">
      <c r="A63" s="98">
        <v>51</v>
      </c>
      <c r="B63" s="114">
        <f>INDEX('Tabl. 1'!$C$8:$AO$313,104+$AB58,MATCH($C$7,$AA$7:$AA$45))</f>
        <v>22413</v>
      </c>
      <c r="C63" s="114">
        <f>INDEX('Tabl. 1'!$C$8:$AO$313,206+$AB58,MATCH($C$7,$AA$7:$AA$45))</f>
        <v>22458</v>
      </c>
      <c r="I63" s="81"/>
      <c r="P63" s="87"/>
      <c r="Q63" s="87"/>
      <c r="R63" s="87"/>
      <c r="S63" s="87"/>
      <c r="T63" s="87"/>
      <c r="U63" s="87"/>
      <c r="V63" s="93"/>
      <c r="W63" s="93"/>
      <c r="X63" s="93"/>
      <c r="Y63" s="93"/>
      <c r="Z63" s="93"/>
      <c r="AA63" s="80"/>
      <c r="AB63" s="80">
        <v>56</v>
      </c>
      <c r="AC63" s="80"/>
      <c r="AD63" s="89">
        <f t="shared" si="0"/>
        <v>-18989</v>
      </c>
      <c r="AE63" s="90">
        <f t="shared" si="1"/>
        <v>18989</v>
      </c>
      <c r="AF63" s="80">
        <f t="shared" si="2"/>
        <v>0</v>
      </c>
      <c r="AG63" s="90">
        <f t="shared" si="3"/>
        <v>620</v>
      </c>
      <c r="AH63" s="104"/>
      <c r="AI63" s="104"/>
      <c r="AJ63" s="105"/>
      <c r="AK63" s="105"/>
      <c r="AL63" s="105"/>
      <c r="AM63" s="105"/>
    </row>
    <row r="64" spans="1:39" x14ac:dyDescent="0.25">
      <c r="A64" s="98">
        <v>52</v>
      </c>
      <c r="B64" s="114">
        <f>INDEX('Tabl. 1'!$C$8:$AO$313,104+$AB59,MATCH($C$7,$AA$7:$AA$45))</f>
        <v>21458</v>
      </c>
      <c r="C64" s="114">
        <f>INDEX('Tabl. 1'!$C$8:$AO$313,206+$AB59,MATCH($C$7,$AA$7:$AA$45))</f>
        <v>21328</v>
      </c>
      <c r="I64" s="81"/>
      <c r="P64" s="87"/>
      <c r="Q64" s="87"/>
      <c r="R64" s="87"/>
      <c r="S64" s="87"/>
      <c r="T64" s="87"/>
      <c r="U64" s="87"/>
      <c r="V64" s="93"/>
      <c r="W64" s="93"/>
      <c r="X64" s="93"/>
      <c r="Y64" s="93"/>
      <c r="Z64" s="93"/>
      <c r="AA64" s="80"/>
      <c r="AB64" s="80">
        <v>57</v>
      </c>
      <c r="AC64" s="80"/>
      <c r="AD64" s="89">
        <f t="shared" si="0"/>
        <v>-18824</v>
      </c>
      <c r="AE64" s="90">
        <f t="shared" si="1"/>
        <v>18824</v>
      </c>
      <c r="AF64" s="80">
        <f t="shared" si="2"/>
        <v>0</v>
      </c>
      <c r="AG64" s="90">
        <f t="shared" si="3"/>
        <v>769</v>
      </c>
      <c r="AH64" s="104"/>
      <c r="AI64" s="104"/>
      <c r="AJ64" s="105"/>
      <c r="AK64" s="105"/>
      <c r="AL64" s="105"/>
      <c r="AM64" s="105"/>
    </row>
    <row r="65" spans="1:39" x14ac:dyDescent="0.25">
      <c r="A65" s="98">
        <v>53</v>
      </c>
      <c r="B65" s="114">
        <f>INDEX('Tabl. 1'!$C$8:$AO$313,104+$AB60,MATCH($C$7,$AA$7:$AA$45))</f>
        <v>20215</v>
      </c>
      <c r="C65" s="114">
        <f>INDEX('Tabl. 1'!$C$8:$AO$313,206+$AB60,MATCH($C$7,$AA$7:$AA$45))</f>
        <v>20768</v>
      </c>
      <c r="I65" s="81"/>
      <c r="P65" s="87"/>
      <c r="Q65" s="87"/>
      <c r="R65" s="87"/>
      <c r="S65" s="87"/>
      <c r="T65" s="87"/>
      <c r="U65" s="87"/>
      <c r="V65" s="93"/>
      <c r="W65" s="93"/>
      <c r="X65" s="93"/>
      <c r="Y65" s="93"/>
      <c r="Z65" s="93"/>
      <c r="AA65" s="80"/>
      <c r="AB65" s="80">
        <v>58</v>
      </c>
      <c r="AC65" s="80"/>
      <c r="AD65" s="89">
        <f t="shared" si="0"/>
        <v>-18888</v>
      </c>
      <c r="AE65" s="90">
        <f t="shared" si="1"/>
        <v>18888</v>
      </c>
      <c r="AF65" s="80">
        <f t="shared" si="2"/>
        <v>0</v>
      </c>
      <c r="AG65" s="90">
        <f t="shared" si="3"/>
        <v>904</v>
      </c>
      <c r="AH65" s="104"/>
      <c r="AI65" s="104"/>
      <c r="AJ65" s="105"/>
      <c r="AK65" s="105"/>
      <c r="AL65" s="105"/>
      <c r="AM65" s="105"/>
    </row>
    <row r="66" spans="1:39" x14ac:dyDescent="0.25">
      <c r="A66" s="98">
        <v>54</v>
      </c>
      <c r="B66" s="114">
        <f>INDEX('Tabl. 1'!$C$8:$AO$313,104+$AB61,MATCH($C$7,$AA$7:$AA$45))</f>
        <v>19612</v>
      </c>
      <c r="C66" s="114">
        <f>INDEX('Tabl. 1'!$C$8:$AO$313,206+$AB61,MATCH($C$7,$AA$7:$AA$45))</f>
        <v>20419</v>
      </c>
      <c r="I66" s="81"/>
      <c r="P66" s="87"/>
      <c r="Q66" s="87"/>
      <c r="R66" s="87"/>
      <c r="S66" s="87"/>
      <c r="T66" s="87"/>
      <c r="U66" s="87"/>
      <c r="V66" s="93"/>
      <c r="W66" s="93"/>
      <c r="X66" s="93"/>
      <c r="Y66" s="93"/>
      <c r="Z66" s="93"/>
      <c r="AA66" s="80"/>
      <c r="AB66" s="80">
        <v>59</v>
      </c>
      <c r="AC66" s="80"/>
      <c r="AD66" s="89">
        <f t="shared" si="0"/>
        <v>-18907</v>
      </c>
      <c r="AE66" s="90">
        <f t="shared" si="1"/>
        <v>18907</v>
      </c>
      <c r="AF66" s="80">
        <f t="shared" si="2"/>
        <v>0</v>
      </c>
      <c r="AG66" s="90">
        <f t="shared" si="3"/>
        <v>1413</v>
      </c>
      <c r="AH66" s="104"/>
      <c r="AI66" s="104"/>
      <c r="AJ66" s="105"/>
      <c r="AK66" s="105"/>
      <c r="AL66" s="105"/>
      <c r="AM66" s="105"/>
    </row>
    <row r="67" spans="1:39" x14ac:dyDescent="0.25">
      <c r="A67" s="98">
        <v>55</v>
      </c>
      <c r="B67" s="114">
        <f>INDEX('Tabl. 1'!$C$8:$AO$313,104+$AB62,MATCH($C$7,$AA$7:$AA$45))</f>
        <v>18989</v>
      </c>
      <c r="C67" s="114">
        <f>INDEX('Tabl. 1'!$C$8:$AO$313,206+$AB62,MATCH($C$7,$AA$7:$AA$45))</f>
        <v>19609</v>
      </c>
      <c r="I67" s="81"/>
      <c r="P67" s="87"/>
      <c r="Q67" s="87"/>
      <c r="R67" s="87"/>
      <c r="S67" s="87"/>
      <c r="T67" s="87"/>
      <c r="U67" s="87"/>
      <c r="V67" s="93"/>
      <c r="W67" s="93"/>
      <c r="X67" s="93"/>
      <c r="Y67" s="93"/>
      <c r="Z67" s="93"/>
      <c r="AA67" s="80"/>
      <c r="AB67" s="80">
        <v>60</v>
      </c>
      <c r="AC67" s="80"/>
      <c r="AD67" s="89">
        <f t="shared" si="0"/>
        <v>-19474</v>
      </c>
      <c r="AE67" s="90">
        <f t="shared" si="1"/>
        <v>19474</v>
      </c>
      <c r="AF67" s="80">
        <f t="shared" si="2"/>
        <v>0</v>
      </c>
      <c r="AG67" s="90">
        <f t="shared" si="3"/>
        <v>1615</v>
      </c>
      <c r="AH67" s="104"/>
      <c r="AI67" s="104"/>
      <c r="AJ67" s="105"/>
      <c r="AK67" s="105"/>
      <c r="AL67" s="105"/>
      <c r="AM67" s="105"/>
    </row>
    <row r="68" spans="1:39" x14ac:dyDescent="0.25">
      <c r="A68" s="98">
        <v>56</v>
      </c>
      <c r="B68" s="114">
        <f>INDEX('Tabl. 1'!$C$8:$AO$313,104+$AB63,MATCH($C$7,$AA$7:$AA$45))</f>
        <v>18824</v>
      </c>
      <c r="C68" s="114">
        <f>INDEX('Tabl. 1'!$C$8:$AO$313,206+$AB63,MATCH($C$7,$AA$7:$AA$45))</f>
        <v>19593</v>
      </c>
      <c r="I68" s="81"/>
      <c r="P68" s="87"/>
      <c r="Q68" s="87"/>
      <c r="R68" s="87"/>
      <c r="S68" s="87"/>
      <c r="T68" s="87"/>
      <c r="U68" s="87"/>
      <c r="V68" s="93"/>
      <c r="W68" s="93"/>
      <c r="X68" s="93"/>
      <c r="Y68" s="93"/>
      <c r="Z68" s="93"/>
      <c r="AA68" s="80"/>
      <c r="AB68" s="80">
        <v>61</v>
      </c>
      <c r="AC68" s="80"/>
      <c r="AD68" s="89">
        <f t="shared" si="0"/>
        <v>-18998</v>
      </c>
      <c r="AE68" s="90">
        <f t="shared" si="1"/>
        <v>18998</v>
      </c>
      <c r="AF68" s="80">
        <f t="shared" si="2"/>
        <v>0</v>
      </c>
      <c r="AG68" s="90">
        <f t="shared" si="3"/>
        <v>1684</v>
      </c>
      <c r="AH68" s="104"/>
      <c r="AI68" s="104"/>
      <c r="AJ68" s="105"/>
      <c r="AK68" s="105"/>
      <c r="AL68" s="105"/>
      <c r="AM68" s="105"/>
    </row>
    <row r="69" spans="1:39" x14ac:dyDescent="0.25">
      <c r="A69" s="98">
        <v>57</v>
      </c>
      <c r="B69" s="114">
        <f>INDEX('Tabl. 1'!$C$8:$AO$313,104+$AB64,MATCH($C$7,$AA$7:$AA$45))</f>
        <v>18888</v>
      </c>
      <c r="C69" s="114">
        <f>INDEX('Tabl. 1'!$C$8:$AO$313,206+$AB64,MATCH($C$7,$AA$7:$AA$45))</f>
        <v>19792</v>
      </c>
      <c r="I69" s="81"/>
      <c r="P69" s="87"/>
      <c r="Q69" s="87"/>
      <c r="R69" s="87"/>
      <c r="S69" s="87"/>
      <c r="T69" s="87"/>
      <c r="U69" s="87"/>
      <c r="V69" s="93"/>
      <c r="W69" s="93"/>
      <c r="X69" s="93"/>
      <c r="Y69" s="93"/>
      <c r="Z69" s="93"/>
      <c r="AA69" s="80"/>
      <c r="AB69" s="80">
        <v>62</v>
      </c>
      <c r="AC69" s="80"/>
      <c r="AD69" s="89">
        <f t="shared" si="0"/>
        <v>-19266</v>
      </c>
      <c r="AE69" s="90">
        <f t="shared" si="1"/>
        <v>19266</v>
      </c>
      <c r="AF69" s="80">
        <f t="shared" si="2"/>
        <v>0</v>
      </c>
      <c r="AG69" s="90">
        <f t="shared" si="3"/>
        <v>2116</v>
      </c>
      <c r="AH69" s="104"/>
      <c r="AI69" s="104"/>
      <c r="AJ69" s="105"/>
      <c r="AK69" s="105"/>
      <c r="AL69" s="105"/>
      <c r="AM69" s="105"/>
    </row>
    <row r="70" spans="1:39" x14ac:dyDescent="0.25">
      <c r="A70" s="98">
        <v>58</v>
      </c>
      <c r="B70" s="114">
        <f>INDEX('Tabl. 1'!$C$8:$AO$313,104+$AB65,MATCH($C$7,$AA$7:$AA$45))</f>
        <v>18907</v>
      </c>
      <c r="C70" s="114">
        <f>INDEX('Tabl. 1'!$C$8:$AO$313,206+$AB65,MATCH($C$7,$AA$7:$AA$45))</f>
        <v>20320</v>
      </c>
      <c r="I70" s="81"/>
      <c r="P70" s="87"/>
      <c r="Q70" s="87"/>
      <c r="R70" s="87"/>
      <c r="S70" s="87"/>
      <c r="T70" s="87"/>
      <c r="U70" s="87"/>
      <c r="V70" s="93"/>
      <c r="W70" s="93"/>
      <c r="X70" s="93"/>
      <c r="Y70" s="93"/>
      <c r="Z70" s="93"/>
      <c r="AA70" s="80"/>
      <c r="AB70" s="80">
        <v>63</v>
      </c>
      <c r="AC70" s="80"/>
      <c r="AD70" s="89">
        <f t="shared" si="0"/>
        <v>-19873</v>
      </c>
      <c r="AE70" s="90">
        <f t="shared" si="1"/>
        <v>19873</v>
      </c>
      <c r="AF70" s="80">
        <f t="shared" si="2"/>
        <v>0</v>
      </c>
      <c r="AG70" s="90">
        <f t="shared" si="3"/>
        <v>2582</v>
      </c>
      <c r="AH70" s="104"/>
      <c r="AI70" s="104"/>
      <c r="AJ70" s="105"/>
      <c r="AK70" s="105"/>
      <c r="AL70" s="105"/>
      <c r="AM70" s="105"/>
    </row>
    <row r="71" spans="1:39" x14ac:dyDescent="0.25">
      <c r="A71" s="98">
        <v>59</v>
      </c>
      <c r="B71" s="114">
        <f>INDEX('Tabl. 1'!$C$8:$AO$313,104+$AB66,MATCH($C$7,$AA$7:$AA$45))</f>
        <v>19474</v>
      </c>
      <c r="C71" s="114">
        <f>INDEX('Tabl. 1'!$C$8:$AO$313,206+$AB66,MATCH($C$7,$AA$7:$AA$45))</f>
        <v>21089</v>
      </c>
      <c r="I71" s="81"/>
      <c r="P71" s="87"/>
      <c r="Q71" s="87"/>
      <c r="R71" s="87"/>
      <c r="S71" s="87"/>
      <c r="T71" s="87"/>
      <c r="U71" s="87"/>
      <c r="V71" s="93"/>
      <c r="W71" s="93"/>
      <c r="X71" s="93"/>
      <c r="Y71" s="93"/>
      <c r="Z71" s="93"/>
      <c r="AA71" s="80"/>
      <c r="AB71" s="80">
        <v>64</v>
      </c>
      <c r="AC71" s="80"/>
      <c r="AD71" s="89">
        <f t="shared" si="0"/>
        <v>-21037</v>
      </c>
      <c r="AE71" s="90">
        <f t="shared" si="1"/>
        <v>21037</v>
      </c>
      <c r="AF71" s="80">
        <f t="shared" si="2"/>
        <v>0</v>
      </c>
      <c r="AG71" s="90">
        <f t="shared" si="3"/>
        <v>2893</v>
      </c>
      <c r="AH71" s="104"/>
      <c r="AI71" s="104"/>
      <c r="AJ71" s="105"/>
      <c r="AK71" s="105"/>
      <c r="AL71" s="105"/>
      <c r="AM71" s="105"/>
    </row>
    <row r="72" spans="1:39" x14ac:dyDescent="0.25">
      <c r="A72" s="98">
        <v>60</v>
      </c>
      <c r="B72" s="114">
        <f>INDEX('Tabl. 1'!$C$8:$AO$313,104+$AB67,MATCH($C$7,$AA$7:$AA$45))</f>
        <v>18998</v>
      </c>
      <c r="C72" s="114">
        <f>INDEX('Tabl. 1'!$C$8:$AO$313,206+$AB67,MATCH($C$7,$AA$7:$AA$45))</f>
        <v>20682</v>
      </c>
      <c r="I72" s="81"/>
      <c r="P72" s="87"/>
      <c r="Q72" s="87"/>
      <c r="R72" s="87"/>
      <c r="S72" s="87"/>
      <c r="T72" s="87"/>
      <c r="U72" s="87"/>
      <c r="V72" s="93"/>
      <c r="W72" s="93"/>
      <c r="X72" s="93"/>
      <c r="Y72" s="93"/>
      <c r="Z72" s="93"/>
      <c r="AA72" s="80"/>
      <c r="AB72" s="80">
        <v>65</v>
      </c>
      <c r="AC72" s="80"/>
      <c r="AD72" s="89">
        <f t="shared" si="0"/>
        <v>-21230</v>
      </c>
      <c r="AE72" s="90">
        <f t="shared" si="1"/>
        <v>21230</v>
      </c>
      <c r="AF72" s="80">
        <f t="shared" si="2"/>
        <v>0</v>
      </c>
      <c r="AG72" s="90">
        <f t="shared" si="3"/>
        <v>3313</v>
      </c>
      <c r="AH72" s="104"/>
      <c r="AI72" s="104"/>
      <c r="AJ72" s="105"/>
      <c r="AK72" s="105"/>
      <c r="AL72" s="105"/>
      <c r="AM72" s="105"/>
    </row>
    <row r="73" spans="1:39" x14ac:dyDescent="0.25">
      <c r="A73" s="98">
        <v>61</v>
      </c>
      <c r="B73" s="114">
        <f>INDEX('Tabl. 1'!$C$8:$AO$313,104+$AB68,MATCH($C$7,$AA$7:$AA$45))</f>
        <v>19266</v>
      </c>
      <c r="C73" s="114">
        <f>INDEX('Tabl. 1'!$C$8:$AO$313,206+$AB68,MATCH($C$7,$AA$7:$AA$45))</f>
        <v>21382</v>
      </c>
      <c r="I73" s="81"/>
      <c r="P73" s="87"/>
      <c r="Q73" s="87"/>
      <c r="R73" s="87"/>
      <c r="S73" s="87"/>
      <c r="T73" s="87"/>
      <c r="U73" s="87"/>
      <c r="V73" s="93"/>
      <c r="W73" s="93"/>
      <c r="X73" s="93"/>
      <c r="Y73" s="93"/>
      <c r="Z73" s="93"/>
      <c r="AA73" s="80"/>
      <c r="AB73" s="80">
        <v>66</v>
      </c>
      <c r="AC73" s="80"/>
      <c r="AD73" s="89">
        <f t="shared" si="0"/>
        <v>-21520</v>
      </c>
      <c r="AE73" s="90">
        <f t="shared" si="1"/>
        <v>21520</v>
      </c>
      <c r="AF73" s="80">
        <f t="shared" si="2"/>
        <v>0</v>
      </c>
      <c r="AG73" s="90">
        <f t="shared" si="3"/>
        <v>3831</v>
      </c>
      <c r="AH73" s="104"/>
      <c r="AI73" s="104"/>
      <c r="AJ73" s="105"/>
      <c r="AK73" s="105"/>
      <c r="AL73" s="105"/>
      <c r="AM73" s="105"/>
    </row>
    <row r="74" spans="1:39" x14ac:dyDescent="0.25">
      <c r="A74" s="98">
        <v>62</v>
      </c>
      <c r="B74" s="114">
        <f>INDEX('Tabl. 1'!$C$8:$AO$313,104+$AB69,MATCH($C$7,$AA$7:$AA$45))</f>
        <v>19873</v>
      </c>
      <c r="C74" s="114">
        <f>INDEX('Tabl. 1'!$C$8:$AO$313,206+$AB69,MATCH($C$7,$AA$7:$AA$45))</f>
        <v>22455</v>
      </c>
      <c r="I74" s="81"/>
      <c r="P74" s="87"/>
      <c r="Q74" s="87"/>
      <c r="R74" s="87"/>
      <c r="S74" s="87"/>
      <c r="T74" s="87"/>
      <c r="U74" s="87"/>
      <c r="V74" s="93"/>
      <c r="W74" s="93"/>
      <c r="X74" s="93"/>
      <c r="Y74" s="93"/>
      <c r="Z74" s="93"/>
      <c r="AA74" s="80"/>
      <c r="AB74" s="80">
        <v>67</v>
      </c>
      <c r="AC74" s="80"/>
      <c r="AD74" s="89">
        <f t="shared" ref="AD74:AD108" si="4">(-1*B78)-AF74</f>
        <v>-20739</v>
      </c>
      <c r="AE74" s="90">
        <f t="shared" ref="AE74:AE108" si="5">C78-AG74</f>
        <v>20739</v>
      </c>
      <c r="AF74" s="80">
        <f t="shared" ref="AF74:AF109" si="6">IF(B78&gt;C78,-1*(B78-C78),0)</f>
        <v>0</v>
      </c>
      <c r="AG74" s="90">
        <f t="shared" ref="AG74:AG109" si="7">IF(C78&gt;B78,C78-B78,0)</f>
        <v>3656</v>
      </c>
      <c r="AH74" s="104"/>
      <c r="AI74" s="104"/>
      <c r="AJ74" s="105"/>
      <c r="AK74" s="105"/>
      <c r="AL74" s="105"/>
      <c r="AM74" s="105"/>
    </row>
    <row r="75" spans="1:39" x14ac:dyDescent="0.25">
      <c r="A75" s="98">
        <v>63</v>
      </c>
      <c r="B75" s="114">
        <f>INDEX('Tabl. 1'!$C$8:$AO$313,104+$AB70,MATCH($C$7,$AA$7:$AA$45))</f>
        <v>21037</v>
      </c>
      <c r="C75" s="114">
        <f>INDEX('Tabl. 1'!$C$8:$AO$313,206+$AB70,MATCH($C$7,$AA$7:$AA$45))</f>
        <v>23930</v>
      </c>
      <c r="I75" s="81"/>
      <c r="P75" s="87"/>
      <c r="Q75" s="87"/>
      <c r="R75" s="87"/>
      <c r="S75" s="87"/>
      <c r="T75" s="87"/>
      <c r="U75" s="87"/>
      <c r="V75" s="93"/>
      <c r="W75" s="93"/>
      <c r="X75" s="93"/>
      <c r="Y75" s="93"/>
      <c r="Z75" s="93"/>
      <c r="AA75" s="80"/>
      <c r="AB75" s="80">
        <v>68</v>
      </c>
      <c r="AC75" s="80"/>
      <c r="AD75" s="89">
        <f t="shared" si="4"/>
        <v>-19817</v>
      </c>
      <c r="AE75" s="90">
        <f t="shared" si="5"/>
        <v>19817</v>
      </c>
      <c r="AF75" s="80">
        <f t="shared" si="6"/>
        <v>0</v>
      </c>
      <c r="AG75" s="90">
        <f t="shared" si="7"/>
        <v>4636</v>
      </c>
      <c r="AH75" s="104"/>
      <c r="AI75" s="104"/>
      <c r="AJ75" s="105"/>
      <c r="AK75" s="105"/>
      <c r="AL75" s="105"/>
      <c r="AM75" s="105"/>
    </row>
    <row r="76" spans="1:39" x14ac:dyDescent="0.25">
      <c r="A76" s="98">
        <v>64</v>
      </c>
      <c r="B76" s="114">
        <f>INDEX('Tabl. 1'!$C$8:$AO$313,104+$AB71,MATCH($C$7,$AA$7:$AA$45))</f>
        <v>21230</v>
      </c>
      <c r="C76" s="114">
        <f>INDEX('Tabl. 1'!$C$8:$AO$313,206+$AB71,MATCH($C$7,$AA$7:$AA$45))</f>
        <v>24543</v>
      </c>
      <c r="I76" s="81"/>
      <c r="P76" s="87"/>
      <c r="Q76" s="87"/>
      <c r="R76" s="87"/>
      <c r="S76" s="87"/>
      <c r="T76" s="87"/>
      <c r="U76" s="87"/>
      <c r="V76" s="93"/>
      <c r="W76" s="93"/>
      <c r="X76" s="93"/>
      <c r="Y76" s="93"/>
      <c r="Z76" s="93"/>
      <c r="AA76" s="80"/>
      <c r="AB76" s="80">
        <v>69</v>
      </c>
      <c r="AC76" s="80"/>
      <c r="AD76" s="89">
        <f t="shared" si="4"/>
        <v>-18742</v>
      </c>
      <c r="AE76" s="90">
        <f t="shared" si="5"/>
        <v>18742</v>
      </c>
      <c r="AF76" s="80">
        <f t="shared" si="6"/>
        <v>0</v>
      </c>
      <c r="AG76" s="90">
        <f t="shared" si="7"/>
        <v>4578</v>
      </c>
      <c r="AH76" s="104"/>
      <c r="AI76" s="104"/>
      <c r="AJ76" s="105"/>
      <c r="AK76" s="105"/>
      <c r="AL76" s="105"/>
      <c r="AM76" s="105"/>
    </row>
    <row r="77" spans="1:39" x14ac:dyDescent="0.25">
      <c r="A77" s="98">
        <v>65</v>
      </c>
      <c r="B77" s="114">
        <f>INDEX('Tabl. 1'!$C$8:$AO$313,104+$AB72,MATCH($C$7,$AA$7:$AA$45))</f>
        <v>21520</v>
      </c>
      <c r="C77" s="114">
        <f>INDEX('Tabl. 1'!$C$8:$AO$313,206+$AB72,MATCH($C$7,$AA$7:$AA$45))</f>
        <v>25351</v>
      </c>
      <c r="I77" s="81"/>
      <c r="P77" s="87"/>
      <c r="Q77" s="87"/>
      <c r="R77" s="87"/>
      <c r="S77" s="87"/>
      <c r="T77" s="87"/>
      <c r="U77" s="87"/>
      <c r="V77" s="93"/>
      <c r="W77" s="93"/>
      <c r="X77" s="93"/>
      <c r="Y77" s="93"/>
      <c r="Z77" s="93"/>
      <c r="AA77" s="80"/>
      <c r="AB77" s="80">
        <v>70</v>
      </c>
      <c r="AC77" s="80"/>
      <c r="AD77" s="89">
        <f t="shared" si="4"/>
        <v>-18141</v>
      </c>
      <c r="AE77" s="90">
        <f t="shared" si="5"/>
        <v>18141</v>
      </c>
      <c r="AF77" s="80">
        <f t="shared" si="6"/>
        <v>0</v>
      </c>
      <c r="AG77" s="90">
        <f t="shared" si="7"/>
        <v>5136</v>
      </c>
      <c r="AH77" s="104"/>
      <c r="AI77" s="104"/>
      <c r="AJ77" s="105"/>
      <c r="AK77" s="105"/>
      <c r="AL77" s="105"/>
      <c r="AM77" s="105"/>
    </row>
    <row r="78" spans="1:39" x14ac:dyDescent="0.25">
      <c r="A78" s="98">
        <v>66</v>
      </c>
      <c r="B78" s="114">
        <f>INDEX('Tabl. 1'!$C$8:$AO$313,104+$AB73,MATCH($C$7,$AA$7:$AA$45))</f>
        <v>20739</v>
      </c>
      <c r="C78" s="114">
        <f>INDEX('Tabl. 1'!$C$8:$AO$313,206+$AB73,MATCH($C$7,$AA$7:$AA$45))</f>
        <v>24395</v>
      </c>
      <c r="I78" s="81"/>
      <c r="P78" s="87"/>
      <c r="Q78" s="87"/>
      <c r="R78" s="87"/>
      <c r="S78" s="87"/>
      <c r="T78" s="87"/>
      <c r="U78" s="87"/>
      <c r="V78" s="93"/>
      <c r="W78" s="93"/>
      <c r="X78" s="93"/>
      <c r="Y78" s="93"/>
      <c r="Z78" s="93"/>
      <c r="AA78" s="80"/>
      <c r="AB78" s="80">
        <v>71</v>
      </c>
      <c r="AC78" s="80"/>
      <c r="AD78" s="89">
        <f t="shared" si="4"/>
        <v>-17360</v>
      </c>
      <c r="AE78" s="90">
        <f t="shared" si="5"/>
        <v>17360</v>
      </c>
      <c r="AF78" s="80">
        <f t="shared" si="6"/>
        <v>0</v>
      </c>
      <c r="AG78" s="90">
        <f t="shared" si="7"/>
        <v>5089</v>
      </c>
      <c r="AH78" s="104"/>
      <c r="AI78" s="104"/>
      <c r="AJ78" s="105"/>
      <c r="AK78" s="105"/>
      <c r="AL78" s="105"/>
      <c r="AM78" s="105"/>
    </row>
    <row r="79" spans="1:39" x14ac:dyDescent="0.25">
      <c r="A79" s="98">
        <v>67</v>
      </c>
      <c r="B79" s="114">
        <f>INDEX('Tabl. 1'!$C$8:$AO$313,104+$AB74,MATCH($C$7,$AA$7:$AA$45))</f>
        <v>19817</v>
      </c>
      <c r="C79" s="114">
        <f>INDEX('Tabl. 1'!$C$8:$AO$313,206+$AB74,MATCH($C$7,$AA$7:$AA$45))</f>
        <v>24453</v>
      </c>
      <c r="I79" s="81"/>
      <c r="P79" s="87"/>
      <c r="Q79" s="87"/>
      <c r="R79" s="87"/>
      <c r="S79" s="87"/>
      <c r="T79" s="87"/>
      <c r="U79" s="87"/>
      <c r="V79" s="93"/>
      <c r="W79" s="93"/>
      <c r="X79" s="93"/>
      <c r="Y79" s="93"/>
      <c r="Z79" s="93"/>
      <c r="AA79" s="80"/>
      <c r="AB79" s="80">
        <v>72</v>
      </c>
      <c r="AC79" s="80"/>
      <c r="AD79" s="89">
        <f t="shared" si="4"/>
        <v>-16407</v>
      </c>
      <c r="AE79" s="90">
        <f t="shared" si="5"/>
        <v>16407</v>
      </c>
      <c r="AF79" s="80">
        <f t="shared" si="6"/>
        <v>0</v>
      </c>
      <c r="AG79" s="90">
        <f t="shared" si="7"/>
        <v>5538</v>
      </c>
      <c r="AH79" s="104"/>
      <c r="AI79" s="104"/>
      <c r="AJ79" s="105"/>
      <c r="AK79" s="105"/>
      <c r="AL79" s="105"/>
      <c r="AM79" s="105"/>
    </row>
    <row r="80" spans="1:39" x14ac:dyDescent="0.25">
      <c r="A80" s="98">
        <v>68</v>
      </c>
      <c r="B80" s="114">
        <f>INDEX('Tabl. 1'!$C$8:$AO$313,104+$AB75,MATCH($C$7,$AA$7:$AA$45))</f>
        <v>18742</v>
      </c>
      <c r="C80" s="114">
        <f>INDEX('Tabl. 1'!$C$8:$AO$313,206+$AB75,MATCH($C$7,$AA$7:$AA$45))</f>
        <v>23320</v>
      </c>
      <c r="I80" s="81"/>
      <c r="P80" s="87"/>
      <c r="Q80" s="87"/>
      <c r="R80" s="87"/>
      <c r="S80" s="87"/>
      <c r="T80" s="87"/>
      <c r="U80" s="87"/>
      <c r="V80" s="93"/>
      <c r="W80" s="93"/>
      <c r="X80" s="93"/>
      <c r="Y80" s="93"/>
      <c r="Z80" s="93"/>
      <c r="AA80" s="80"/>
      <c r="AB80" s="80">
        <v>73</v>
      </c>
      <c r="AC80" s="80"/>
      <c r="AD80" s="89">
        <f t="shared" si="4"/>
        <v>-15297</v>
      </c>
      <c r="AE80" s="90">
        <f t="shared" si="5"/>
        <v>15297</v>
      </c>
      <c r="AF80" s="80">
        <f t="shared" si="6"/>
        <v>0</v>
      </c>
      <c r="AG80" s="90">
        <f t="shared" si="7"/>
        <v>5630</v>
      </c>
      <c r="AH80" s="104"/>
      <c r="AI80" s="104"/>
      <c r="AJ80" s="105"/>
      <c r="AK80" s="105"/>
      <c r="AL80" s="105"/>
      <c r="AM80" s="105"/>
    </row>
    <row r="81" spans="1:39" x14ac:dyDescent="0.25">
      <c r="A81" s="98">
        <v>69</v>
      </c>
      <c r="B81" s="114">
        <f>INDEX('Tabl. 1'!$C$8:$AO$313,104+$AB76,MATCH($C$7,$AA$7:$AA$45))</f>
        <v>18141</v>
      </c>
      <c r="C81" s="114">
        <f>INDEX('Tabl. 1'!$C$8:$AO$313,206+$AB76,MATCH($C$7,$AA$7:$AA$45))</f>
        <v>23277</v>
      </c>
      <c r="I81" s="81"/>
      <c r="P81" s="87"/>
      <c r="Q81" s="87"/>
      <c r="R81" s="87"/>
      <c r="S81" s="87"/>
      <c r="T81" s="87"/>
      <c r="U81" s="87"/>
      <c r="V81" s="93"/>
      <c r="W81" s="93"/>
      <c r="X81" s="93"/>
      <c r="Y81" s="93"/>
      <c r="Z81" s="93"/>
      <c r="AA81" s="80"/>
      <c r="AB81" s="80">
        <v>74</v>
      </c>
      <c r="AC81" s="80"/>
      <c r="AD81" s="89">
        <f t="shared" si="4"/>
        <v>-14640</v>
      </c>
      <c r="AE81" s="90">
        <f t="shared" si="5"/>
        <v>14640</v>
      </c>
      <c r="AF81" s="80">
        <f t="shared" si="6"/>
        <v>0</v>
      </c>
      <c r="AG81" s="90">
        <f t="shared" si="7"/>
        <v>5794</v>
      </c>
      <c r="AH81" s="104"/>
      <c r="AI81" s="104"/>
      <c r="AJ81" s="105"/>
      <c r="AK81" s="105"/>
      <c r="AL81" s="105"/>
      <c r="AM81" s="105"/>
    </row>
    <row r="82" spans="1:39" x14ac:dyDescent="0.25">
      <c r="A82" s="98">
        <v>70</v>
      </c>
      <c r="B82" s="114">
        <f>INDEX('Tabl. 1'!$C$8:$AO$313,104+$AB77,MATCH($C$7,$AA$7:$AA$45))</f>
        <v>17360</v>
      </c>
      <c r="C82" s="114">
        <f>INDEX('Tabl. 1'!$C$8:$AO$313,206+$AB77,MATCH($C$7,$AA$7:$AA$45))</f>
        <v>22449</v>
      </c>
      <c r="I82" s="81"/>
      <c r="P82" s="87"/>
      <c r="Q82" s="87"/>
      <c r="R82" s="87"/>
      <c r="S82" s="87"/>
      <c r="T82" s="87"/>
      <c r="U82" s="87"/>
      <c r="V82" s="93"/>
      <c r="W82" s="93"/>
      <c r="X82" s="93"/>
      <c r="Y82" s="93"/>
      <c r="Z82" s="93"/>
      <c r="AA82" s="80"/>
      <c r="AB82" s="80">
        <v>75</v>
      </c>
      <c r="AC82" s="80"/>
      <c r="AD82" s="89">
        <f t="shared" si="4"/>
        <v>-13939</v>
      </c>
      <c r="AE82" s="90">
        <f t="shared" si="5"/>
        <v>13939</v>
      </c>
      <c r="AF82" s="80">
        <f t="shared" si="6"/>
        <v>0</v>
      </c>
      <c r="AG82" s="90">
        <f t="shared" si="7"/>
        <v>5876</v>
      </c>
      <c r="AH82" s="104"/>
      <c r="AI82" s="104"/>
      <c r="AJ82" s="105"/>
      <c r="AK82" s="105"/>
      <c r="AL82" s="105"/>
      <c r="AM82" s="105"/>
    </row>
    <row r="83" spans="1:39" x14ac:dyDescent="0.25">
      <c r="A83" s="98">
        <v>71</v>
      </c>
      <c r="B83" s="114">
        <f>INDEX('Tabl. 1'!$C$8:$AO$313,104+$AB78,MATCH($C$7,$AA$7:$AA$45))</f>
        <v>16407</v>
      </c>
      <c r="C83" s="114">
        <f>INDEX('Tabl. 1'!$C$8:$AO$313,206+$AB78,MATCH($C$7,$AA$7:$AA$45))</f>
        <v>21945</v>
      </c>
      <c r="I83" s="81"/>
      <c r="P83" s="87"/>
      <c r="Q83" s="87"/>
      <c r="R83" s="87"/>
      <c r="S83" s="87"/>
      <c r="T83" s="87"/>
      <c r="U83" s="87"/>
      <c r="V83" s="93"/>
      <c r="W83" s="93"/>
      <c r="X83" s="93"/>
      <c r="Y83" s="93"/>
      <c r="Z83" s="93"/>
      <c r="AA83" s="80"/>
      <c r="AB83" s="80">
        <v>76</v>
      </c>
      <c r="AC83" s="80"/>
      <c r="AD83" s="89">
        <f t="shared" si="4"/>
        <v>-12518</v>
      </c>
      <c r="AE83" s="90">
        <f t="shared" si="5"/>
        <v>12518</v>
      </c>
      <c r="AF83" s="80">
        <f t="shared" si="6"/>
        <v>0</v>
      </c>
      <c r="AG83" s="90">
        <f t="shared" si="7"/>
        <v>5709</v>
      </c>
      <c r="AH83" s="104"/>
      <c r="AI83" s="104"/>
      <c r="AJ83" s="105"/>
      <c r="AK83" s="105"/>
      <c r="AL83" s="105"/>
      <c r="AM83" s="105"/>
    </row>
    <row r="84" spans="1:39" x14ac:dyDescent="0.25">
      <c r="A84" s="98">
        <v>72</v>
      </c>
      <c r="B84" s="114">
        <f>INDEX('Tabl. 1'!$C$8:$AO$313,104+$AB79,MATCH($C$7,$AA$7:$AA$45))</f>
        <v>15297</v>
      </c>
      <c r="C84" s="114">
        <f>INDEX('Tabl. 1'!$C$8:$AO$313,206+$AB79,MATCH($C$7,$AA$7:$AA$45))</f>
        <v>20927</v>
      </c>
      <c r="I84" s="81"/>
      <c r="P84" s="87"/>
      <c r="Q84" s="87"/>
      <c r="R84" s="87"/>
      <c r="S84" s="87"/>
      <c r="T84" s="87"/>
      <c r="U84" s="87"/>
      <c r="V84" s="93"/>
      <c r="W84" s="93"/>
      <c r="X84" s="93"/>
      <c r="Y84" s="93"/>
      <c r="Z84" s="93"/>
      <c r="AA84" s="80"/>
      <c r="AB84" s="80">
        <v>77</v>
      </c>
      <c r="AC84" s="80"/>
      <c r="AD84" s="89">
        <f t="shared" si="4"/>
        <v>-12548</v>
      </c>
      <c r="AE84" s="90">
        <f t="shared" si="5"/>
        <v>12548</v>
      </c>
      <c r="AF84" s="80">
        <f t="shared" si="6"/>
        <v>0</v>
      </c>
      <c r="AG84" s="90">
        <f t="shared" si="7"/>
        <v>6221</v>
      </c>
      <c r="AH84" s="104"/>
      <c r="AI84" s="104"/>
      <c r="AJ84" s="105"/>
      <c r="AK84" s="105"/>
      <c r="AL84" s="105"/>
      <c r="AM84" s="105"/>
    </row>
    <row r="85" spans="1:39" x14ac:dyDescent="0.25">
      <c r="A85" s="98">
        <v>73</v>
      </c>
      <c r="B85" s="114">
        <f>INDEX('Tabl. 1'!$C$8:$AO$313,104+$AB80,MATCH($C$7,$AA$7:$AA$45))</f>
        <v>14640</v>
      </c>
      <c r="C85" s="114">
        <f>INDEX('Tabl. 1'!$C$8:$AO$313,206+$AB80,MATCH($C$7,$AA$7:$AA$45))</f>
        <v>20434</v>
      </c>
      <c r="I85" s="81"/>
      <c r="P85" s="87"/>
      <c r="Q85" s="87"/>
      <c r="R85" s="87"/>
      <c r="S85" s="87"/>
      <c r="T85" s="87"/>
      <c r="U85" s="87"/>
      <c r="V85" s="93"/>
      <c r="W85" s="93"/>
      <c r="X85" s="93"/>
      <c r="Y85" s="93"/>
      <c r="Z85" s="93"/>
      <c r="AA85" s="80"/>
      <c r="AB85" s="80">
        <v>78</v>
      </c>
      <c r="AC85" s="80"/>
      <c r="AD85" s="89">
        <f t="shared" si="4"/>
        <v>-6396</v>
      </c>
      <c r="AE85" s="90">
        <f t="shared" si="5"/>
        <v>6396</v>
      </c>
      <c r="AF85" s="80">
        <f t="shared" si="6"/>
        <v>0</v>
      </c>
      <c r="AG85" s="90">
        <f t="shared" si="7"/>
        <v>3665</v>
      </c>
      <c r="AH85" s="104"/>
      <c r="AI85" s="104"/>
      <c r="AJ85" s="105"/>
      <c r="AK85" s="105"/>
      <c r="AL85" s="105"/>
      <c r="AM85" s="105"/>
    </row>
    <row r="86" spans="1:39" x14ac:dyDescent="0.25">
      <c r="A86" s="98">
        <v>74</v>
      </c>
      <c r="B86" s="114">
        <f>INDEX('Tabl. 1'!$C$8:$AO$313,104+$AB81,MATCH($C$7,$AA$7:$AA$45))</f>
        <v>13939</v>
      </c>
      <c r="C86" s="114">
        <f>INDEX('Tabl. 1'!$C$8:$AO$313,206+$AB81,MATCH($C$7,$AA$7:$AA$45))</f>
        <v>19815</v>
      </c>
      <c r="I86" s="81"/>
      <c r="P86" s="87"/>
      <c r="Q86" s="87"/>
      <c r="R86" s="87"/>
      <c r="S86" s="87"/>
      <c r="T86" s="87"/>
      <c r="U86" s="87"/>
      <c r="V86" s="93"/>
      <c r="W86" s="93"/>
      <c r="X86" s="93"/>
      <c r="Y86" s="93"/>
      <c r="Z86" s="93"/>
      <c r="AA86" s="80"/>
      <c r="AB86" s="80">
        <v>79</v>
      </c>
      <c r="AC86" s="80"/>
      <c r="AD86" s="89">
        <f t="shared" si="4"/>
        <v>-5328</v>
      </c>
      <c r="AE86" s="90">
        <f t="shared" si="5"/>
        <v>5328</v>
      </c>
      <c r="AF86" s="80">
        <f t="shared" si="6"/>
        <v>0</v>
      </c>
      <c r="AG86" s="90">
        <f t="shared" si="7"/>
        <v>3337</v>
      </c>
      <c r="AH86" s="104"/>
      <c r="AI86" s="104"/>
      <c r="AJ86" s="105"/>
      <c r="AK86" s="105"/>
      <c r="AL86" s="105"/>
      <c r="AM86" s="105"/>
    </row>
    <row r="87" spans="1:39" x14ac:dyDescent="0.25">
      <c r="A87" s="98">
        <v>75</v>
      </c>
      <c r="B87" s="114">
        <f>INDEX('Tabl. 1'!$C$8:$AO$313,104+$AB82,MATCH($C$7,$AA$7:$AA$45))</f>
        <v>12518</v>
      </c>
      <c r="C87" s="114">
        <f>INDEX('Tabl. 1'!$C$8:$AO$313,206+$AB82,MATCH($C$7,$AA$7:$AA$45))</f>
        <v>18227</v>
      </c>
      <c r="I87" s="81"/>
      <c r="P87" s="87"/>
      <c r="Q87" s="87"/>
      <c r="R87" s="87"/>
      <c r="S87" s="87"/>
      <c r="T87" s="87"/>
      <c r="U87" s="87"/>
      <c r="V87" s="93"/>
      <c r="W87" s="93"/>
      <c r="X87" s="93"/>
      <c r="Y87" s="93"/>
      <c r="Z87" s="93"/>
      <c r="AA87" s="80"/>
      <c r="AB87" s="80">
        <v>80</v>
      </c>
      <c r="AC87" s="80"/>
      <c r="AD87" s="89">
        <f t="shared" si="4"/>
        <v>-5111</v>
      </c>
      <c r="AE87" s="90">
        <f t="shared" si="5"/>
        <v>5111</v>
      </c>
      <c r="AF87" s="80">
        <f t="shared" si="6"/>
        <v>0</v>
      </c>
      <c r="AG87" s="90">
        <f t="shared" si="7"/>
        <v>3575</v>
      </c>
      <c r="AH87" s="104"/>
      <c r="AI87" s="104"/>
      <c r="AJ87" s="105"/>
      <c r="AK87" s="105"/>
      <c r="AL87" s="105"/>
      <c r="AM87" s="105"/>
    </row>
    <row r="88" spans="1:39" x14ac:dyDescent="0.25">
      <c r="A88" s="98">
        <v>76</v>
      </c>
      <c r="B88" s="114">
        <f>INDEX('Tabl. 1'!$C$8:$AO$313,104+$AB83,MATCH($C$7,$AA$7:$AA$45))</f>
        <v>12548</v>
      </c>
      <c r="C88" s="114">
        <f>INDEX('Tabl. 1'!$C$8:$AO$313,206+$AB83,MATCH($C$7,$AA$7:$AA$45))</f>
        <v>18769</v>
      </c>
      <c r="I88" s="81"/>
      <c r="P88" s="87"/>
      <c r="Q88" s="87"/>
      <c r="R88" s="87"/>
      <c r="S88" s="87"/>
      <c r="T88" s="87"/>
      <c r="U88" s="87"/>
      <c r="V88" s="93"/>
      <c r="W88" s="93"/>
      <c r="X88" s="93"/>
      <c r="Y88" s="93"/>
      <c r="Z88" s="93"/>
      <c r="AA88" s="80"/>
      <c r="AB88" s="80">
        <v>81</v>
      </c>
      <c r="AC88" s="80"/>
      <c r="AD88" s="89">
        <f t="shared" si="4"/>
        <v>-4988</v>
      </c>
      <c r="AE88" s="90">
        <f t="shared" si="5"/>
        <v>4988</v>
      </c>
      <c r="AF88" s="80">
        <f t="shared" si="6"/>
        <v>0</v>
      </c>
      <c r="AG88" s="90">
        <f t="shared" si="7"/>
        <v>3446</v>
      </c>
      <c r="AH88" s="104"/>
      <c r="AI88" s="104"/>
      <c r="AJ88" s="105"/>
      <c r="AK88" s="105"/>
      <c r="AL88" s="105"/>
      <c r="AM88" s="105"/>
    </row>
    <row r="89" spans="1:39" x14ac:dyDescent="0.25">
      <c r="A89" s="98">
        <v>77</v>
      </c>
      <c r="B89" s="114">
        <f>INDEX('Tabl. 1'!$C$8:$AO$313,104+$AB84,MATCH($C$7,$AA$7:$AA$45))</f>
        <v>6396</v>
      </c>
      <c r="C89" s="114">
        <f>INDEX('Tabl. 1'!$C$8:$AO$313,206+$AB84,MATCH($C$7,$AA$7:$AA$45))</f>
        <v>10061</v>
      </c>
      <c r="I89" s="81"/>
      <c r="P89" s="87"/>
      <c r="Q89" s="87"/>
      <c r="R89" s="87"/>
      <c r="S89" s="87"/>
      <c r="T89" s="87"/>
      <c r="U89" s="87"/>
      <c r="V89" s="93"/>
      <c r="W89" s="93"/>
      <c r="X89" s="93"/>
      <c r="Y89" s="93"/>
      <c r="Z89" s="93"/>
      <c r="AA89" s="80"/>
      <c r="AB89" s="80">
        <v>82</v>
      </c>
      <c r="AC89" s="80"/>
      <c r="AD89" s="89">
        <f t="shared" si="4"/>
        <v>-4673</v>
      </c>
      <c r="AE89" s="90">
        <f t="shared" si="5"/>
        <v>4673</v>
      </c>
      <c r="AF89" s="80">
        <f t="shared" si="6"/>
        <v>0</v>
      </c>
      <c r="AG89" s="90">
        <f t="shared" si="7"/>
        <v>3593</v>
      </c>
      <c r="AH89" s="104"/>
      <c r="AI89" s="104"/>
      <c r="AJ89" s="105"/>
      <c r="AK89" s="105"/>
      <c r="AL89" s="105"/>
      <c r="AM89" s="105"/>
    </row>
    <row r="90" spans="1:39" x14ac:dyDescent="0.25">
      <c r="A90" s="98">
        <v>78</v>
      </c>
      <c r="B90" s="114">
        <f>INDEX('Tabl. 1'!$C$8:$AO$313,104+$AB85,MATCH($C$7,$AA$7:$AA$45))</f>
        <v>5328</v>
      </c>
      <c r="C90" s="114">
        <f>INDEX('Tabl. 1'!$C$8:$AO$313,206+$AB85,MATCH($C$7,$AA$7:$AA$45))</f>
        <v>8665</v>
      </c>
      <c r="I90" s="81"/>
      <c r="P90" s="87"/>
      <c r="Q90" s="87"/>
      <c r="R90" s="87"/>
      <c r="S90" s="87"/>
      <c r="T90" s="87"/>
      <c r="U90" s="87"/>
      <c r="V90" s="93"/>
      <c r="W90" s="93"/>
      <c r="X90" s="93"/>
      <c r="Y90" s="93"/>
      <c r="Z90" s="93"/>
      <c r="AA90" s="80"/>
      <c r="AB90" s="80">
        <v>83</v>
      </c>
      <c r="AC90" s="80"/>
      <c r="AD90" s="89">
        <f t="shared" si="4"/>
        <v>-4280</v>
      </c>
      <c r="AE90" s="90">
        <f t="shared" si="5"/>
        <v>4280</v>
      </c>
      <c r="AF90" s="80">
        <f t="shared" si="6"/>
        <v>0</v>
      </c>
      <c r="AG90" s="90">
        <f t="shared" si="7"/>
        <v>4187</v>
      </c>
      <c r="AH90" s="104"/>
      <c r="AI90" s="104"/>
      <c r="AJ90" s="105"/>
      <c r="AK90" s="105"/>
      <c r="AL90" s="105"/>
      <c r="AM90" s="105"/>
    </row>
    <row r="91" spans="1:39" x14ac:dyDescent="0.25">
      <c r="A91" s="98">
        <v>79</v>
      </c>
      <c r="B91" s="114">
        <f>INDEX('Tabl. 1'!$C$8:$AO$313,104+$AB86,MATCH($C$7,$AA$7:$AA$45))</f>
        <v>5111</v>
      </c>
      <c r="C91" s="114">
        <f>INDEX('Tabl. 1'!$C$8:$AO$313,206+$AB86,MATCH($C$7,$AA$7:$AA$45))</f>
        <v>8686</v>
      </c>
      <c r="I91" s="81"/>
      <c r="P91" s="87"/>
      <c r="Q91" s="87"/>
      <c r="R91" s="87"/>
      <c r="S91" s="87"/>
      <c r="T91" s="87"/>
      <c r="U91" s="87"/>
      <c r="V91" s="93"/>
      <c r="W91" s="93"/>
      <c r="X91" s="93"/>
      <c r="Y91" s="93"/>
      <c r="Z91" s="93"/>
      <c r="AA91" s="80"/>
      <c r="AB91" s="80">
        <v>84</v>
      </c>
      <c r="AC91" s="80"/>
      <c r="AD91" s="89">
        <f t="shared" si="4"/>
        <v>-4131</v>
      </c>
      <c r="AE91" s="90">
        <f t="shared" si="5"/>
        <v>4131</v>
      </c>
      <c r="AF91" s="80">
        <f t="shared" si="6"/>
        <v>0</v>
      </c>
      <c r="AG91" s="90">
        <f t="shared" si="7"/>
        <v>4273</v>
      </c>
      <c r="AH91" s="104"/>
      <c r="AI91" s="104"/>
      <c r="AJ91" s="105"/>
      <c r="AK91" s="105"/>
      <c r="AL91" s="105"/>
      <c r="AM91" s="105"/>
    </row>
    <row r="92" spans="1:39" x14ac:dyDescent="0.25">
      <c r="A92" s="98">
        <v>80</v>
      </c>
      <c r="B92" s="114">
        <f>INDEX('Tabl. 1'!$C$8:$AO$313,104+$AB87,MATCH($C$7,$AA$7:$AA$45))</f>
        <v>4988</v>
      </c>
      <c r="C92" s="114">
        <f>INDEX('Tabl. 1'!$C$8:$AO$313,206+$AB87,MATCH($C$7,$AA$7:$AA$45))</f>
        <v>8434</v>
      </c>
      <c r="I92" s="81"/>
      <c r="P92" s="87"/>
      <c r="Q92" s="87"/>
      <c r="R92" s="87"/>
      <c r="S92" s="87"/>
      <c r="T92" s="87"/>
      <c r="U92" s="87"/>
      <c r="V92" s="93"/>
      <c r="W92" s="93"/>
      <c r="X92" s="93"/>
      <c r="Y92" s="93"/>
      <c r="Z92" s="93"/>
      <c r="AA92" s="80"/>
      <c r="AB92" s="80">
        <v>85</v>
      </c>
      <c r="AC92" s="80"/>
      <c r="AD92" s="89">
        <f t="shared" si="4"/>
        <v>-3722</v>
      </c>
      <c r="AE92" s="90">
        <f t="shared" si="5"/>
        <v>3722</v>
      </c>
      <c r="AF92" s="80">
        <f t="shared" si="6"/>
        <v>0</v>
      </c>
      <c r="AG92" s="90">
        <f t="shared" si="7"/>
        <v>4045</v>
      </c>
      <c r="AH92" s="104"/>
      <c r="AI92" s="104"/>
      <c r="AJ92" s="105"/>
      <c r="AK92" s="105"/>
      <c r="AL92" s="105"/>
      <c r="AM92" s="105"/>
    </row>
    <row r="93" spans="1:39" x14ac:dyDescent="0.25">
      <c r="A93" s="98">
        <v>81</v>
      </c>
      <c r="B93" s="114">
        <f>INDEX('Tabl. 1'!$C$8:$AO$313,104+$AB88,MATCH($C$7,$AA$7:$AA$45))</f>
        <v>4673</v>
      </c>
      <c r="C93" s="114">
        <f>INDEX('Tabl. 1'!$C$8:$AO$313,206+$AB88,MATCH($C$7,$AA$7:$AA$45))</f>
        <v>8266</v>
      </c>
      <c r="I93" s="81"/>
      <c r="P93" s="87"/>
      <c r="Q93" s="87"/>
      <c r="R93" s="87"/>
      <c r="S93" s="87"/>
      <c r="T93" s="87"/>
      <c r="U93" s="87"/>
      <c r="V93" s="93"/>
      <c r="W93" s="93"/>
      <c r="X93" s="93"/>
      <c r="Y93" s="93"/>
      <c r="Z93" s="93"/>
      <c r="AA93" s="80"/>
      <c r="AB93" s="80">
        <v>86</v>
      </c>
      <c r="AC93" s="80"/>
      <c r="AD93" s="89">
        <f t="shared" si="4"/>
        <v>-3229</v>
      </c>
      <c r="AE93" s="90">
        <f t="shared" si="5"/>
        <v>3229</v>
      </c>
      <c r="AF93" s="80">
        <f t="shared" si="6"/>
        <v>0</v>
      </c>
      <c r="AG93" s="90">
        <f t="shared" si="7"/>
        <v>3867</v>
      </c>
      <c r="AH93" s="104"/>
      <c r="AI93" s="104"/>
      <c r="AJ93" s="105"/>
      <c r="AK93" s="105"/>
      <c r="AL93" s="105"/>
      <c r="AM93" s="105"/>
    </row>
    <row r="94" spans="1:39" x14ac:dyDescent="0.25">
      <c r="A94" s="98">
        <v>82</v>
      </c>
      <c r="B94" s="114">
        <f>INDEX('Tabl. 1'!$C$8:$AO$313,104+$AB89,MATCH($C$7,$AA$7:$AA$45))</f>
        <v>4280</v>
      </c>
      <c r="C94" s="114">
        <f>INDEX('Tabl. 1'!$C$8:$AO$313,206+$AB89,MATCH($C$7,$AA$7:$AA$45))</f>
        <v>8467</v>
      </c>
      <c r="I94" s="81"/>
      <c r="P94" s="87"/>
      <c r="Q94" s="87"/>
      <c r="R94" s="87"/>
      <c r="S94" s="87"/>
      <c r="T94" s="87"/>
      <c r="U94" s="87"/>
      <c r="V94" s="93"/>
      <c r="W94" s="93"/>
      <c r="X94" s="93"/>
      <c r="Y94" s="93"/>
      <c r="Z94" s="93"/>
      <c r="AA94" s="80"/>
      <c r="AB94" s="80">
        <v>87</v>
      </c>
      <c r="AC94" s="80"/>
      <c r="AD94" s="89">
        <f t="shared" si="4"/>
        <v>-2824</v>
      </c>
      <c r="AE94" s="90">
        <f t="shared" si="5"/>
        <v>2824</v>
      </c>
      <c r="AF94" s="80">
        <f t="shared" si="6"/>
        <v>0</v>
      </c>
      <c r="AG94" s="90">
        <f t="shared" si="7"/>
        <v>3696</v>
      </c>
      <c r="AH94" s="104"/>
      <c r="AI94" s="104"/>
      <c r="AJ94" s="105"/>
      <c r="AK94" s="105"/>
      <c r="AL94" s="105"/>
      <c r="AM94" s="105"/>
    </row>
    <row r="95" spans="1:39" x14ac:dyDescent="0.25">
      <c r="A95" s="98">
        <v>83</v>
      </c>
      <c r="B95" s="114">
        <f>INDEX('Tabl. 1'!$C$8:$AO$313,104+$AB90,MATCH($C$7,$AA$7:$AA$45))</f>
        <v>4131</v>
      </c>
      <c r="C95" s="114">
        <f>INDEX('Tabl. 1'!$C$8:$AO$313,206+$AB90,MATCH($C$7,$AA$7:$AA$45))</f>
        <v>8404</v>
      </c>
      <c r="I95" s="81"/>
      <c r="P95" s="87"/>
      <c r="Q95" s="87"/>
      <c r="R95" s="87"/>
      <c r="S95" s="87"/>
      <c r="T95" s="87"/>
      <c r="U95" s="87"/>
      <c r="V95" s="93"/>
      <c r="W95" s="93"/>
      <c r="X95" s="93"/>
      <c r="Y95" s="93"/>
      <c r="Z95" s="93"/>
      <c r="AA95" s="80"/>
      <c r="AB95" s="80">
        <v>88</v>
      </c>
      <c r="AC95" s="80"/>
      <c r="AD95" s="89">
        <f t="shared" si="4"/>
        <v>-2341</v>
      </c>
      <c r="AE95" s="90">
        <f t="shared" si="5"/>
        <v>2341</v>
      </c>
      <c r="AF95" s="80">
        <f t="shared" si="6"/>
        <v>0</v>
      </c>
      <c r="AG95" s="90">
        <f t="shared" si="7"/>
        <v>3383</v>
      </c>
      <c r="AH95" s="104"/>
      <c r="AI95" s="104"/>
      <c r="AJ95" s="105"/>
      <c r="AK95" s="105"/>
      <c r="AL95" s="105"/>
      <c r="AM95" s="105"/>
    </row>
    <row r="96" spans="1:39" x14ac:dyDescent="0.25">
      <c r="A96" s="98">
        <v>84</v>
      </c>
      <c r="B96" s="114">
        <f>INDEX('Tabl. 1'!$C$8:$AO$313,104+$AB91,MATCH($C$7,$AA$7:$AA$45))</f>
        <v>3722</v>
      </c>
      <c r="C96" s="114">
        <f>INDEX('Tabl. 1'!$C$8:$AO$313,206+$AB91,MATCH($C$7,$AA$7:$AA$45))</f>
        <v>7767</v>
      </c>
      <c r="I96" s="81"/>
      <c r="P96" s="87"/>
      <c r="Q96" s="87"/>
      <c r="R96" s="87"/>
      <c r="S96" s="87"/>
      <c r="T96" s="87"/>
      <c r="U96" s="87"/>
      <c r="V96" s="93"/>
      <c r="W96" s="93"/>
      <c r="X96" s="93"/>
      <c r="Y96" s="93"/>
      <c r="Z96" s="93"/>
      <c r="AA96" s="80"/>
      <c r="AB96" s="80">
        <v>89</v>
      </c>
      <c r="AC96" s="80"/>
      <c r="AD96" s="89">
        <f t="shared" si="4"/>
        <v>-1944</v>
      </c>
      <c r="AE96" s="90">
        <f t="shared" si="5"/>
        <v>1944</v>
      </c>
      <c r="AF96" s="80">
        <f t="shared" si="6"/>
        <v>0</v>
      </c>
      <c r="AG96" s="90">
        <f t="shared" si="7"/>
        <v>3087</v>
      </c>
      <c r="AH96" s="104"/>
      <c r="AI96" s="104"/>
      <c r="AJ96" s="105"/>
      <c r="AK96" s="105"/>
      <c r="AL96" s="105"/>
      <c r="AM96" s="105"/>
    </row>
    <row r="97" spans="1:39" x14ac:dyDescent="0.25">
      <c r="A97" s="98">
        <v>85</v>
      </c>
      <c r="B97" s="114">
        <f>INDEX('Tabl. 1'!$C$8:$AO$313,104+$AB92,MATCH($C$7,$AA$7:$AA$45))</f>
        <v>3229</v>
      </c>
      <c r="C97" s="114">
        <f>INDEX('Tabl. 1'!$C$8:$AO$313,206+$AB92,MATCH($C$7,$AA$7:$AA$45))</f>
        <v>7096</v>
      </c>
      <c r="I97" s="81"/>
      <c r="P97" s="87"/>
      <c r="Q97" s="87"/>
      <c r="R97" s="87"/>
      <c r="S97" s="87"/>
      <c r="T97" s="87"/>
      <c r="U97" s="87"/>
      <c r="V97" s="93"/>
      <c r="W97" s="93"/>
      <c r="X97" s="93"/>
      <c r="Y97" s="93"/>
      <c r="Z97" s="93"/>
      <c r="AA97" s="80"/>
      <c r="AB97" s="80">
        <v>90</v>
      </c>
      <c r="AC97" s="80"/>
      <c r="AD97" s="89">
        <f t="shared" si="4"/>
        <v>-1692</v>
      </c>
      <c r="AE97" s="90">
        <f t="shared" si="5"/>
        <v>1692</v>
      </c>
      <c r="AF97" s="80">
        <f t="shared" si="6"/>
        <v>0</v>
      </c>
      <c r="AG97" s="90">
        <f t="shared" si="7"/>
        <v>2610</v>
      </c>
      <c r="AH97" s="104"/>
      <c r="AI97" s="104"/>
      <c r="AJ97" s="105"/>
      <c r="AK97" s="105"/>
      <c r="AL97" s="105"/>
      <c r="AM97" s="105"/>
    </row>
    <row r="98" spans="1:39" x14ac:dyDescent="0.25">
      <c r="A98" s="98">
        <v>86</v>
      </c>
      <c r="B98" s="114">
        <f>INDEX('Tabl. 1'!$C$8:$AO$313,104+$AB93,MATCH($C$7,$AA$7:$AA$45))</f>
        <v>2824</v>
      </c>
      <c r="C98" s="114">
        <f>INDEX('Tabl. 1'!$C$8:$AO$313,206+$AB93,MATCH($C$7,$AA$7:$AA$45))</f>
        <v>6520</v>
      </c>
      <c r="I98" s="81"/>
      <c r="P98" s="87"/>
      <c r="Q98" s="87"/>
      <c r="R98" s="87"/>
      <c r="S98" s="87"/>
      <c r="T98" s="87"/>
      <c r="U98" s="87"/>
      <c r="V98" s="93"/>
      <c r="W98" s="93"/>
      <c r="X98" s="93"/>
      <c r="Y98" s="93"/>
      <c r="Z98" s="93"/>
      <c r="AA98" s="80"/>
      <c r="AB98" s="80">
        <v>91</v>
      </c>
      <c r="AC98" s="80"/>
      <c r="AD98" s="89">
        <f t="shared" si="4"/>
        <v>-1313</v>
      </c>
      <c r="AE98" s="90">
        <f t="shared" si="5"/>
        <v>1313</v>
      </c>
      <c r="AF98" s="80">
        <f t="shared" si="6"/>
        <v>0</v>
      </c>
      <c r="AG98" s="90">
        <f t="shared" si="7"/>
        <v>2359</v>
      </c>
      <c r="AH98" s="104"/>
      <c r="AI98" s="104"/>
      <c r="AJ98" s="105"/>
      <c r="AK98" s="105"/>
      <c r="AL98" s="105"/>
      <c r="AM98" s="105"/>
    </row>
    <row r="99" spans="1:39" x14ac:dyDescent="0.25">
      <c r="A99" s="98">
        <v>87</v>
      </c>
      <c r="B99" s="114">
        <f>INDEX('Tabl. 1'!$C$8:$AO$313,104+$AB94,MATCH($C$7,$AA$7:$AA$45))</f>
        <v>2341</v>
      </c>
      <c r="C99" s="114">
        <f>INDEX('Tabl. 1'!$C$8:$AO$313,206+$AB94,MATCH($C$7,$AA$7:$AA$45))</f>
        <v>5724</v>
      </c>
      <c r="I99" s="81"/>
      <c r="P99" s="87"/>
      <c r="Q99" s="87"/>
      <c r="R99" s="87"/>
      <c r="S99" s="87"/>
      <c r="T99" s="87"/>
      <c r="U99" s="87"/>
      <c r="V99" s="93"/>
      <c r="W99" s="93"/>
      <c r="X99" s="93"/>
      <c r="Y99" s="93"/>
      <c r="Z99" s="93"/>
      <c r="AA99" s="80"/>
      <c r="AB99" s="80">
        <v>92</v>
      </c>
      <c r="AC99" s="80"/>
      <c r="AD99" s="89">
        <f t="shared" si="4"/>
        <v>-1123</v>
      </c>
      <c r="AE99" s="90">
        <f t="shared" si="5"/>
        <v>1123</v>
      </c>
      <c r="AF99" s="80">
        <f t="shared" si="6"/>
        <v>0</v>
      </c>
      <c r="AG99" s="90">
        <f t="shared" si="7"/>
        <v>1961</v>
      </c>
      <c r="AH99" s="104"/>
      <c r="AI99" s="104"/>
      <c r="AJ99" s="105"/>
      <c r="AK99" s="105"/>
      <c r="AL99" s="105"/>
      <c r="AM99" s="105"/>
    </row>
    <row r="100" spans="1:39" x14ac:dyDescent="0.25">
      <c r="A100" s="98">
        <v>88</v>
      </c>
      <c r="B100" s="114">
        <f>INDEX('Tabl. 1'!$C$8:$AO$313,104+$AB95,MATCH($C$7,$AA$7:$AA$45))</f>
        <v>1944</v>
      </c>
      <c r="C100" s="114">
        <f>INDEX('Tabl. 1'!$C$8:$AO$313,206+$AB95,MATCH($C$7,$AA$7:$AA$45))</f>
        <v>5031</v>
      </c>
      <c r="I100" s="81"/>
      <c r="P100" s="87"/>
      <c r="Q100" s="87"/>
      <c r="R100" s="87"/>
      <c r="S100" s="87"/>
      <c r="T100" s="87"/>
      <c r="U100" s="87"/>
      <c r="V100" s="93"/>
      <c r="W100" s="93"/>
      <c r="X100" s="93"/>
      <c r="Y100" s="93"/>
      <c r="Z100" s="93"/>
      <c r="AA100" s="80"/>
      <c r="AB100" s="80">
        <v>93</v>
      </c>
      <c r="AC100" s="80"/>
      <c r="AD100" s="89">
        <f t="shared" si="4"/>
        <v>-788</v>
      </c>
      <c r="AE100" s="90">
        <f t="shared" si="5"/>
        <v>788</v>
      </c>
      <c r="AF100" s="80">
        <f t="shared" si="6"/>
        <v>0</v>
      </c>
      <c r="AG100" s="90">
        <f t="shared" si="7"/>
        <v>1640</v>
      </c>
      <c r="AH100" s="104"/>
      <c r="AI100" s="104"/>
      <c r="AJ100" s="105"/>
      <c r="AK100" s="105"/>
      <c r="AL100" s="105"/>
      <c r="AM100" s="105"/>
    </row>
    <row r="101" spans="1:39" x14ac:dyDescent="0.25">
      <c r="A101" s="98">
        <v>89</v>
      </c>
      <c r="B101" s="114">
        <f>INDEX('Tabl. 1'!$C$8:$AO$313,104+$AB96,MATCH($C$7,$AA$7:$AA$45))</f>
        <v>1692</v>
      </c>
      <c r="C101" s="114">
        <f>INDEX('Tabl. 1'!$C$8:$AO$313,206+$AB96,MATCH($C$7,$AA$7:$AA$45))</f>
        <v>4302</v>
      </c>
      <c r="I101" s="81"/>
      <c r="P101" s="87"/>
      <c r="Q101" s="87"/>
      <c r="R101" s="87"/>
      <c r="S101" s="87"/>
      <c r="T101" s="87"/>
      <c r="U101" s="87"/>
      <c r="V101" s="93"/>
      <c r="W101" s="93"/>
      <c r="X101" s="93"/>
      <c r="Y101" s="93"/>
      <c r="Z101" s="93"/>
      <c r="AA101" s="80"/>
      <c r="AB101" s="80">
        <v>94</v>
      </c>
      <c r="AC101" s="80"/>
      <c r="AD101" s="89">
        <f t="shared" si="4"/>
        <v>-595</v>
      </c>
      <c r="AE101" s="90">
        <f t="shared" si="5"/>
        <v>595</v>
      </c>
      <c r="AF101" s="80">
        <f t="shared" si="6"/>
        <v>0</v>
      </c>
      <c r="AG101" s="90">
        <f t="shared" si="7"/>
        <v>1155</v>
      </c>
      <c r="AH101" s="104"/>
      <c r="AI101" s="104"/>
      <c r="AJ101" s="105"/>
      <c r="AK101" s="105"/>
      <c r="AL101" s="105"/>
      <c r="AM101" s="105"/>
    </row>
    <row r="102" spans="1:39" x14ac:dyDescent="0.25">
      <c r="A102" s="98">
        <v>90</v>
      </c>
      <c r="B102" s="114">
        <f>INDEX('Tabl. 1'!$C$8:$AO$313,104+$AB97,MATCH($C$7,$AA$7:$AA$45))</f>
        <v>1313</v>
      </c>
      <c r="C102" s="114">
        <f>INDEX('Tabl. 1'!$C$8:$AO$313,206+$AB97,MATCH($C$7,$AA$7:$AA$45))</f>
        <v>3672</v>
      </c>
      <c r="I102" s="81"/>
      <c r="P102" s="87"/>
      <c r="Q102" s="87"/>
      <c r="R102" s="87"/>
      <c r="S102" s="87"/>
      <c r="T102" s="87"/>
      <c r="U102" s="87"/>
      <c r="V102" s="93"/>
      <c r="W102" s="93"/>
      <c r="X102" s="93"/>
      <c r="Y102" s="93"/>
      <c r="Z102" s="93"/>
      <c r="AA102" s="80"/>
      <c r="AB102" s="80">
        <v>95</v>
      </c>
      <c r="AC102" s="80"/>
      <c r="AD102" s="89">
        <f t="shared" si="4"/>
        <v>-421</v>
      </c>
      <c r="AE102" s="90">
        <f t="shared" si="5"/>
        <v>421</v>
      </c>
      <c r="AF102" s="80">
        <f t="shared" si="6"/>
        <v>0</v>
      </c>
      <c r="AG102" s="90">
        <f t="shared" si="7"/>
        <v>1023</v>
      </c>
      <c r="AH102" s="104"/>
      <c r="AI102" s="104"/>
      <c r="AJ102" s="105"/>
      <c r="AK102" s="105"/>
      <c r="AL102" s="105"/>
      <c r="AM102" s="105"/>
    </row>
    <row r="103" spans="1:39" x14ac:dyDescent="0.25">
      <c r="A103" s="98">
        <v>91</v>
      </c>
      <c r="B103" s="114">
        <f>INDEX('Tabl. 1'!$C$8:$AO$313,104+$AB98,MATCH($C$7,$AA$7:$AA$45))</f>
        <v>1123</v>
      </c>
      <c r="C103" s="114">
        <f>INDEX('Tabl. 1'!$C$8:$AO$313,206+$AB98,MATCH($C$7,$AA$7:$AA$45))</f>
        <v>3084</v>
      </c>
      <c r="I103" s="81"/>
      <c r="P103" s="87"/>
      <c r="Q103" s="87"/>
      <c r="R103" s="87"/>
      <c r="S103" s="87"/>
      <c r="T103" s="87"/>
      <c r="U103" s="87"/>
      <c r="V103" s="93"/>
      <c r="W103" s="93"/>
      <c r="X103" s="93"/>
      <c r="Y103" s="93"/>
      <c r="Z103" s="93"/>
      <c r="AA103" s="80"/>
      <c r="AB103" s="80">
        <v>96</v>
      </c>
      <c r="AC103" s="80"/>
      <c r="AD103" s="89">
        <f t="shared" si="4"/>
        <v>-312</v>
      </c>
      <c r="AE103" s="90">
        <f t="shared" si="5"/>
        <v>312</v>
      </c>
      <c r="AF103" s="80">
        <f t="shared" si="6"/>
        <v>0</v>
      </c>
      <c r="AG103" s="90">
        <f t="shared" si="7"/>
        <v>673</v>
      </c>
      <c r="AH103" s="104"/>
      <c r="AI103" s="104"/>
      <c r="AJ103" s="105"/>
      <c r="AK103" s="105"/>
      <c r="AL103" s="105"/>
      <c r="AM103" s="105"/>
    </row>
    <row r="104" spans="1:39" x14ac:dyDescent="0.25">
      <c r="A104" s="98">
        <v>92</v>
      </c>
      <c r="B104" s="114">
        <f>INDEX('Tabl. 1'!$C$8:$AO$313,104+$AB99,MATCH($C$7,$AA$7:$AA$45))</f>
        <v>788</v>
      </c>
      <c r="C104" s="114">
        <f>INDEX('Tabl. 1'!$C$8:$AO$313,206+$AB99,MATCH($C$7,$AA$7:$AA$45))</f>
        <v>2428</v>
      </c>
      <c r="I104" s="81"/>
      <c r="P104" s="87"/>
      <c r="Q104" s="87"/>
      <c r="R104" s="87"/>
      <c r="S104" s="87"/>
      <c r="T104" s="87"/>
      <c r="U104" s="87"/>
      <c r="V104" s="93"/>
      <c r="W104" s="93"/>
      <c r="X104" s="93"/>
      <c r="Y104" s="93"/>
      <c r="Z104" s="93"/>
      <c r="AA104" s="80"/>
      <c r="AB104" s="80">
        <v>97</v>
      </c>
      <c r="AC104" s="80"/>
      <c r="AD104" s="89">
        <f t="shared" si="4"/>
        <v>-193</v>
      </c>
      <c r="AE104" s="90">
        <f t="shared" si="5"/>
        <v>193</v>
      </c>
      <c r="AF104" s="80">
        <f t="shared" si="6"/>
        <v>0</v>
      </c>
      <c r="AG104" s="90">
        <f t="shared" si="7"/>
        <v>559</v>
      </c>
      <c r="AH104" s="104"/>
      <c r="AI104" s="104"/>
      <c r="AJ104" s="105"/>
      <c r="AK104" s="105"/>
      <c r="AL104" s="105"/>
      <c r="AM104" s="105"/>
    </row>
    <row r="105" spans="1:39" x14ac:dyDescent="0.25">
      <c r="A105" s="98">
        <v>93</v>
      </c>
      <c r="B105" s="114">
        <f>INDEX('Tabl. 1'!$C$8:$AO$313,104+$AB100,MATCH($C$7,$AA$7:$AA$45))</f>
        <v>595</v>
      </c>
      <c r="C105" s="114">
        <f>INDEX('Tabl. 1'!$C$8:$AO$313,206+$AB100,MATCH($C$7,$AA$7:$AA$45))</f>
        <v>1750</v>
      </c>
      <c r="I105" s="81"/>
      <c r="P105" s="87"/>
      <c r="Q105" s="87"/>
      <c r="R105" s="87"/>
      <c r="S105" s="87"/>
      <c r="T105" s="87"/>
      <c r="U105" s="87"/>
      <c r="V105" s="93"/>
      <c r="W105" s="93"/>
      <c r="X105" s="93"/>
      <c r="Y105" s="93"/>
      <c r="Z105" s="93"/>
      <c r="AA105" s="80"/>
      <c r="AB105" s="80">
        <v>98</v>
      </c>
      <c r="AC105" s="80"/>
      <c r="AD105" s="89">
        <f t="shared" si="4"/>
        <v>-133</v>
      </c>
      <c r="AE105" s="90">
        <f t="shared" si="5"/>
        <v>133</v>
      </c>
      <c r="AF105" s="80">
        <f t="shared" si="6"/>
        <v>0</v>
      </c>
      <c r="AG105" s="90">
        <f t="shared" si="7"/>
        <v>415</v>
      </c>
      <c r="AH105" s="104"/>
      <c r="AI105" s="104"/>
      <c r="AJ105" s="105"/>
      <c r="AK105" s="105"/>
      <c r="AL105" s="105"/>
      <c r="AM105" s="105"/>
    </row>
    <row r="106" spans="1:39" x14ac:dyDescent="0.25">
      <c r="A106" s="98">
        <v>94</v>
      </c>
      <c r="B106" s="114">
        <f>INDEX('Tabl. 1'!$C$8:$AO$313,104+$AB101,MATCH($C$7,$AA$7:$AA$45))</f>
        <v>421</v>
      </c>
      <c r="C106" s="114">
        <f>INDEX('Tabl. 1'!$C$8:$AO$313,206+$AB101,MATCH($C$7,$AA$7:$AA$45))</f>
        <v>1444</v>
      </c>
      <c r="I106" s="81"/>
      <c r="P106" s="87"/>
      <c r="Q106" s="87"/>
      <c r="R106" s="87"/>
      <c r="S106" s="87"/>
      <c r="T106" s="87"/>
      <c r="U106" s="87"/>
      <c r="V106" s="93"/>
      <c r="W106" s="93"/>
      <c r="X106" s="93"/>
      <c r="Y106" s="93"/>
      <c r="Z106" s="93"/>
      <c r="AA106" s="80"/>
      <c r="AB106" s="80">
        <v>99</v>
      </c>
      <c r="AC106" s="80"/>
      <c r="AD106" s="89">
        <f t="shared" si="4"/>
        <v>-112</v>
      </c>
      <c r="AE106" s="90">
        <f t="shared" si="5"/>
        <v>112</v>
      </c>
      <c r="AF106" s="80">
        <f t="shared" si="6"/>
        <v>0</v>
      </c>
      <c r="AG106" s="90">
        <f t="shared" si="7"/>
        <v>285</v>
      </c>
      <c r="AH106" s="104"/>
      <c r="AI106" s="104"/>
      <c r="AJ106" s="105"/>
      <c r="AK106" s="105"/>
      <c r="AL106" s="105"/>
      <c r="AM106" s="105"/>
    </row>
    <row r="107" spans="1:39" x14ac:dyDescent="0.25">
      <c r="A107" s="98">
        <v>95</v>
      </c>
      <c r="B107" s="114">
        <f>INDEX('Tabl. 1'!$C$8:$AO$313,104+$AB102,MATCH($C$7,$AA$7:$AA$45))</f>
        <v>312</v>
      </c>
      <c r="C107" s="114">
        <f>INDEX('Tabl. 1'!$C$8:$AO$313,206+$AB102,MATCH($C$7,$AA$7:$AA$45))</f>
        <v>985</v>
      </c>
      <c r="I107" s="81"/>
      <c r="P107" s="87"/>
      <c r="Q107" s="87"/>
      <c r="R107" s="87"/>
      <c r="S107" s="87"/>
      <c r="T107" s="87"/>
      <c r="U107" s="87"/>
      <c r="V107" s="93"/>
      <c r="W107" s="93"/>
      <c r="X107" s="93"/>
      <c r="Y107" s="93"/>
      <c r="Z107" s="93"/>
      <c r="AA107" s="80"/>
      <c r="AB107" s="80">
        <v>100</v>
      </c>
      <c r="AC107" s="80"/>
      <c r="AD107" s="89">
        <f t="shared" si="4"/>
        <v>-73</v>
      </c>
      <c r="AE107" s="90">
        <f t="shared" si="5"/>
        <v>73</v>
      </c>
      <c r="AF107" s="80">
        <f t="shared" si="6"/>
        <v>0</v>
      </c>
      <c r="AG107" s="90">
        <f t="shared" si="7"/>
        <v>203</v>
      </c>
      <c r="AH107" s="104"/>
      <c r="AI107" s="104"/>
      <c r="AJ107" s="105"/>
      <c r="AK107" s="105"/>
      <c r="AL107" s="105"/>
      <c r="AM107" s="105"/>
    </row>
    <row r="108" spans="1:39" x14ac:dyDescent="0.25">
      <c r="A108" s="98">
        <v>96</v>
      </c>
      <c r="B108" s="114">
        <f>INDEX('Tabl. 1'!$C$8:$AO$313,104+$AB103,MATCH($C$7,$AA$7:$AA$45))</f>
        <v>193</v>
      </c>
      <c r="C108" s="114">
        <f>INDEX('Tabl. 1'!$C$8:$AO$313,206+$AB103,MATCH($C$7,$AA$7:$AA$45))</f>
        <v>752</v>
      </c>
      <c r="I108" s="81"/>
      <c r="P108" s="87"/>
      <c r="Q108" s="87"/>
      <c r="R108" s="87"/>
      <c r="S108" s="87"/>
      <c r="T108" s="87"/>
      <c r="U108" s="87"/>
      <c r="V108" s="93"/>
      <c r="W108" s="93"/>
      <c r="X108" s="93"/>
      <c r="Y108" s="93"/>
      <c r="Z108" s="93"/>
      <c r="AA108" s="80"/>
      <c r="AB108" s="80">
        <v>101</v>
      </c>
      <c r="AC108" s="80"/>
      <c r="AD108" s="89">
        <f t="shared" si="4"/>
        <v>-149</v>
      </c>
      <c r="AE108" s="90">
        <f t="shared" si="5"/>
        <v>149</v>
      </c>
      <c r="AF108" s="80">
        <f t="shared" si="6"/>
        <v>0</v>
      </c>
      <c r="AG108" s="90">
        <f t="shared" si="7"/>
        <v>278</v>
      </c>
      <c r="AH108" s="104"/>
      <c r="AI108" s="104"/>
      <c r="AJ108" s="105"/>
      <c r="AK108" s="105"/>
      <c r="AL108" s="105"/>
      <c r="AM108" s="105"/>
    </row>
    <row r="109" spans="1:39" x14ac:dyDescent="0.25">
      <c r="A109" s="98">
        <v>97</v>
      </c>
      <c r="B109" s="114">
        <f>INDEX('Tabl. 1'!$C$8:$AO$313,104+$AB104,MATCH($C$7,$AA$7:$AA$45))</f>
        <v>133</v>
      </c>
      <c r="C109" s="114">
        <f>INDEX('Tabl. 1'!$C$8:$AO$313,206+$AB104,MATCH($C$7,$AA$7:$AA$45))</f>
        <v>548</v>
      </c>
      <c r="AA109" s="80"/>
      <c r="AB109" s="80"/>
      <c r="AC109" s="80"/>
      <c r="AD109" s="89">
        <f>MAX('Tabl. 1'!C111:C211)*-1</f>
        <v>-31356</v>
      </c>
      <c r="AE109" s="90">
        <f>MAX('Tabl. 1'!C213:C313)</f>
        <v>30823</v>
      </c>
      <c r="AF109" s="80">
        <f t="shared" si="6"/>
        <v>0</v>
      </c>
      <c r="AG109" s="90">
        <f t="shared" si="7"/>
        <v>0</v>
      </c>
      <c r="AH109" s="104"/>
      <c r="AI109" s="104"/>
      <c r="AJ109" s="105"/>
      <c r="AK109" s="105"/>
      <c r="AL109" s="105"/>
      <c r="AM109" s="105"/>
    </row>
    <row r="110" spans="1:39" x14ac:dyDescent="0.25">
      <c r="A110" s="98">
        <v>98</v>
      </c>
      <c r="B110" s="114">
        <f>INDEX('Tabl. 1'!$C$8:$AO$313,104+$AB105,MATCH($C$7,$AA$7:$AA$45))</f>
        <v>112</v>
      </c>
      <c r="C110" s="114">
        <f>INDEX('Tabl. 1'!$C$8:$AO$313,206+$AB105,MATCH($C$7,$AA$7:$AA$45))</f>
        <v>397</v>
      </c>
      <c r="AA110" s="80"/>
      <c r="AB110" s="120"/>
      <c r="AC110" s="120"/>
      <c r="AD110" s="120"/>
      <c r="AE110" s="80"/>
      <c r="AF110" s="80"/>
      <c r="AG110" s="94"/>
      <c r="AH110" s="104"/>
      <c r="AI110" s="104"/>
      <c r="AJ110" s="105"/>
      <c r="AK110" s="105"/>
      <c r="AL110" s="105"/>
      <c r="AM110" s="105"/>
    </row>
    <row r="111" spans="1:39" x14ac:dyDescent="0.25">
      <c r="A111" s="98">
        <v>99</v>
      </c>
      <c r="B111" s="114">
        <f>INDEX('Tabl. 1'!$C$8:$AO$313,104+$AB106,MATCH($C$7,$AA$7:$AA$45))</f>
        <v>73</v>
      </c>
      <c r="C111" s="114">
        <f>INDEX('Tabl. 1'!$C$8:$AO$313,206+$AB106,MATCH($C$7,$AA$7:$AA$45))</f>
        <v>276</v>
      </c>
      <c r="AA111" s="80"/>
      <c r="AB111" s="120"/>
      <c r="AC111" s="120"/>
      <c r="AD111" s="120"/>
      <c r="AE111" s="80"/>
      <c r="AF111" s="80"/>
      <c r="AG111" s="94"/>
      <c r="AH111" s="104"/>
      <c r="AI111" s="104"/>
      <c r="AJ111" s="105"/>
      <c r="AK111" s="105"/>
      <c r="AL111" s="105"/>
      <c r="AM111" s="105"/>
    </row>
    <row r="112" spans="1:39" x14ac:dyDescent="0.25">
      <c r="A112" s="99" t="s">
        <v>79</v>
      </c>
      <c r="B112" s="118">
        <f>INDEX('Tabl. 1'!$C$8:$AO$313,104+$AB107,MATCH($C$7,$AA$7:$AA$45))</f>
        <v>149</v>
      </c>
      <c r="C112" s="118">
        <f>INDEX('Tabl. 1'!$C$8:$AO$313,206+$AB107,MATCH($C$7,$AA$7:$AA$45))</f>
        <v>427</v>
      </c>
      <c r="AA112" s="80"/>
      <c r="AB112" s="80"/>
      <c r="AC112" s="80"/>
      <c r="AD112" s="80"/>
      <c r="AE112" s="80"/>
      <c r="AF112" s="80"/>
      <c r="AG112" s="94"/>
      <c r="AH112" s="104"/>
      <c r="AI112" s="104"/>
      <c r="AJ112" s="105"/>
      <c r="AK112" s="105"/>
      <c r="AL112" s="105"/>
      <c r="AM112" s="105"/>
    </row>
  </sheetData>
  <sheetProtection algorithmName="SHA-512" hashValue="JLWOlJOOFCG+awpR9ZoHLZvsjYYJrQdMmw5t0Jf0+d1WyahMtIHf8uV4os7mX3HfeEN0YJ25Do/8j13rh5lX6Q==" saltValue="ELYAt74U97/PpLPnDt94+g==" spinCount="100000" sheet="1" objects="1" scenarios="1" selectLockedCells="1"/>
  <mergeCells count="3">
    <mergeCell ref="B1:C1"/>
    <mergeCell ref="B2:C3"/>
    <mergeCell ref="A4:C4"/>
  </mergeCells>
  <hyperlinks>
    <hyperlink ref="A2" location="'Spis tablic List of tables'!A1" display="Powrót do spisu tablic"/>
    <hyperlink ref="A3" location="'Spis tablic List of tables'!A1" display="Return to the list of tables"/>
  </hyperlinks>
  <pageMargins left="0.7" right="0.7" top="0.75" bottom="0.75" header="0.3" footer="0.3"/>
  <pageSetup paperSize="9" orientation="portrait" r:id="rId1"/>
  <ignoredErrors>
    <ignoredError sqref="AD109:AE109" formulaRange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3" r:id="rId4" name="Spinner 1">
              <controlPr locked="0" defaultSize="0" autoPict="0">
                <anchor moveWithCells="1" sizeWithCells="1">
                  <from>
                    <xdr:col>1</xdr:col>
                    <xdr:colOff>895350</xdr:colOff>
                    <xdr:row>4</xdr:row>
                    <xdr:rowOff>133350</xdr:rowOff>
                  </from>
                  <to>
                    <xdr:col>2</xdr:col>
                    <xdr:colOff>19050</xdr:colOff>
                    <xdr:row>8</xdr:row>
                    <xdr:rowOff>85725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Spis tablic List of tables</vt:lpstr>
      <vt:lpstr>Tabl. 1</vt:lpstr>
      <vt:lpstr>Tabl. 2</vt:lpstr>
      <vt:lpstr>Tabl. 3</vt:lpstr>
      <vt:lpstr>Tabl. 4</vt:lpstr>
      <vt:lpstr>Wykres 1 Chart 1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Użytkownik systemu Windows</cp:lastModifiedBy>
  <cp:lastPrinted>2020-01-27T10:21:54Z</cp:lastPrinted>
  <dcterms:created xsi:type="dcterms:W3CDTF">2011-08-01T14:22:18Z</dcterms:created>
  <dcterms:modified xsi:type="dcterms:W3CDTF">2023-11-29T14:48:37Z</dcterms:modified>
</cp:coreProperties>
</file>